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Mubadala_Final Models\"/>
    </mc:Choice>
  </mc:AlternateContent>
  <xr:revisionPtr revIDLastSave="0" documentId="13_ncr:1_{6FA151E2-E911-4F0D-9AFE-C12AC5084BBB}" xr6:coauthVersionLast="47" xr6:coauthVersionMax="47" xr10:uidLastSave="{00000000-0000-0000-0000-000000000000}"/>
  <bookViews>
    <workbookView xWindow="-110" yWindow="-110" windowWidth="19420" windowHeight="10300" tabRatio="843" xr2:uid="{A0B35C07-4E1E-4C3E-A155-7460004A7259}"/>
  </bookViews>
  <sheets>
    <sheet name="Dashboard" sheetId="16" r:id="rId1"/>
    <sheet name="Inputs" sheetId="1" r:id="rId2"/>
    <sheet name="Template" sheetId="3" r:id="rId3"/>
    <sheet name="Scenarios" sheetId="13" r:id="rId4"/>
    <sheet name="Business Drivers" sheetId="11" r:id="rId5"/>
    <sheet name="Valuation" sheetId="12" r:id="rId6"/>
    <sheet name="TSLA SP" sheetId="14" r:id="rId7"/>
    <sheet name="IS" sheetId="4" r:id="rId8"/>
    <sheet name="BS" sheetId="5" r:id="rId9"/>
    <sheet name="CFS" sheetId="10" r:id="rId10"/>
    <sheet name="Consolidated Statements of Cash" sheetId="6" r:id="rId11"/>
    <sheet name="Consolidated Balance Sheets" sheetId="7" r:id="rId12"/>
    <sheet name="Consolidated Statements of Oper" sheetId="8" r:id="rId13"/>
  </sheets>
  <definedNames>
    <definedName name="days" localSheetId="8">BS!#REF!</definedName>
    <definedName name="days" localSheetId="4">'Business Drivers'!#REF!</definedName>
    <definedName name="days" localSheetId="9">CFS!#REF!</definedName>
    <definedName name="days" localSheetId="7">IS!#REF!</definedName>
    <definedName name="days" localSheetId="3">Scenarios!#REF!</definedName>
    <definedName name="days" localSheetId="2">Template!#REF!</definedName>
    <definedName name="days" localSheetId="5">Valuation!#REF!</definedName>
    <definedName name="days">Inputs!$E$17</definedName>
    <definedName name="limit" localSheetId="8">BS!#REF!</definedName>
    <definedName name="limit" localSheetId="4">'Business Drivers'!#REF!</definedName>
    <definedName name="limit" localSheetId="9">CFS!#REF!</definedName>
    <definedName name="limit" localSheetId="7">IS!#REF!</definedName>
    <definedName name="limit" localSheetId="3">Scenarios!#REF!</definedName>
    <definedName name="limit" localSheetId="2">Template!#REF!</definedName>
    <definedName name="limit" localSheetId="5">Valuation!#REF!</definedName>
    <definedName name="limit">Inputs!$E$20</definedName>
    <definedName name="_xlnm.Print_Area" localSheetId="0">Dashboard!$A$1:$R$51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2" l="1"/>
  <c r="J109" i="12"/>
  <c r="I109" i="12"/>
  <c r="L109" i="12"/>
  <c r="K110" i="12"/>
  <c r="J110" i="12"/>
  <c r="N7" i="12"/>
  <c r="M7" i="12"/>
  <c r="L7" i="12"/>
  <c r="K7" i="12"/>
  <c r="J7" i="12"/>
  <c r="I7" i="12"/>
  <c r="H7" i="12"/>
  <c r="G7" i="12"/>
  <c r="L4" i="16"/>
  <c r="J3" i="16" l="1"/>
  <c r="I155" i="12"/>
  <c r="H155" i="12"/>
  <c r="H157" i="12"/>
  <c r="I157" i="12"/>
  <c r="I153" i="12"/>
  <c r="H153" i="12"/>
  <c r="I149" i="12"/>
  <c r="H149" i="12"/>
  <c r="J150" i="12"/>
  <c r="I150" i="12"/>
  <c r="I151" i="12"/>
  <c r="H151" i="12"/>
  <c r="H150" i="12"/>
  <c r="J153" i="12"/>
  <c r="L12" i="16"/>
  <c r="L9" i="16"/>
  <c r="E41" i="12"/>
  <c r="AC20" i="16"/>
  <c r="AB20" i="16"/>
  <c r="AA20" i="16"/>
  <c r="Z20" i="16"/>
  <c r="Y20" i="16"/>
  <c r="X20" i="16"/>
  <c r="W20" i="16"/>
  <c r="X25" i="16"/>
  <c r="W25" i="16"/>
  <c r="X24" i="16"/>
  <c r="W24" i="16"/>
  <c r="X23" i="16"/>
  <c r="W23" i="16"/>
  <c r="X22" i="16"/>
  <c r="W22" i="16"/>
  <c r="V25" i="16"/>
  <c r="V24" i="16"/>
  <c r="V23" i="16"/>
  <c r="V22" i="16"/>
  <c r="V20" i="16"/>
  <c r="AB15" i="16"/>
  <c r="AC15" i="16"/>
  <c r="W15" i="16"/>
  <c r="X15" i="16"/>
  <c r="Y15" i="16" s="1"/>
  <c r="Z15" i="16" s="1"/>
  <c r="AA15" i="16" s="1"/>
  <c r="X18" i="16"/>
  <c r="W18" i="16"/>
  <c r="X16" i="16"/>
  <c r="W16" i="16"/>
  <c r="V18" i="16"/>
  <c r="V16" i="16"/>
  <c r="N30" i="13"/>
  <c r="N23" i="11" s="1"/>
  <c r="M30" i="13"/>
  <c r="M23" i="11" s="1"/>
  <c r="L30" i="13"/>
  <c r="L23" i="11" s="1"/>
  <c r="K30" i="13"/>
  <c r="K23" i="11" s="1"/>
  <c r="J30" i="13"/>
  <c r="J23" i="11" s="1"/>
  <c r="N29" i="13"/>
  <c r="M29" i="13"/>
  <c r="L29" i="13"/>
  <c r="K29" i="13"/>
  <c r="J29" i="13"/>
  <c r="N28" i="13"/>
  <c r="M28" i="13"/>
  <c r="L28" i="13"/>
  <c r="K28" i="13"/>
  <c r="J28" i="13"/>
  <c r="N22" i="13"/>
  <c r="N23" i="13" s="1"/>
  <c r="M22" i="13"/>
  <c r="M23" i="13" s="1"/>
  <c r="L22" i="13"/>
  <c r="L23" i="13" s="1"/>
  <c r="K22" i="13"/>
  <c r="K23" i="13" s="1"/>
  <c r="J22" i="13"/>
  <c r="J23" i="13" s="1"/>
  <c r="N21" i="13"/>
  <c r="M21" i="13"/>
  <c r="L21" i="13"/>
  <c r="K21" i="13"/>
  <c r="J21" i="13"/>
  <c r="N16" i="13"/>
  <c r="M16" i="13"/>
  <c r="L16" i="13"/>
  <c r="K16" i="13"/>
  <c r="J16" i="13"/>
  <c r="N15" i="13"/>
  <c r="M15" i="13"/>
  <c r="L15" i="13"/>
  <c r="K15" i="13"/>
  <c r="N14" i="13"/>
  <c r="M14" i="13"/>
  <c r="L14" i="13"/>
  <c r="K14" i="13"/>
  <c r="J15" i="13"/>
  <c r="J14" i="13"/>
  <c r="E113" i="12"/>
  <c r="I113" i="12" s="1"/>
  <c r="I114" i="12" s="1"/>
  <c r="C108" i="12"/>
  <c r="C107" i="12"/>
  <c r="E84" i="12"/>
  <c r="L11" i="16" s="1"/>
  <c r="E94" i="12"/>
  <c r="E85" i="12"/>
  <c r="L10" i="16" s="1"/>
  <c r="E44" i="12"/>
  <c r="J149" i="12" s="1"/>
  <c r="E43" i="12"/>
  <c r="E53" i="12"/>
  <c r="E1260" i="14"/>
  <c r="E1259" i="14"/>
  <c r="E1258" i="14"/>
  <c r="E1257" i="14"/>
  <c r="E1256" i="14"/>
  <c r="E1255" i="14"/>
  <c r="E1254" i="14"/>
  <c r="E1253" i="14"/>
  <c r="E1252" i="14"/>
  <c r="E1251" i="14"/>
  <c r="E1250" i="14"/>
  <c r="E1249" i="14"/>
  <c r="E1248" i="14"/>
  <c r="E1247" i="14"/>
  <c r="E1246" i="14"/>
  <c r="E1245" i="14"/>
  <c r="E1244" i="14"/>
  <c r="E1243" i="14"/>
  <c r="E1242" i="14"/>
  <c r="E1241" i="14"/>
  <c r="E1240" i="14"/>
  <c r="E1239" i="14"/>
  <c r="E1238" i="14"/>
  <c r="E1237" i="14"/>
  <c r="E1236" i="14"/>
  <c r="E1235" i="14"/>
  <c r="E1234" i="14"/>
  <c r="E1233" i="14"/>
  <c r="E1232" i="14"/>
  <c r="E1231" i="14"/>
  <c r="E1230" i="14"/>
  <c r="E1229" i="14"/>
  <c r="E1228" i="14"/>
  <c r="E1227" i="14"/>
  <c r="E1226" i="14"/>
  <c r="E1225" i="14"/>
  <c r="E1224" i="14"/>
  <c r="E1223" i="14"/>
  <c r="E1222" i="14"/>
  <c r="E1221" i="14"/>
  <c r="E1220" i="14"/>
  <c r="E1219" i="14"/>
  <c r="E1218" i="14"/>
  <c r="E1217" i="14"/>
  <c r="E1216" i="14"/>
  <c r="E1215" i="14"/>
  <c r="E1214" i="14"/>
  <c r="E1213" i="14"/>
  <c r="E1212" i="14"/>
  <c r="E1211" i="14"/>
  <c r="E1210" i="14"/>
  <c r="E1209" i="14"/>
  <c r="E1208" i="14"/>
  <c r="E1207" i="14"/>
  <c r="E1206" i="14"/>
  <c r="E1205" i="14"/>
  <c r="E1204" i="14"/>
  <c r="E1203" i="14"/>
  <c r="E1202" i="14"/>
  <c r="E1201" i="14"/>
  <c r="E1200" i="14"/>
  <c r="E1199" i="14"/>
  <c r="E1198" i="14"/>
  <c r="E1197" i="14"/>
  <c r="E1196" i="14"/>
  <c r="E1195" i="14"/>
  <c r="E1194" i="14"/>
  <c r="E1193" i="14"/>
  <c r="E1192" i="14"/>
  <c r="E1191" i="14"/>
  <c r="E1190" i="14"/>
  <c r="E1189" i="14"/>
  <c r="E1188" i="14"/>
  <c r="E1187" i="14"/>
  <c r="E1186" i="14"/>
  <c r="E1185" i="14"/>
  <c r="E1184" i="14"/>
  <c r="E1183" i="14"/>
  <c r="E1182" i="14"/>
  <c r="E1181" i="14"/>
  <c r="E1180" i="14"/>
  <c r="E1179" i="14"/>
  <c r="E1178" i="14"/>
  <c r="E1177" i="14"/>
  <c r="E1176" i="14"/>
  <c r="E1175" i="14"/>
  <c r="E1174" i="14"/>
  <c r="E1173" i="14"/>
  <c r="E1172" i="14"/>
  <c r="E1171" i="14"/>
  <c r="E1170" i="14"/>
  <c r="E1169" i="14"/>
  <c r="E1168" i="14"/>
  <c r="E1167" i="14"/>
  <c r="E1166" i="14"/>
  <c r="E1165" i="14"/>
  <c r="E1164" i="14"/>
  <c r="E1163" i="14"/>
  <c r="E1162" i="14"/>
  <c r="E1161" i="14"/>
  <c r="E1160" i="14"/>
  <c r="E1159" i="14"/>
  <c r="E1158" i="14"/>
  <c r="E1157" i="14"/>
  <c r="E1156" i="14"/>
  <c r="E1155" i="14"/>
  <c r="E1154" i="14"/>
  <c r="E1153" i="14"/>
  <c r="E1152" i="14"/>
  <c r="E1151" i="14"/>
  <c r="E1150" i="14"/>
  <c r="E1149" i="14"/>
  <c r="E1148" i="14"/>
  <c r="E1147" i="14"/>
  <c r="E1146" i="14"/>
  <c r="E1145" i="14"/>
  <c r="E1144" i="14"/>
  <c r="E1143" i="14"/>
  <c r="E1142" i="14"/>
  <c r="E1141" i="14"/>
  <c r="E1140" i="14"/>
  <c r="E1139" i="14"/>
  <c r="E1138" i="14"/>
  <c r="E1137" i="14"/>
  <c r="E1136" i="14"/>
  <c r="E1135" i="14"/>
  <c r="E1134" i="14"/>
  <c r="E1133" i="14"/>
  <c r="E1132" i="14"/>
  <c r="E1131" i="14"/>
  <c r="E1130" i="14"/>
  <c r="E1129" i="14"/>
  <c r="E1128" i="14"/>
  <c r="E1127" i="14"/>
  <c r="E1126" i="14"/>
  <c r="E1125" i="14"/>
  <c r="E1124" i="14"/>
  <c r="E1123" i="14"/>
  <c r="E1122" i="14"/>
  <c r="E1121" i="14"/>
  <c r="E1120" i="14"/>
  <c r="E1119" i="14"/>
  <c r="E1118" i="14"/>
  <c r="E1117" i="14"/>
  <c r="E1116" i="14"/>
  <c r="E1115" i="14"/>
  <c r="E1114" i="14"/>
  <c r="E1113" i="14"/>
  <c r="E1112" i="14"/>
  <c r="E1111" i="14"/>
  <c r="E1110" i="14"/>
  <c r="E1109" i="14"/>
  <c r="E1108" i="14"/>
  <c r="E1107" i="14"/>
  <c r="E1106" i="14"/>
  <c r="E1105" i="14"/>
  <c r="E1104" i="14"/>
  <c r="E1103" i="14"/>
  <c r="E1102" i="14"/>
  <c r="E1101" i="14"/>
  <c r="E1100" i="14"/>
  <c r="E1099" i="14"/>
  <c r="E1098" i="14"/>
  <c r="E1097" i="14"/>
  <c r="E1096" i="14"/>
  <c r="E1095" i="14"/>
  <c r="E1094" i="14"/>
  <c r="E1093" i="14"/>
  <c r="E1092" i="14"/>
  <c r="E1091" i="14"/>
  <c r="E1090" i="14"/>
  <c r="E1089" i="14"/>
  <c r="E1088" i="14"/>
  <c r="E1087" i="14"/>
  <c r="E1086" i="14"/>
  <c r="E1085" i="14"/>
  <c r="E1084" i="14"/>
  <c r="E1083" i="14"/>
  <c r="E1082" i="14"/>
  <c r="E1081" i="14"/>
  <c r="E1080" i="14"/>
  <c r="E1079" i="14"/>
  <c r="E1078" i="14"/>
  <c r="E1077" i="14"/>
  <c r="E1076" i="14"/>
  <c r="E1075" i="14"/>
  <c r="E1074" i="14"/>
  <c r="E1073" i="14"/>
  <c r="E1072" i="14"/>
  <c r="E1071" i="14"/>
  <c r="E1070" i="14"/>
  <c r="E1069" i="14"/>
  <c r="E1068" i="14"/>
  <c r="E1067" i="14"/>
  <c r="E1066" i="14"/>
  <c r="E1065" i="14"/>
  <c r="E1064" i="14"/>
  <c r="E1063" i="14"/>
  <c r="E1062" i="14"/>
  <c r="E1061" i="14"/>
  <c r="E1060" i="14"/>
  <c r="E1059" i="14"/>
  <c r="E1058" i="14"/>
  <c r="E1057" i="14"/>
  <c r="E1056" i="14"/>
  <c r="E1055" i="14"/>
  <c r="E1054" i="14"/>
  <c r="E1053" i="14"/>
  <c r="E1052" i="14"/>
  <c r="E1051" i="14"/>
  <c r="E1050" i="14"/>
  <c r="E1049" i="14"/>
  <c r="E1048" i="14"/>
  <c r="E1047" i="14"/>
  <c r="E1046" i="14"/>
  <c r="E1045" i="14"/>
  <c r="E1044" i="14"/>
  <c r="E1043" i="14"/>
  <c r="E1042" i="14"/>
  <c r="E1041" i="14"/>
  <c r="E1040" i="14"/>
  <c r="E1039" i="14"/>
  <c r="E1038" i="14"/>
  <c r="E1037" i="14"/>
  <c r="E1036" i="14"/>
  <c r="E1035" i="14"/>
  <c r="E1034" i="14"/>
  <c r="E1033" i="14"/>
  <c r="E1032" i="14"/>
  <c r="E1031" i="14"/>
  <c r="E1030" i="14"/>
  <c r="E1029" i="14"/>
  <c r="E1028" i="14"/>
  <c r="E1027" i="14"/>
  <c r="E1026" i="14"/>
  <c r="E1025" i="14"/>
  <c r="E1024" i="14"/>
  <c r="E1023" i="14"/>
  <c r="E1022" i="14"/>
  <c r="E1021" i="14"/>
  <c r="E1020" i="14"/>
  <c r="E1019" i="14"/>
  <c r="E1018" i="14"/>
  <c r="E1017" i="14"/>
  <c r="E1016" i="14"/>
  <c r="E1015" i="14"/>
  <c r="E1014" i="14"/>
  <c r="E1013" i="14"/>
  <c r="E1012" i="14"/>
  <c r="E1011" i="14"/>
  <c r="E1010" i="14"/>
  <c r="E1009" i="14"/>
  <c r="E1008" i="14"/>
  <c r="E1007" i="14"/>
  <c r="E1006" i="14"/>
  <c r="E1005" i="14"/>
  <c r="E1004" i="14"/>
  <c r="E1003" i="14"/>
  <c r="E1002" i="14"/>
  <c r="E1001" i="14"/>
  <c r="E1000" i="14"/>
  <c r="E999" i="14"/>
  <c r="E998" i="14"/>
  <c r="E997" i="14"/>
  <c r="E996" i="14"/>
  <c r="E995" i="14"/>
  <c r="E994" i="14"/>
  <c r="E993" i="14"/>
  <c r="E992" i="14"/>
  <c r="E991" i="14"/>
  <c r="E990" i="14"/>
  <c r="E989" i="14"/>
  <c r="E988" i="14"/>
  <c r="E987" i="14"/>
  <c r="E986" i="14"/>
  <c r="E985" i="14"/>
  <c r="E984" i="14"/>
  <c r="E983" i="14"/>
  <c r="E982" i="14"/>
  <c r="E981" i="14"/>
  <c r="E980" i="14"/>
  <c r="E979" i="14"/>
  <c r="E978" i="14"/>
  <c r="E977" i="14"/>
  <c r="E976" i="14"/>
  <c r="E975" i="14"/>
  <c r="E974" i="14"/>
  <c r="E973" i="14"/>
  <c r="E972" i="14"/>
  <c r="E971" i="14"/>
  <c r="E970" i="14"/>
  <c r="E969" i="14"/>
  <c r="E968" i="14"/>
  <c r="E967" i="14"/>
  <c r="E966" i="14"/>
  <c r="E965" i="14"/>
  <c r="E964" i="14"/>
  <c r="E963" i="14"/>
  <c r="E962" i="14"/>
  <c r="E961" i="14"/>
  <c r="E960" i="14"/>
  <c r="E959" i="14"/>
  <c r="E958" i="14"/>
  <c r="E957" i="14"/>
  <c r="E956" i="14"/>
  <c r="E955" i="14"/>
  <c r="E954" i="14"/>
  <c r="E953" i="14"/>
  <c r="E952" i="14"/>
  <c r="E951" i="14"/>
  <c r="E950" i="14"/>
  <c r="E949" i="14"/>
  <c r="E948" i="14"/>
  <c r="E947" i="14"/>
  <c r="E946" i="14"/>
  <c r="E945" i="14"/>
  <c r="E944" i="14"/>
  <c r="E943" i="14"/>
  <c r="E942" i="14"/>
  <c r="E941" i="14"/>
  <c r="E940" i="14"/>
  <c r="E939" i="14"/>
  <c r="E938" i="14"/>
  <c r="E937" i="14"/>
  <c r="E936" i="14"/>
  <c r="E935" i="14"/>
  <c r="E934" i="14"/>
  <c r="E933" i="14"/>
  <c r="E932" i="14"/>
  <c r="E931" i="14"/>
  <c r="E930" i="14"/>
  <c r="E929" i="14"/>
  <c r="E928" i="14"/>
  <c r="E927" i="14"/>
  <c r="E926" i="14"/>
  <c r="E925" i="14"/>
  <c r="E924" i="14"/>
  <c r="E923" i="14"/>
  <c r="E922" i="14"/>
  <c r="E921" i="14"/>
  <c r="E920" i="14"/>
  <c r="E919" i="14"/>
  <c r="E918" i="14"/>
  <c r="E917" i="14"/>
  <c r="E916" i="14"/>
  <c r="E915" i="14"/>
  <c r="E914" i="14"/>
  <c r="E913" i="14"/>
  <c r="E912" i="14"/>
  <c r="E911" i="14"/>
  <c r="E910" i="14"/>
  <c r="E909" i="14"/>
  <c r="E908" i="14"/>
  <c r="E907" i="14"/>
  <c r="E906" i="14"/>
  <c r="E905" i="14"/>
  <c r="E904" i="14"/>
  <c r="E903" i="14"/>
  <c r="E902" i="14"/>
  <c r="E901" i="14"/>
  <c r="E900" i="14"/>
  <c r="E899" i="14"/>
  <c r="E898" i="14"/>
  <c r="E897" i="14"/>
  <c r="E896" i="14"/>
  <c r="E895" i="14"/>
  <c r="E894" i="14"/>
  <c r="E893" i="14"/>
  <c r="E892" i="14"/>
  <c r="E891" i="14"/>
  <c r="E890" i="14"/>
  <c r="E889" i="14"/>
  <c r="E888" i="14"/>
  <c r="E887" i="14"/>
  <c r="E886" i="14"/>
  <c r="E885" i="14"/>
  <c r="E884" i="14"/>
  <c r="E883" i="14"/>
  <c r="E882" i="14"/>
  <c r="E881" i="14"/>
  <c r="E880" i="14"/>
  <c r="E879" i="14"/>
  <c r="E878" i="14"/>
  <c r="E877" i="14"/>
  <c r="E876" i="14"/>
  <c r="E875" i="14"/>
  <c r="E874" i="14"/>
  <c r="E873" i="14"/>
  <c r="E872" i="14"/>
  <c r="E871" i="14"/>
  <c r="E870" i="14"/>
  <c r="E869" i="14"/>
  <c r="E868" i="14"/>
  <c r="E867" i="14"/>
  <c r="E866" i="14"/>
  <c r="E865" i="14"/>
  <c r="E864" i="14"/>
  <c r="E863" i="14"/>
  <c r="E862" i="14"/>
  <c r="E861" i="14"/>
  <c r="E860" i="14"/>
  <c r="E859" i="14"/>
  <c r="E858" i="14"/>
  <c r="E857" i="14"/>
  <c r="E856" i="14"/>
  <c r="E855" i="14"/>
  <c r="E854" i="14"/>
  <c r="E853" i="14"/>
  <c r="E852" i="14"/>
  <c r="E851" i="14"/>
  <c r="E850" i="14"/>
  <c r="E849" i="14"/>
  <c r="E848" i="14"/>
  <c r="E847" i="14"/>
  <c r="E846" i="14"/>
  <c r="E845" i="14"/>
  <c r="E844" i="14"/>
  <c r="E843" i="14"/>
  <c r="E842" i="14"/>
  <c r="E841" i="14"/>
  <c r="E840" i="14"/>
  <c r="E839" i="14"/>
  <c r="E838" i="14"/>
  <c r="E837" i="14"/>
  <c r="E836" i="14"/>
  <c r="E835" i="14"/>
  <c r="E834" i="14"/>
  <c r="E833" i="14"/>
  <c r="E832" i="14"/>
  <c r="E831" i="14"/>
  <c r="E830" i="14"/>
  <c r="E829" i="14"/>
  <c r="E828" i="14"/>
  <c r="E827" i="14"/>
  <c r="E826" i="14"/>
  <c r="E825" i="14"/>
  <c r="E824" i="14"/>
  <c r="E823" i="14"/>
  <c r="E822" i="14"/>
  <c r="E821" i="14"/>
  <c r="E820" i="14"/>
  <c r="E819" i="14"/>
  <c r="E818" i="14"/>
  <c r="E817" i="14"/>
  <c r="E816" i="14"/>
  <c r="E815" i="14"/>
  <c r="E814" i="14"/>
  <c r="E813" i="14"/>
  <c r="E812" i="14"/>
  <c r="E811" i="14"/>
  <c r="E810" i="14"/>
  <c r="E809" i="14"/>
  <c r="E808" i="14"/>
  <c r="E807" i="14"/>
  <c r="E806" i="14"/>
  <c r="E805" i="14"/>
  <c r="E804" i="14"/>
  <c r="E803" i="14"/>
  <c r="E802" i="14"/>
  <c r="E801" i="14"/>
  <c r="E800" i="14"/>
  <c r="E799" i="14"/>
  <c r="E798" i="14"/>
  <c r="E797" i="14"/>
  <c r="E796" i="14"/>
  <c r="E795" i="14"/>
  <c r="E794" i="14"/>
  <c r="E793" i="14"/>
  <c r="E792" i="14"/>
  <c r="E791" i="14"/>
  <c r="E790" i="14"/>
  <c r="E789" i="14"/>
  <c r="E788" i="14"/>
  <c r="E787" i="14"/>
  <c r="E786" i="14"/>
  <c r="E785" i="14"/>
  <c r="E784" i="14"/>
  <c r="E783" i="14"/>
  <c r="E782" i="14"/>
  <c r="E781" i="14"/>
  <c r="E780" i="14"/>
  <c r="E779" i="14"/>
  <c r="E778" i="14"/>
  <c r="E777" i="14"/>
  <c r="E776" i="14"/>
  <c r="E775" i="14"/>
  <c r="E774" i="14"/>
  <c r="E773" i="14"/>
  <c r="E772" i="14"/>
  <c r="E771" i="14"/>
  <c r="E770" i="14"/>
  <c r="E769" i="14"/>
  <c r="E768" i="14"/>
  <c r="E767" i="14"/>
  <c r="E766" i="14"/>
  <c r="E765" i="14"/>
  <c r="E764" i="14"/>
  <c r="E763" i="14"/>
  <c r="E762" i="14"/>
  <c r="E761" i="14"/>
  <c r="E760" i="14"/>
  <c r="E759" i="14"/>
  <c r="E758" i="14"/>
  <c r="E757" i="14"/>
  <c r="E756" i="14"/>
  <c r="E755" i="14"/>
  <c r="E754" i="14"/>
  <c r="E753" i="14"/>
  <c r="E752" i="14"/>
  <c r="E751" i="14"/>
  <c r="E750" i="14"/>
  <c r="E749" i="14"/>
  <c r="E748" i="14"/>
  <c r="E747" i="14"/>
  <c r="E746" i="14"/>
  <c r="E745" i="14"/>
  <c r="E744" i="14"/>
  <c r="E743" i="14"/>
  <c r="E742" i="14"/>
  <c r="E741" i="14"/>
  <c r="E740" i="14"/>
  <c r="E739" i="14"/>
  <c r="E738" i="14"/>
  <c r="E737" i="14"/>
  <c r="E736" i="14"/>
  <c r="E735" i="14"/>
  <c r="E734" i="14"/>
  <c r="E733" i="14"/>
  <c r="E732" i="14"/>
  <c r="E731" i="14"/>
  <c r="E730" i="14"/>
  <c r="E729" i="14"/>
  <c r="E728" i="14"/>
  <c r="E727" i="14"/>
  <c r="E726" i="14"/>
  <c r="E725" i="14"/>
  <c r="E724" i="14"/>
  <c r="E723" i="14"/>
  <c r="E722" i="14"/>
  <c r="E721" i="14"/>
  <c r="E720" i="14"/>
  <c r="E719" i="14"/>
  <c r="E718" i="14"/>
  <c r="E717" i="14"/>
  <c r="E716" i="14"/>
  <c r="E715" i="14"/>
  <c r="E714" i="14"/>
  <c r="E713" i="14"/>
  <c r="E712" i="14"/>
  <c r="E711" i="14"/>
  <c r="E710" i="14"/>
  <c r="E709" i="14"/>
  <c r="E708" i="14"/>
  <c r="E707" i="14"/>
  <c r="E706" i="14"/>
  <c r="E705" i="14"/>
  <c r="E704" i="14"/>
  <c r="E703" i="14"/>
  <c r="E702" i="14"/>
  <c r="E701" i="14"/>
  <c r="E700" i="14"/>
  <c r="E699" i="14"/>
  <c r="E698" i="14"/>
  <c r="E697" i="14"/>
  <c r="E696" i="14"/>
  <c r="E695" i="14"/>
  <c r="E694" i="14"/>
  <c r="E693" i="14"/>
  <c r="E692" i="14"/>
  <c r="E691" i="14"/>
  <c r="E690" i="14"/>
  <c r="E689" i="14"/>
  <c r="E688" i="14"/>
  <c r="E687" i="14"/>
  <c r="E686" i="14"/>
  <c r="E685" i="14"/>
  <c r="E684" i="14"/>
  <c r="E683" i="14"/>
  <c r="E682" i="14"/>
  <c r="E681" i="14"/>
  <c r="E680" i="14"/>
  <c r="E679" i="14"/>
  <c r="E678" i="14"/>
  <c r="E677" i="14"/>
  <c r="E676" i="14"/>
  <c r="E675" i="14"/>
  <c r="E674" i="14"/>
  <c r="E673" i="14"/>
  <c r="E672" i="14"/>
  <c r="E671" i="14"/>
  <c r="E670" i="14"/>
  <c r="E669" i="14"/>
  <c r="E668" i="14"/>
  <c r="E667" i="14"/>
  <c r="E666" i="14"/>
  <c r="E665" i="14"/>
  <c r="E664" i="14"/>
  <c r="E663" i="14"/>
  <c r="E662" i="14"/>
  <c r="E661" i="14"/>
  <c r="E660" i="14"/>
  <c r="E659" i="14"/>
  <c r="E658" i="14"/>
  <c r="E657" i="14"/>
  <c r="E656" i="14"/>
  <c r="E655" i="14"/>
  <c r="E654" i="14"/>
  <c r="E653" i="14"/>
  <c r="E652" i="14"/>
  <c r="E651" i="14"/>
  <c r="E650" i="14"/>
  <c r="E649" i="14"/>
  <c r="E648" i="14"/>
  <c r="E647" i="14"/>
  <c r="E646" i="14"/>
  <c r="E645" i="14"/>
  <c r="E644" i="14"/>
  <c r="E643" i="14"/>
  <c r="E642" i="14"/>
  <c r="E641" i="14"/>
  <c r="E640" i="14"/>
  <c r="E639" i="14"/>
  <c r="E638" i="14"/>
  <c r="E637" i="14"/>
  <c r="E636" i="14"/>
  <c r="E635" i="14"/>
  <c r="E634" i="14"/>
  <c r="E633" i="14"/>
  <c r="E632" i="14"/>
  <c r="E631" i="14"/>
  <c r="E630" i="14"/>
  <c r="E629" i="14"/>
  <c r="E628" i="14"/>
  <c r="E627" i="14"/>
  <c r="E626" i="14"/>
  <c r="E625" i="14"/>
  <c r="E624" i="14"/>
  <c r="E623" i="14"/>
  <c r="E622" i="14"/>
  <c r="E621" i="14"/>
  <c r="E620" i="14"/>
  <c r="E619" i="14"/>
  <c r="E618" i="14"/>
  <c r="E617" i="14"/>
  <c r="E616" i="14"/>
  <c r="E615" i="14"/>
  <c r="E614" i="14"/>
  <c r="E613" i="14"/>
  <c r="E612" i="14"/>
  <c r="E611" i="14"/>
  <c r="E610" i="14"/>
  <c r="E609" i="14"/>
  <c r="E608" i="14"/>
  <c r="E607" i="14"/>
  <c r="E606" i="14"/>
  <c r="E605" i="14"/>
  <c r="E604" i="14"/>
  <c r="E603" i="14"/>
  <c r="E602" i="14"/>
  <c r="E601" i="14"/>
  <c r="E600" i="14"/>
  <c r="E599" i="14"/>
  <c r="E598" i="14"/>
  <c r="E597" i="14"/>
  <c r="E596" i="14"/>
  <c r="E595" i="14"/>
  <c r="E594" i="14"/>
  <c r="E593" i="14"/>
  <c r="E592" i="14"/>
  <c r="E591" i="14"/>
  <c r="E590" i="14"/>
  <c r="E589" i="14"/>
  <c r="E588" i="14"/>
  <c r="E587" i="14"/>
  <c r="E586" i="14"/>
  <c r="E585" i="14"/>
  <c r="E584" i="14"/>
  <c r="E583" i="14"/>
  <c r="E582" i="14"/>
  <c r="E581" i="14"/>
  <c r="E580" i="14"/>
  <c r="E579" i="14"/>
  <c r="E578" i="14"/>
  <c r="E577" i="14"/>
  <c r="E576" i="14"/>
  <c r="E575" i="14"/>
  <c r="E574" i="14"/>
  <c r="E573" i="14"/>
  <c r="E572" i="14"/>
  <c r="E571" i="14"/>
  <c r="E570" i="14"/>
  <c r="E569" i="14"/>
  <c r="E568" i="14"/>
  <c r="E567" i="14"/>
  <c r="E566" i="14"/>
  <c r="E565" i="14"/>
  <c r="E564" i="14"/>
  <c r="E563" i="14"/>
  <c r="E562" i="14"/>
  <c r="E561" i="14"/>
  <c r="E560" i="14"/>
  <c r="E559" i="14"/>
  <c r="E558" i="14"/>
  <c r="E557" i="14"/>
  <c r="E556" i="14"/>
  <c r="E555" i="14"/>
  <c r="E554" i="14"/>
  <c r="E553" i="14"/>
  <c r="E552" i="14"/>
  <c r="E551" i="14"/>
  <c r="E550" i="14"/>
  <c r="E549" i="14"/>
  <c r="E548" i="14"/>
  <c r="E547" i="14"/>
  <c r="E546" i="14"/>
  <c r="E545" i="14"/>
  <c r="E544" i="14"/>
  <c r="E543" i="14"/>
  <c r="E542" i="14"/>
  <c r="E541" i="14"/>
  <c r="E540" i="14"/>
  <c r="E539" i="14"/>
  <c r="E538" i="14"/>
  <c r="E537" i="14"/>
  <c r="E536" i="14"/>
  <c r="E535" i="14"/>
  <c r="E534" i="14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518" i="14"/>
  <c r="E517" i="14"/>
  <c r="E516" i="14"/>
  <c r="E515" i="14"/>
  <c r="E514" i="14"/>
  <c r="E513" i="14"/>
  <c r="E512" i="14"/>
  <c r="E511" i="14"/>
  <c r="E510" i="14"/>
  <c r="E509" i="14"/>
  <c r="E508" i="14"/>
  <c r="E507" i="14"/>
  <c r="E506" i="14"/>
  <c r="E505" i="14"/>
  <c r="E504" i="14"/>
  <c r="E503" i="14"/>
  <c r="E502" i="14"/>
  <c r="E501" i="14"/>
  <c r="E500" i="14"/>
  <c r="E499" i="14"/>
  <c r="E498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7" i="14"/>
  <c r="E466" i="14"/>
  <c r="E465" i="14"/>
  <c r="E464" i="14"/>
  <c r="E463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32" i="14"/>
  <c r="E431" i="14"/>
  <c r="E430" i="14"/>
  <c r="E429" i="14"/>
  <c r="E428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7" i="14"/>
  <c r="E396" i="14"/>
  <c r="E395" i="14"/>
  <c r="E394" i="14"/>
  <c r="E393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C1260" i="14"/>
  <c r="C1259" i="14"/>
  <c r="C1258" i="14"/>
  <c r="C1257" i="14"/>
  <c r="C1256" i="14"/>
  <c r="C1255" i="14"/>
  <c r="C1254" i="14"/>
  <c r="C1253" i="14"/>
  <c r="C1252" i="14"/>
  <c r="C1251" i="14"/>
  <c r="C1250" i="14"/>
  <c r="C1249" i="14"/>
  <c r="C1248" i="14"/>
  <c r="C1247" i="14"/>
  <c r="C1246" i="14"/>
  <c r="C1245" i="14"/>
  <c r="C1244" i="14"/>
  <c r="C1243" i="14"/>
  <c r="C1242" i="14"/>
  <c r="C1241" i="14"/>
  <c r="C1240" i="14"/>
  <c r="C1239" i="14"/>
  <c r="C1238" i="14"/>
  <c r="C1237" i="14"/>
  <c r="C1236" i="14"/>
  <c r="C1235" i="14"/>
  <c r="C1234" i="14"/>
  <c r="C1233" i="14"/>
  <c r="C1232" i="14"/>
  <c r="C1231" i="14"/>
  <c r="C1230" i="14"/>
  <c r="C1229" i="14"/>
  <c r="C1228" i="14"/>
  <c r="C1227" i="14"/>
  <c r="C1226" i="14"/>
  <c r="C1225" i="14"/>
  <c r="C1224" i="14"/>
  <c r="C1223" i="14"/>
  <c r="C1222" i="14"/>
  <c r="C1221" i="14"/>
  <c r="C1220" i="14"/>
  <c r="C1219" i="14"/>
  <c r="C1218" i="14"/>
  <c r="C1217" i="14"/>
  <c r="C1216" i="14"/>
  <c r="C1215" i="14"/>
  <c r="C1214" i="14"/>
  <c r="C1213" i="14"/>
  <c r="C1212" i="14"/>
  <c r="C1211" i="14"/>
  <c r="C1210" i="14"/>
  <c r="C1209" i="14"/>
  <c r="C1208" i="14"/>
  <c r="C1207" i="14"/>
  <c r="C1206" i="14"/>
  <c r="C1205" i="14"/>
  <c r="C1204" i="14"/>
  <c r="C1203" i="14"/>
  <c r="C1202" i="14"/>
  <c r="C1201" i="14"/>
  <c r="C1200" i="14"/>
  <c r="C1199" i="14"/>
  <c r="C1198" i="14"/>
  <c r="C1197" i="14"/>
  <c r="C1196" i="14"/>
  <c r="C1195" i="14"/>
  <c r="C1194" i="14"/>
  <c r="C1193" i="14"/>
  <c r="C1192" i="14"/>
  <c r="C1191" i="14"/>
  <c r="C1190" i="14"/>
  <c r="C1189" i="14"/>
  <c r="C1188" i="14"/>
  <c r="C1187" i="14"/>
  <c r="C1186" i="14"/>
  <c r="C1185" i="14"/>
  <c r="C1184" i="14"/>
  <c r="C1183" i="14"/>
  <c r="C1182" i="14"/>
  <c r="C1181" i="14"/>
  <c r="C1180" i="14"/>
  <c r="C1179" i="14"/>
  <c r="C1178" i="14"/>
  <c r="C1177" i="14"/>
  <c r="C1176" i="14"/>
  <c r="C1175" i="14"/>
  <c r="C1174" i="14"/>
  <c r="C1173" i="14"/>
  <c r="C1172" i="14"/>
  <c r="C1171" i="14"/>
  <c r="C1170" i="14"/>
  <c r="C1169" i="14"/>
  <c r="C1168" i="14"/>
  <c r="C1167" i="14"/>
  <c r="C1166" i="14"/>
  <c r="C1165" i="14"/>
  <c r="C1164" i="14"/>
  <c r="C1163" i="14"/>
  <c r="C1162" i="14"/>
  <c r="C1161" i="14"/>
  <c r="C1160" i="14"/>
  <c r="C1159" i="14"/>
  <c r="C1158" i="14"/>
  <c r="C1157" i="14"/>
  <c r="C1156" i="14"/>
  <c r="C1155" i="14"/>
  <c r="C1154" i="14"/>
  <c r="C1153" i="14"/>
  <c r="C1152" i="14"/>
  <c r="C1151" i="14"/>
  <c r="C1150" i="14"/>
  <c r="C1149" i="14"/>
  <c r="C1148" i="14"/>
  <c r="C1147" i="14"/>
  <c r="C1146" i="14"/>
  <c r="C1145" i="14"/>
  <c r="C1144" i="14"/>
  <c r="C1143" i="14"/>
  <c r="C1142" i="14"/>
  <c r="C1141" i="14"/>
  <c r="C1140" i="14"/>
  <c r="C1139" i="14"/>
  <c r="C1138" i="14"/>
  <c r="C1137" i="14"/>
  <c r="C1136" i="14"/>
  <c r="C1135" i="14"/>
  <c r="C1134" i="14"/>
  <c r="C1133" i="14"/>
  <c r="C1132" i="14"/>
  <c r="C1131" i="14"/>
  <c r="C1130" i="14"/>
  <c r="C1129" i="14"/>
  <c r="C1128" i="14"/>
  <c r="C1127" i="14"/>
  <c r="C1126" i="14"/>
  <c r="C1125" i="14"/>
  <c r="C1124" i="14"/>
  <c r="C1123" i="14"/>
  <c r="C1122" i="14"/>
  <c r="C1121" i="14"/>
  <c r="C1120" i="14"/>
  <c r="C1119" i="14"/>
  <c r="C1118" i="14"/>
  <c r="C1117" i="14"/>
  <c r="C1116" i="14"/>
  <c r="C1115" i="14"/>
  <c r="C1114" i="14"/>
  <c r="C1113" i="14"/>
  <c r="C1112" i="14"/>
  <c r="C1111" i="14"/>
  <c r="C1110" i="14"/>
  <c r="C1109" i="14"/>
  <c r="C1108" i="14"/>
  <c r="C1107" i="14"/>
  <c r="C1106" i="14"/>
  <c r="C1105" i="14"/>
  <c r="C1104" i="14"/>
  <c r="C1103" i="14"/>
  <c r="C1102" i="14"/>
  <c r="C1101" i="14"/>
  <c r="C1100" i="14"/>
  <c r="C1099" i="14"/>
  <c r="C1098" i="14"/>
  <c r="C1097" i="14"/>
  <c r="C1096" i="14"/>
  <c r="C1095" i="14"/>
  <c r="C1094" i="14"/>
  <c r="C1093" i="14"/>
  <c r="C1092" i="14"/>
  <c r="C1091" i="14"/>
  <c r="C1090" i="14"/>
  <c r="C1089" i="14"/>
  <c r="C1088" i="14"/>
  <c r="C1087" i="14"/>
  <c r="C1086" i="14"/>
  <c r="C1085" i="14"/>
  <c r="C1084" i="14"/>
  <c r="C1083" i="14"/>
  <c r="C1082" i="14"/>
  <c r="C1081" i="14"/>
  <c r="C1080" i="14"/>
  <c r="C1079" i="14"/>
  <c r="C1078" i="14"/>
  <c r="C1077" i="14"/>
  <c r="C1076" i="14"/>
  <c r="C1075" i="14"/>
  <c r="C1074" i="14"/>
  <c r="C1073" i="14"/>
  <c r="C1072" i="14"/>
  <c r="C1071" i="14"/>
  <c r="C1070" i="14"/>
  <c r="C1069" i="14"/>
  <c r="C1068" i="14"/>
  <c r="C1067" i="14"/>
  <c r="C1066" i="14"/>
  <c r="C1065" i="14"/>
  <c r="C1064" i="14"/>
  <c r="C1063" i="14"/>
  <c r="C1062" i="14"/>
  <c r="C1061" i="14"/>
  <c r="C1060" i="14"/>
  <c r="C1059" i="14"/>
  <c r="C1058" i="14"/>
  <c r="C1057" i="14"/>
  <c r="C1056" i="14"/>
  <c r="C1055" i="14"/>
  <c r="C1054" i="14"/>
  <c r="C1053" i="14"/>
  <c r="C1052" i="14"/>
  <c r="C1051" i="14"/>
  <c r="C1050" i="14"/>
  <c r="C1049" i="14"/>
  <c r="C1048" i="14"/>
  <c r="C1047" i="14"/>
  <c r="C1046" i="14"/>
  <c r="C1045" i="14"/>
  <c r="C1044" i="14"/>
  <c r="C1043" i="14"/>
  <c r="C1042" i="14"/>
  <c r="C1041" i="14"/>
  <c r="C1040" i="14"/>
  <c r="C1039" i="14"/>
  <c r="C1038" i="14"/>
  <c r="C1037" i="14"/>
  <c r="C1036" i="14"/>
  <c r="C1035" i="14"/>
  <c r="C1034" i="14"/>
  <c r="C1033" i="14"/>
  <c r="C1032" i="14"/>
  <c r="C1031" i="14"/>
  <c r="C1030" i="14"/>
  <c r="C1029" i="14"/>
  <c r="C1028" i="14"/>
  <c r="C1027" i="14"/>
  <c r="C1026" i="14"/>
  <c r="C1025" i="14"/>
  <c r="C1024" i="14"/>
  <c r="C1023" i="14"/>
  <c r="C1022" i="14"/>
  <c r="C1021" i="14"/>
  <c r="C1020" i="14"/>
  <c r="C1019" i="14"/>
  <c r="C1018" i="14"/>
  <c r="C1017" i="14"/>
  <c r="C1016" i="14"/>
  <c r="C1015" i="14"/>
  <c r="C1014" i="14"/>
  <c r="C1013" i="14"/>
  <c r="C1012" i="14"/>
  <c r="C1011" i="14"/>
  <c r="C1010" i="14"/>
  <c r="C1009" i="14"/>
  <c r="C1008" i="14"/>
  <c r="C1007" i="14"/>
  <c r="C1006" i="14"/>
  <c r="C1005" i="14"/>
  <c r="C1004" i="14"/>
  <c r="C1003" i="14"/>
  <c r="C1002" i="14"/>
  <c r="C1001" i="14"/>
  <c r="C1000" i="14"/>
  <c r="C999" i="14"/>
  <c r="C998" i="14"/>
  <c r="C997" i="14"/>
  <c r="C996" i="14"/>
  <c r="C995" i="14"/>
  <c r="C994" i="14"/>
  <c r="C993" i="14"/>
  <c r="C992" i="14"/>
  <c r="C991" i="14"/>
  <c r="C990" i="14"/>
  <c r="C989" i="14"/>
  <c r="C988" i="14"/>
  <c r="C987" i="14"/>
  <c r="C986" i="14"/>
  <c r="C985" i="14"/>
  <c r="C984" i="14"/>
  <c r="C983" i="14"/>
  <c r="C982" i="14"/>
  <c r="C981" i="14"/>
  <c r="C980" i="14"/>
  <c r="C979" i="14"/>
  <c r="C978" i="14"/>
  <c r="C977" i="14"/>
  <c r="C976" i="14"/>
  <c r="C975" i="14"/>
  <c r="C974" i="14"/>
  <c r="C973" i="14"/>
  <c r="C972" i="14"/>
  <c r="C971" i="14"/>
  <c r="C970" i="14"/>
  <c r="C969" i="14"/>
  <c r="C968" i="14"/>
  <c r="C967" i="14"/>
  <c r="C966" i="14"/>
  <c r="C965" i="14"/>
  <c r="C964" i="14"/>
  <c r="C963" i="14"/>
  <c r="C962" i="14"/>
  <c r="C961" i="14"/>
  <c r="C960" i="14"/>
  <c r="C959" i="14"/>
  <c r="C958" i="14"/>
  <c r="C957" i="14"/>
  <c r="C956" i="14"/>
  <c r="C955" i="14"/>
  <c r="C954" i="14"/>
  <c r="C953" i="14"/>
  <c r="C952" i="14"/>
  <c r="C951" i="14"/>
  <c r="C950" i="14"/>
  <c r="C949" i="14"/>
  <c r="C948" i="14"/>
  <c r="C947" i="14"/>
  <c r="C946" i="14"/>
  <c r="C945" i="14"/>
  <c r="C944" i="14"/>
  <c r="C943" i="14"/>
  <c r="C942" i="14"/>
  <c r="C941" i="14"/>
  <c r="C940" i="14"/>
  <c r="C939" i="14"/>
  <c r="C938" i="14"/>
  <c r="C937" i="14"/>
  <c r="C936" i="14"/>
  <c r="C935" i="14"/>
  <c r="C934" i="14"/>
  <c r="C933" i="14"/>
  <c r="C932" i="14"/>
  <c r="C931" i="14"/>
  <c r="C930" i="14"/>
  <c r="C929" i="14"/>
  <c r="C928" i="14"/>
  <c r="C927" i="14"/>
  <c r="C926" i="14"/>
  <c r="C925" i="14"/>
  <c r="C924" i="14"/>
  <c r="C923" i="14"/>
  <c r="C922" i="14"/>
  <c r="C921" i="14"/>
  <c r="C920" i="14"/>
  <c r="C919" i="14"/>
  <c r="C918" i="14"/>
  <c r="C917" i="14"/>
  <c r="C916" i="14"/>
  <c r="C915" i="14"/>
  <c r="C914" i="14"/>
  <c r="C913" i="14"/>
  <c r="C912" i="14"/>
  <c r="C911" i="14"/>
  <c r="C910" i="14"/>
  <c r="C909" i="14"/>
  <c r="C908" i="14"/>
  <c r="C907" i="14"/>
  <c r="C906" i="14"/>
  <c r="C905" i="14"/>
  <c r="C904" i="14"/>
  <c r="C903" i="14"/>
  <c r="C902" i="14"/>
  <c r="C901" i="14"/>
  <c r="C900" i="14"/>
  <c r="C899" i="14"/>
  <c r="C898" i="14"/>
  <c r="C897" i="14"/>
  <c r="C896" i="14"/>
  <c r="C895" i="14"/>
  <c r="C894" i="14"/>
  <c r="C893" i="14"/>
  <c r="C892" i="14"/>
  <c r="C891" i="14"/>
  <c r="C890" i="14"/>
  <c r="C889" i="14"/>
  <c r="C888" i="14"/>
  <c r="C887" i="14"/>
  <c r="C886" i="14"/>
  <c r="C885" i="14"/>
  <c r="C884" i="14"/>
  <c r="C883" i="14"/>
  <c r="C882" i="14"/>
  <c r="C881" i="14"/>
  <c r="C880" i="14"/>
  <c r="C879" i="14"/>
  <c r="C878" i="14"/>
  <c r="C877" i="14"/>
  <c r="C876" i="14"/>
  <c r="C875" i="14"/>
  <c r="C874" i="14"/>
  <c r="C873" i="14"/>
  <c r="C872" i="14"/>
  <c r="C871" i="14"/>
  <c r="C870" i="14"/>
  <c r="C869" i="14"/>
  <c r="C868" i="14"/>
  <c r="C867" i="14"/>
  <c r="C866" i="14"/>
  <c r="C865" i="14"/>
  <c r="C864" i="14"/>
  <c r="C863" i="14"/>
  <c r="C862" i="14"/>
  <c r="C861" i="14"/>
  <c r="C860" i="14"/>
  <c r="C859" i="14"/>
  <c r="C858" i="14"/>
  <c r="C857" i="14"/>
  <c r="C856" i="14"/>
  <c r="C855" i="14"/>
  <c r="C854" i="14"/>
  <c r="C853" i="14"/>
  <c r="C852" i="14"/>
  <c r="C851" i="14"/>
  <c r="C850" i="14"/>
  <c r="C849" i="14"/>
  <c r="C848" i="14"/>
  <c r="C847" i="14"/>
  <c r="C846" i="14"/>
  <c r="C845" i="14"/>
  <c r="C844" i="14"/>
  <c r="C843" i="14"/>
  <c r="C842" i="14"/>
  <c r="C841" i="14"/>
  <c r="C840" i="14"/>
  <c r="C839" i="14"/>
  <c r="C838" i="14"/>
  <c r="C837" i="14"/>
  <c r="C836" i="14"/>
  <c r="C835" i="14"/>
  <c r="C834" i="14"/>
  <c r="C833" i="14"/>
  <c r="C832" i="14"/>
  <c r="C831" i="14"/>
  <c r="C830" i="14"/>
  <c r="C829" i="14"/>
  <c r="C828" i="14"/>
  <c r="C827" i="14"/>
  <c r="C826" i="14"/>
  <c r="C825" i="14"/>
  <c r="C824" i="14"/>
  <c r="C823" i="14"/>
  <c r="C822" i="14"/>
  <c r="C821" i="14"/>
  <c r="C820" i="14"/>
  <c r="C819" i="14"/>
  <c r="C818" i="14"/>
  <c r="C817" i="14"/>
  <c r="C816" i="14"/>
  <c r="C815" i="14"/>
  <c r="C814" i="14"/>
  <c r="C813" i="14"/>
  <c r="C812" i="14"/>
  <c r="C811" i="14"/>
  <c r="C810" i="14"/>
  <c r="C809" i="14"/>
  <c r="C808" i="14"/>
  <c r="C807" i="14"/>
  <c r="C806" i="14"/>
  <c r="C805" i="14"/>
  <c r="C804" i="14"/>
  <c r="C803" i="14"/>
  <c r="C802" i="14"/>
  <c r="C801" i="14"/>
  <c r="C800" i="14"/>
  <c r="C799" i="14"/>
  <c r="C798" i="14"/>
  <c r="C797" i="14"/>
  <c r="C796" i="14"/>
  <c r="C795" i="14"/>
  <c r="C794" i="14"/>
  <c r="C793" i="14"/>
  <c r="C792" i="14"/>
  <c r="C791" i="14"/>
  <c r="C790" i="14"/>
  <c r="C789" i="14"/>
  <c r="C788" i="14"/>
  <c r="C787" i="14"/>
  <c r="C786" i="14"/>
  <c r="C785" i="14"/>
  <c r="C784" i="14"/>
  <c r="C783" i="14"/>
  <c r="C782" i="14"/>
  <c r="C781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9" i="14"/>
  <c r="C738" i="14"/>
  <c r="C737" i="14"/>
  <c r="C736" i="14"/>
  <c r="C735" i="14"/>
  <c r="C734" i="14"/>
  <c r="C733" i="14"/>
  <c r="C732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C715" i="14"/>
  <c r="C714" i="14"/>
  <c r="C713" i="14"/>
  <c r="C712" i="14"/>
  <c r="C711" i="14"/>
  <c r="C710" i="14"/>
  <c r="C709" i="14"/>
  <c r="C708" i="14"/>
  <c r="C707" i="14"/>
  <c r="C706" i="14"/>
  <c r="C705" i="14"/>
  <c r="C704" i="14"/>
  <c r="C703" i="14"/>
  <c r="C702" i="14"/>
  <c r="C701" i="14"/>
  <c r="C700" i="14"/>
  <c r="C699" i="14"/>
  <c r="C698" i="14"/>
  <c r="C697" i="14"/>
  <c r="C696" i="14"/>
  <c r="C695" i="14"/>
  <c r="C694" i="14"/>
  <c r="C693" i="14"/>
  <c r="C692" i="14"/>
  <c r="C691" i="14"/>
  <c r="C690" i="14"/>
  <c r="C689" i="14"/>
  <c r="C688" i="14"/>
  <c r="C687" i="14"/>
  <c r="C686" i="14"/>
  <c r="C685" i="14"/>
  <c r="C684" i="14"/>
  <c r="C683" i="14"/>
  <c r="C682" i="14"/>
  <c r="C681" i="14"/>
  <c r="C680" i="14"/>
  <c r="C679" i="14"/>
  <c r="C678" i="14"/>
  <c r="C677" i="14"/>
  <c r="C676" i="14"/>
  <c r="C675" i="14"/>
  <c r="C674" i="14"/>
  <c r="C673" i="14"/>
  <c r="C672" i="14"/>
  <c r="C671" i="14"/>
  <c r="C670" i="14"/>
  <c r="C669" i="14"/>
  <c r="C668" i="14"/>
  <c r="C667" i="14"/>
  <c r="C666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6" i="14"/>
  <c r="C495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E3" i="14"/>
  <c r="C3" i="14"/>
  <c r="J78" i="12"/>
  <c r="H78" i="12"/>
  <c r="I78" i="12" s="1"/>
  <c r="H77" i="12"/>
  <c r="G77" i="12"/>
  <c r="H76" i="12"/>
  <c r="G76" i="12"/>
  <c r="K75" i="12"/>
  <c r="J75" i="12"/>
  <c r="H75" i="12"/>
  <c r="G75" i="12"/>
  <c r="K74" i="12"/>
  <c r="J74" i="12"/>
  <c r="H74" i="12"/>
  <c r="G74" i="12"/>
  <c r="K73" i="12"/>
  <c r="J73" i="12"/>
  <c r="H73" i="12"/>
  <c r="G73" i="12"/>
  <c r="K72" i="12"/>
  <c r="H72" i="12"/>
  <c r="G72" i="12"/>
  <c r="K71" i="12"/>
  <c r="J71" i="12"/>
  <c r="H71" i="12"/>
  <c r="G71" i="12"/>
  <c r="H70" i="12"/>
  <c r="G70" i="12"/>
  <c r="J69" i="12"/>
  <c r="H69" i="12"/>
  <c r="G69" i="12"/>
  <c r="K68" i="12"/>
  <c r="J68" i="12"/>
  <c r="H68" i="12"/>
  <c r="G68" i="12"/>
  <c r="E133" i="12"/>
  <c r="M127" i="12"/>
  <c r="L127" i="12"/>
  <c r="K127" i="12"/>
  <c r="J127" i="12"/>
  <c r="C142" i="12"/>
  <c r="H161" i="12" l="1"/>
  <c r="J18" i="16" s="1"/>
  <c r="I161" i="12"/>
  <c r="K18" i="16" s="1"/>
  <c r="H152" i="12"/>
  <c r="H159" i="12" s="1"/>
  <c r="J16" i="16" s="1"/>
  <c r="I152" i="12"/>
  <c r="I159" i="12" s="1"/>
  <c r="K16" i="16" s="1"/>
  <c r="L13" i="16"/>
  <c r="H2" i="14"/>
  <c r="E58" i="12" s="1"/>
  <c r="E59" i="12" s="1"/>
  <c r="E86" i="12"/>
  <c r="I73" i="12"/>
  <c r="L73" i="12" s="1"/>
  <c r="I77" i="12"/>
  <c r="L77" i="12" s="1"/>
  <c r="E45" i="12"/>
  <c r="E89" i="12" s="1"/>
  <c r="L78" i="12"/>
  <c r="I69" i="12"/>
  <c r="L69" i="12" s="1"/>
  <c r="I74" i="12"/>
  <c r="L74" i="12" s="1"/>
  <c r="I70" i="12"/>
  <c r="L70" i="12" s="1"/>
  <c r="I72" i="12"/>
  <c r="L72" i="12" s="1"/>
  <c r="I76" i="12"/>
  <c r="L76" i="12" s="1"/>
  <c r="I68" i="12"/>
  <c r="L68" i="12" s="1"/>
  <c r="I75" i="12"/>
  <c r="L75" i="12" s="1"/>
  <c r="I71" i="12"/>
  <c r="L71" i="12" s="1"/>
  <c r="E88" i="12" l="1"/>
  <c r="E48" i="12"/>
  <c r="E47" i="12"/>
  <c r="L79" i="12"/>
  <c r="E99" i="12" s="1"/>
  <c r="E100" i="12" s="1"/>
  <c r="E102" i="12" l="1"/>
  <c r="E108" i="12" s="1"/>
  <c r="E61" i="12"/>
  <c r="E107" i="12" s="1"/>
  <c r="E109" i="12" l="1"/>
  <c r="E123" i="12" l="1"/>
  <c r="I20" i="12"/>
  <c r="H20" i="12"/>
  <c r="G20" i="12"/>
  <c r="I19" i="12"/>
  <c r="H19" i="12"/>
  <c r="G19" i="12"/>
  <c r="N21" i="12"/>
  <c r="M21" i="12"/>
  <c r="L21" i="12"/>
  <c r="K21" i="12"/>
  <c r="J21" i="12"/>
  <c r="I21" i="12"/>
  <c r="H21" i="12"/>
  <c r="G21" i="12"/>
  <c r="I33" i="12"/>
  <c r="H33" i="12"/>
  <c r="G33" i="12"/>
  <c r="G26" i="12"/>
  <c r="H26" i="12"/>
  <c r="I26" i="12"/>
  <c r="G27" i="12"/>
  <c r="H27" i="12"/>
  <c r="I27" i="12"/>
  <c r="J27" i="12"/>
  <c r="K27" i="12"/>
  <c r="L27" i="12"/>
  <c r="M27" i="12"/>
  <c r="N27" i="12"/>
  <c r="G28" i="12"/>
  <c r="H28" i="12"/>
  <c r="I28" i="12"/>
  <c r="G29" i="12"/>
  <c r="H29" i="12"/>
  <c r="I29" i="12"/>
  <c r="G30" i="12"/>
  <c r="H30" i="12"/>
  <c r="I30" i="12"/>
  <c r="H25" i="12"/>
  <c r="I25" i="12"/>
  <c r="G25" i="12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CJ9" i="10"/>
  <c r="CK9" i="10"/>
  <c r="CL9" i="10"/>
  <c r="CM9" i="10"/>
  <c r="CN9" i="10"/>
  <c r="CO9" i="10"/>
  <c r="CP9" i="10"/>
  <c r="CQ9" i="10"/>
  <c r="CR9" i="10"/>
  <c r="CS9" i="10"/>
  <c r="CT9" i="10"/>
  <c r="CU9" i="10"/>
  <c r="CV9" i="10"/>
  <c r="CW9" i="10"/>
  <c r="CX9" i="10"/>
  <c r="CY9" i="10"/>
  <c r="CZ9" i="10"/>
  <c r="DA9" i="10"/>
  <c r="DB9" i="10"/>
  <c r="DC9" i="10"/>
  <c r="DD9" i="10"/>
  <c r="DE9" i="10"/>
  <c r="DF9" i="10"/>
  <c r="DG9" i="10"/>
  <c r="DH9" i="10"/>
  <c r="DI9" i="10"/>
  <c r="DJ9" i="10"/>
  <c r="DK9" i="10"/>
  <c r="DL9" i="10"/>
  <c r="DM9" i="10"/>
  <c r="DN9" i="10"/>
  <c r="DO9" i="10"/>
  <c r="DP9" i="10"/>
  <c r="DQ9" i="10"/>
  <c r="DR9" i="10"/>
  <c r="DS9" i="10"/>
  <c r="DT9" i="10"/>
  <c r="DU9" i="10"/>
  <c r="DV9" i="10"/>
  <c r="DW9" i="10"/>
  <c r="DX9" i="10"/>
  <c r="DY9" i="10"/>
  <c r="DZ9" i="10"/>
  <c r="EA9" i="10"/>
  <c r="EB9" i="10"/>
  <c r="EC9" i="10"/>
  <c r="ED9" i="10"/>
  <c r="EE9" i="10"/>
  <c r="EF9" i="10"/>
  <c r="EG9" i="10"/>
  <c r="EH9" i="10"/>
  <c r="EI9" i="10"/>
  <c r="EJ9" i="10"/>
  <c r="EK9" i="10"/>
  <c r="EL9" i="10"/>
  <c r="EM9" i="10"/>
  <c r="EN9" i="10"/>
  <c r="EO9" i="10"/>
  <c r="EP9" i="10"/>
  <c r="EQ9" i="10"/>
  <c r="ER9" i="10"/>
  <c r="ES9" i="10"/>
  <c r="ET9" i="10"/>
  <c r="EU9" i="10"/>
  <c r="EV9" i="10"/>
  <c r="EW9" i="10"/>
  <c r="EX9" i="10"/>
  <c r="EY9" i="10"/>
  <c r="EZ9" i="10"/>
  <c r="FA9" i="10"/>
  <c r="FB9" i="10"/>
  <c r="FC9" i="10"/>
  <c r="FD9" i="10"/>
  <c r="FE9" i="10"/>
  <c r="FF9" i="10"/>
  <c r="FG9" i="10"/>
  <c r="FH9" i="10"/>
  <c r="FI9" i="10"/>
  <c r="FJ9" i="10"/>
  <c r="FK9" i="10"/>
  <c r="FL9" i="10"/>
  <c r="FM9" i="10"/>
  <c r="FN9" i="10"/>
  <c r="FO9" i="10"/>
  <c r="FP9" i="10"/>
  <c r="FQ9" i="10"/>
  <c r="FR9" i="10"/>
  <c r="FS9" i="10"/>
  <c r="FT9" i="10"/>
  <c r="FU9" i="10"/>
  <c r="FV9" i="10"/>
  <c r="FW9" i="10"/>
  <c r="FX9" i="10"/>
  <c r="FY9" i="10"/>
  <c r="FZ9" i="10"/>
  <c r="GA9" i="10"/>
  <c r="GB9" i="10"/>
  <c r="GC9" i="10"/>
  <c r="GD9" i="10"/>
  <c r="GE9" i="10"/>
  <c r="GF9" i="10"/>
  <c r="GG9" i="10"/>
  <c r="GH9" i="10"/>
  <c r="GI9" i="10"/>
  <c r="GJ9" i="10"/>
  <c r="GK9" i="10"/>
  <c r="GL9" i="10"/>
  <c r="GM9" i="10"/>
  <c r="GN9" i="10"/>
  <c r="GO9" i="10"/>
  <c r="GP9" i="10"/>
  <c r="GQ9" i="10"/>
  <c r="GR9" i="10"/>
  <c r="GS9" i="10"/>
  <c r="GT9" i="10"/>
  <c r="GU9" i="10"/>
  <c r="GV9" i="10"/>
  <c r="GW9" i="10"/>
  <c r="GX9" i="10"/>
  <c r="GY9" i="10"/>
  <c r="GZ9" i="10"/>
  <c r="HA9" i="10"/>
  <c r="HB9" i="10"/>
  <c r="HC9" i="10"/>
  <c r="HD9" i="10"/>
  <c r="HE9" i="10"/>
  <c r="HF9" i="10"/>
  <c r="HG9" i="10"/>
  <c r="HH9" i="10"/>
  <c r="HI9" i="10"/>
  <c r="HJ9" i="10"/>
  <c r="HK9" i="10"/>
  <c r="HL9" i="10"/>
  <c r="HM9" i="10"/>
  <c r="HN9" i="10"/>
  <c r="HO9" i="10"/>
  <c r="HP9" i="10"/>
  <c r="HQ9" i="10"/>
  <c r="HR9" i="10"/>
  <c r="HS9" i="10"/>
  <c r="HT9" i="10"/>
  <c r="HU9" i="10"/>
  <c r="HV9" i="10"/>
  <c r="HW9" i="10"/>
  <c r="HX9" i="10"/>
  <c r="HY9" i="10"/>
  <c r="HZ9" i="10"/>
  <c r="IA9" i="10"/>
  <c r="IB9" i="10"/>
  <c r="IC9" i="10"/>
  <c r="ID9" i="10"/>
  <c r="IE9" i="10"/>
  <c r="IF9" i="10"/>
  <c r="IG9" i="10"/>
  <c r="IH9" i="10"/>
  <c r="II9" i="10"/>
  <c r="IJ9" i="10"/>
  <c r="IK9" i="10"/>
  <c r="IL9" i="10"/>
  <c r="IM9" i="10"/>
  <c r="IN9" i="10"/>
  <c r="IO9" i="10"/>
  <c r="IP9" i="10"/>
  <c r="IQ9" i="10"/>
  <c r="IR9" i="10"/>
  <c r="IS9" i="10"/>
  <c r="IT9" i="10"/>
  <c r="IU9" i="10"/>
  <c r="IV9" i="10"/>
  <c r="IW9" i="10"/>
  <c r="IX9" i="10"/>
  <c r="IY9" i="10"/>
  <c r="IZ9" i="10"/>
  <c r="JA9" i="10"/>
  <c r="JB9" i="10"/>
  <c r="JC9" i="10"/>
  <c r="JD9" i="10"/>
  <c r="JE9" i="10"/>
  <c r="JF9" i="10"/>
  <c r="JG9" i="10"/>
  <c r="JH9" i="10"/>
  <c r="JI9" i="10"/>
  <c r="JJ9" i="10"/>
  <c r="JK9" i="10"/>
  <c r="JL9" i="10"/>
  <c r="JM9" i="10"/>
  <c r="JN9" i="10"/>
  <c r="JO9" i="10"/>
  <c r="JP9" i="10"/>
  <c r="JQ9" i="10"/>
  <c r="JR9" i="10"/>
  <c r="JS9" i="10"/>
  <c r="JT9" i="10"/>
  <c r="JU9" i="10"/>
  <c r="JV9" i="10"/>
  <c r="JW9" i="10"/>
  <c r="JX9" i="10"/>
  <c r="JY9" i="10"/>
  <c r="JZ9" i="10"/>
  <c r="KA9" i="10"/>
  <c r="KB9" i="10"/>
  <c r="KC9" i="10"/>
  <c r="KD9" i="10"/>
  <c r="KE9" i="10"/>
  <c r="KF9" i="10"/>
  <c r="KG9" i="10"/>
  <c r="KH9" i="10"/>
  <c r="KI9" i="10"/>
  <c r="KJ9" i="10"/>
  <c r="KK9" i="10"/>
  <c r="KL9" i="10"/>
  <c r="KM9" i="10"/>
  <c r="KN9" i="10"/>
  <c r="KO9" i="10"/>
  <c r="KP9" i="10"/>
  <c r="KQ9" i="10"/>
  <c r="KR9" i="10"/>
  <c r="KS9" i="10"/>
  <c r="KT9" i="10"/>
  <c r="KU9" i="10"/>
  <c r="KV9" i="10"/>
  <c r="KW9" i="10"/>
  <c r="KX9" i="10"/>
  <c r="KY9" i="10"/>
  <c r="KZ9" i="10"/>
  <c r="LA9" i="10"/>
  <c r="LB9" i="10"/>
  <c r="LC9" i="10"/>
  <c r="LD9" i="10"/>
  <c r="LE9" i="10"/>
  <c r="LF9" i="10"/>
  <c r="LG9" i="10"/>
  <c r="LH9" i="10"/>
  <c r="LI9" i="10"/>
  <c r="LJ9" i="10"/>
  <c r="LK9" i="10"/>
  <c r="LL9" i="10"/>
  <c r="LM9" i="10"/>
  <c r="LN9" i="10"/>
  <c r="LO9" i="10"/>
  <c r="LP9" i="10"/>
  <c r="LQ9" i="10"/>
  <c r="LR9" i="10"/>
  <c r="LS9" i="10"/>
  <c r="LT9" i="10"/>
  <c r="LU9" i="10"/>
  <c r="LV9" i="10"/>
  <c r="LW9" i="10"/>
  <c r="LX9" i="10"/>
  <c r="LY9" i="10"/>
  <c r="LZ9" i="10"/>
  <c r="MA9" i="10"/>
  <c r="MB9" i="10"/>
  <c r="MC9" i="10"/>
  <c r="MD9" i="10"/>
  <c r="ME9" i="10"/>
  <c r="MF9" i="10"/>
  <c r="MG9" i="10"/>
  <c r="MH9" i="10"/>
  <c r="MI9" i="10"/>
  <c r="MJ9" i="10"/>
  <c r="MK9" i="10"/>
  <c r="ML9" i="10"/>
  <c r="MM9" i="10"/>
  <c r="MN9" i="10"/>
  <c r="MO9" i="10"/>
  <c r="MP9" i="10"/>
  <c r="MQ9" i="10"/>
  <c r="MR9" i="10"/>
  <c r="MS9" i="10"/>
  <c r="MT9" i="10"/>
  <c r="MU9" i="10"/>
  <c r="MV9" i="10"/>
  <c r="MW9" i="10"/>
  <c r="MX9" i="10"/>
  <c r="MY9" i="10"/>
  <c r="MZ9" i="10"/>
  <c r="NA9" i="10"/>
  <c r="NB9" i="10"/>
  <c r="NC9" i="10"/>
  <c r="ND9" i="10"/>
  <c r="NE9" i="10"/>
  <c r="NF9" i="10"/>
  <c r="NG9" i="10"/>
  <c r="NH9" i="10"/>
  <c r="NI9" i="10"/>
  <c r="NJ9" i="10"/>
  <c r="NK9" i="10"/>
  <c r="NL9" i="10"/>
  <c r="NM9" i="10"/>
  <c r="NN9" i="10"/>
  <c r="NO9" i="10"/>
  <c r="NP9" i="10"/>
  <c r="NQ9" i="10"/>
  <c r="NR9" i="10"/>
  <c r="NS9" i="10"/>
  <c r="NT9" i="10"/>
  <c r="NU9" i="10"/>
  <c r="NV9" i="10"/>
  <c r="NW9" i="10"/>
  <c r="NX9" i="10"/>
  <c r="NY9" i="10"/>
  <c r="NZ9" i="10"/>
  <c r="OA9" i="10"/>
  <c r="OB9" i="10"/>
  <c r="OC9" i="10"/>
  <c r="OD9" i="10"/>
  <c r="OE9" i="10"/>
  <c r="OF9" i="10"/>
  <c r="OG9" i="10"/>
  <c r="OH9" i="10"/>
  <c r="OI9" i="10"/>
  <c r="OJ9" i="10"/>
  <c r="OK9" i="10"/>
  <c r="OL9" i="10"/>
  <c r="OM9" i="10"/>
  <c r="ON9" i="10"/>
  <c r="OO9" i="10"/>
  <c r="OP9" i="10"/>
  <c r="OQ9" i="10"/>
  <c r="OR9" i="10"/>
  <c r="OS9" i="10"/>
  <c r="OT9" i="10"/>
  <c r="OU9" i="10"/>
  <c r="OV9" i="10"/>
  <c r="OW9" i="10"/>
  <c r="OX9" i="10"/>
  <c r="OY9" i="10"/>
  <c r="OZ9" i="10"/>
  <c r="PA9" i="10"/>
  <c r="PB9" i="10"/>
  <c r="PC9" i="10"/>
  <c r="PD9" i="10"/>
  <c r="PE9" i="10"/>
  <c r="PF9" i="10"/>
  <c r="PG9" i="10"/>
  <c r="PH9" i="10"/>
  <c r="PI9" i="10"/>
  <c r="PJ9" i="10"/>
  <c r="PK9" i="10"/>
  <c r="PL9" i="10"/>
  <c r="PM9" i="10"/>
  <c r="PN9" i="10"/>
  <c r="PO9" i="10"/>
  <c r="PP9" i="10"/>
  <c r="PQ9" i="10"/>
  <c r="PR9" i="10"/>
  <c r="PS9" i="10"/>
  <c r="PT9" i="10"/>
  <c r="PU9" i="10"/>
  <c r="PV9" i="10"/>
  <c r="PW9" i="10"/>
  <c r="PX9" i="10"/>
  <c r="PY9" i="10"/>
  <c r="PZ9" i="10"/>
  <c r="QA9" i="10"/>
  <c r="QB9" i="10"/>
  <c r="QC9" i="10"/>
  <c r="QD9" i="10"/>
  <c r="QE9" i="10"/>
  <c r="QF9" i="10"/>
  <c r="QG9" i="10"/>
  <c r="QH9" i="10"/>
  <c r="QI9" i="10"/>
  <c r="QJ9" i="10"/>
  <c r="QK9" i="10"/>
  <c r="QL9" i="10"/>
  <c r="QM9" i="10"/>
  <c r="QN9" i="10"/>
  <c r="QO9" i="10"/>
  <c r="QP9" i="10"/>
  <c r="QQ9" i="10"/>
  <c r="QR9" i="10"/>
  <c r="QS9" i="10"/>
  <c r="QT9" i="10"/>
  <c r="QU9" i="10"/>
  <c r="QV9" i="10"/>
  <c r="QW9" i="10"/>
  <c r="QX9" i="10"/>
  <c r="QY9" i="10"/>
  <c r="QZ9" i="10"/>
  <c r="RA9" i="10"/>
  <c r="RB9" i="10"/>
  <c r="RC9" i="10"/>
  <c r="RD9" i="10"/>
  <c r="RE9" i="10"/>
  <c r="RF9" i="10"/>
  <c r="RG9" i="10"/>
  <c r="RH9" i="10"/>
  <c r="RI9" i="10"/>
  <c r="RJ9" i="10"/>
  <c r="RK9" i="10"/>
  <c r="RL9" i="10"/>
  <c r="RM9" i="10"/>
  <c r="RN9" i="10"/>
  <c r="RO9" i="10"/>
  <c r="RP9" i="10"/>
  <c r="RQ9" i="10"/>
  <c r="RR9" i="10"/>
  <c r="RS9" i="10"/>
  <c r="RT9" i="10"/>
  <c r="RU9" i="10"/>
  <c r="RV9" i="10"/>
  <c r="RW9" i="10"/>
  <c r="RX9" i="10"/>
  <c r="RY9" i="10"/>
  <c r="RZ9" i="10"/>
  <c r="SA9" i="10"/>
  <c r="SB9" i="10"/>
  <c r="SC9" i="10"/>
  <c r="SD9" i="10"/>
  <c r="SE9" i="10"/>
  <c r="SF9" i="10"/>
  <c r="SG9" i="10"/>
  <c r="SH9" i="10"/>
  <c r="SI9" i="10"/>
  <c r="SJ9" i="10"/>
  <c r="SK9" i="10"/>
  <c r="SL9" i="10"/>
  <c r="SM9" i="10"/>
  <c r="SN9" i="10"/>
  <c r="SO9" i="10"/>
  <c r="SP9" i="10"/>
  <c r="SQ9" i="10"/>
  <c r="SR9" i="10"/>
  <c r="SS9" i="10"/>
  <c r="ST9" i="10"/>
  <c r="SU9" i="10"/>
  <c r="SV9" i="10"/>
  <c r="SW9" i="10"/>
  <c r="SX9" i="10"/>
  <c r="SY9" i="10"/>
  <c r="SZ9" i="10"/>
  <c r="TA9" i="10"/>
  <c r="TB9" i="10"/>
  <c r="TC9" i="10"/>
  <c r="TD9" i="10"/>
  <c r="TE9" i="10"/>
  <c r="TF9" i="10"/>
  <c r="TG9" i="10"/>
  <c r="TH9" i="10"/>
  <c r="TI9" i="10"/>
  <c r="TJ9" i="10"/>
  <c r="TK9" i="10"/>
  <c r="TL9" i="10"/>
  <c r="TM9" i="10"/>
  <c r="TN9" i="10"/>
  <c r="TO9" i="10"/>
  <c r="TP9" i="10"/>
  <c r="TQ9" i="10"/>
  <c r="TR9" i="10"/>
  <c r="TS9" i="10"/>
  <c r="TT9" i="10"/>
  <c r="TU9" i="10"/>
  <c r="TV9" i="10"/>
  <c r="TW9" i="10"/>
  <c r="TX9" i="10"/>
  <c r="TY9" i="10"/>
  <c r="TZ9" i="10"/>
  <c r="UA9" i="10"/>
  <c r="UB9" i="10"/>
  <c r="UC9" i="10"/>
  <c r="UD9" i="10"/>
  <c r="UE9" i="10"/>
  <c r="UF9" i="10"/>
  <c r="UG9" i="10"/>
  <c r="UH9" i="10"/>
  <c r="UI9" i="10"/>
  <c r="UJ9" i="10"/>
  <c r="UK9" i="10"/>
  <c r="UL9" i="10"/>
  <c r="UM9" i="10"/>
  <c r="UN9" i="10"/>
  <c r="UO9" i="10"/>
  <c r="UP9" i="10"/>
  <c r="UQ9" i="10"/>
  <c r="UR9" i="10"/>
  <c r="US9" i="10"/>
  <c r="UT9" i="10"/>
  <c r="UU9" i="10"/>
  <c r="UV9" i="10"/>
  <c r="UW9" i="10"/>
  <c r="UX9" i="10"/>
  <c r="UY9" i="10"/>
  <c r="UZ9" i="10"/>
  <c r="VA9" i="10"/>
  <c r="VB9" i="10"/>
  <c r="VC9" i="10"/>
  <c r="VD9" i="10"/>
  <c r="VE9" i="10"/>
  <c r="VF9" i="10"/>
  <c r="VG9" i="10"/>
  <c r="VH9" i="10"/>
  <c r="VI9" i="10"/>
  <c r="VJ9" i="10"/>
  <c r="VK9" i="10"/>
  <c r="VL9" i="10"/>
  <c r="VM9" i="10"/>
  <c r="VN9" i="10"/>
  <c r="VO9" i="10"/>
  <c r="VP9" i="10"/>
  <c r="VQ9" i="10"/>
  <c r="VR9" i="10"/>
  <c r="VS9" i="10"/>
  <c r="VT9" i="10"/>
  <c r="VU9" i="10"/>
  <c r="VV9" i="10"/>
  <c r="VW9" i="10"/>
  <c r="VX9" i="10"/>
  <c r="VY9" i="10"/>
  <c r="VZ9" i="10"/>
  <c r="WA9" i="10"/>
  <c r="WB9" i="10"/>
  <c r="WC9" i="10"/>
  <c r="WD9" i="10"/>
  <c r="WE9" i="10"/>
  <c r="WF9" i="10"/>
  <c r="WG9" i="10"/>
  <c r="WH9" i="10"/>
  <c r="WI9" i="10"/>
  <c r="WJ9" i="10"/>
  <c r="WK9" i="10"/>
  <c r="WL9" i="10"/>
  <c r="WM9" i="10"/>
  <c r="WN9" i="10"/>
  <c r="WO9" i="10"/>
  <c r="WP9" i="10"/>
  <c r="WQ9" i="10"/>
  <c r="WR9" i="10"/>
  <c r="WS9" i="10"/>
  <c r="WT9" i="10"/>
  <c r="WU9" i="10"/>
  <c r="WV9" i="10"/>
  <c r="WW9" i="10"/>
  <c r="WX9" i="10"/>
  <c r="WY9" i="10"/>
  <c r="WZ9" i="10"/>
  <c r="XA9" i="10"/>
  <c r="XB9" i="10"/>
  <c r="XC9" i="10"/>
  <c r="XD9" i="10"/>
  <c r="XE9" i="10"/>
  <c r="XF9" i="10"/>
  <c r="XG9" i="10"/>
  <c r="XH9" i="10"/>
  <c r="XI9" i="10"/>
  <c r="XJ9" i="10"/>
  <c r="XK9" i="10"/>
  <c r="XL9" i="10"/>
  <c r="XM9" i="10"/>
  <c r="XN9" i="10"/>
  <c r="XO9" i="10"/>
  <c r="XP9" i="10"/>
  <c r="XQ9" i="10"/>
  <c r="XR9" i="10"/>
  <c r="XS9" i="10"/>
  <c r="XT9" i="10"/>
  <c r="XU9" i="10"/>
  <c r="XV9" i="10"/>
  <c r="XW9" i="10"/>
  <c r="XX9" i="10"/>
  <c r="XY9" i="10"/>
  <c r="XZ9" i="10"/>
  <c r="YA9" i="10"/>
  <c r="YB9" i="10"/>
  <c r="YC9" i="10"/>
  <c r="YD9" i="10"/>
  <c r="YE9" i="10"/>
  <c r="YF9" i="10"/>
  <c r="YG9" i="10"/>
  <c r="YH9" i="10"/>
  <c r="YI9" i="10"/>
  <c r="YJ9" i="10"/>
  <c r="YK9" i="10"/>
  <c r="YL9" i="10"/>
  <c r="YM9" i="10"/>
  <c r="YN9" i="10"/>
  <c r="YO9" i="10"/>
  <c r="YP9" i="10"/>
  <c r="YQ9" i="10"/>
  <c r="YR9" i="10"/>
  <c r="YS9" i="10"/>
  <c r="YT9" i="10"/>
  <c r="YU9" i="10"/>
  <c r="YV9" i="10"/>
  <c r="YW9" i="10"/>
  <c r="YX9" i="10"/>
  <c r="YY9" i="10"/>
  <c r="YZ9" i="10"/>
  <c r="ZA9" i="10"/>
  <c r="ZB9" i="10"/>
  <c r="ZC9" i="10"/>
  <c r="ZD9" i="10"/>
  <c r="ZE9" i="10"/>
  <c r="ZF9" i="10"/>
  <c r="ZG9" i="10"/>
  <c r="ZH9" i="10"/>
  <c r="ZI9" i="10"/>
  <c r="ZJ9" i="10"/>
  <c r="ZK9" i="10"/>
  <c r="ZL9" i="10"/>
  <c r="ZM9" i="10"/>
  <c r="ZN9" i="10"/>
  <c r="ZO9" i="10"/>
  <c r="ZP9" i="10"/>
  <c r="ZQ9" i="10"/>
  <c r="ZR9" i="10"/>
  <c r="ZS9" i="10"/>
  <c r="ZT9" i="10"/>
  <c r="ZU9" i="10"/>
  <c r="ZV9" i="10"/>
  <c r="ZW9" i="10"/>
  <c r="ZX9" i="10"/>
  <c r="ZY9" i="10"/>
  <c r="ZZ9" i="10"/>
  <c r="AAA9" i="10"/>
  <c r="AAB9" i="10"/>
  <c r="AAC9" i="10"/>
  <c r="AAD9" i="10"/>
  <c r="AAE9" i="10"/>
  <c r="AAF9" i="10"/>
  <c r="AAG9" i="10"/>
  <c r="AAH9" i="10"/>
  <c r="AAI9" i="10"/>
  <c r="AAJ9" i="10"/>
  <c r="AAK9" i="10"/>
  <c r="AAL9" i="10"/>
  <c r="AAM9" i="10"/>
  <c r="AAN9" i="10"/>
  <c r="AAO9" i="10"/>
  <c r="AAP9" i="10"/>
  <c r="AAQ9" i="10"/>
  <c r="AAR9" i="10"/>
  <c r="AAS9" i="10"/>
  <c r="AAT9" i="10"/>
  <c r="AAU9" i="10"/>
  <c r="AAV9" i="10"/>
  <c r="AAW9" i="10"/>
  <c r="AAX9" i="10"/>
  <c r="AAY9" i="10"/>
  <c r="AAZ9" i="10"/>
  <c r="ABA9" i="10"/>
  <c r="ABB9" i="10"/>
  <c r="ABC9" i="10"/>
  <c r="ABD9" i="10"/>
  <c r="ABE9" i="10"/>
  <c r="ABF9" i="10"/>
  <c r="ABG9" i="10"/>
  <c r="ABH9" i="10"/>
  <c r="ABI9" i="10"/>
  <c r="ABJ9" i="10"/>
  <c r="ABK9" i="10"/>
  <c r="ABL9" i="10"/>
  <c r="ABM9" i="10"/>
  <c r="ABN9" i="10"/>
  <c r="ABO9" i="10"/>
  <c r="ABP9" i="10"/>
  <c r="ABQ9" i="10"/>
  <c r="ABR9" i="10"/>
  <c r="ABS9" i="10"/>
  <c r="ABT9" i="10"/>
  <c r="ABU9" i="10"/>
  <c r="ABV9" i="10"/>
  <c r="ABW9" i="10"/>
  <c r="ABX9" i="10"/>
  <c r="ABY9" i="10"/>
  <c r="ABZ9" i="10"/>
  <c r="ACA9" i="10"/>
  <c r="ACB9" i="10"/>
  <c r="ACC9" i="10"/>
  <c r="ACD9" i="10"/>
  <c r="ACE9" i="10"/>
  <c r="ACF9" i="10"/>
  <c r="ACG9" i="10"/>
  <c r="ACH9" i="10"/>
  <c r="ACI9" i="10"/>
  <c r="ACJ9" i="10"/>
  <c r="ACK9" i="10"/>
  <c r="ACL9" i="10"/>
  <c r="ACM9" i="10"/>
  <c r="ACN9" i="10"/>
  <c r="ACO9" i="10"/>
  <c r="ACP9" i="10"/>
  <c r="ACQ9" i="10"/>
  <c r="ACR9" i="10"/>
  <c r="ACS9" i="10"/>
  <c r="ACT9" i="10"/>
  <c r="ACU9" i="10"/>
  <c r="ACV9" i="10"/>
  <c r="ACW9" i="10"/>
  <c r="ACX9" i="10"/>
  <c r="ACY9" i="10"/>
  <c r="ACZ9" i="10"/>
  <c r="ADA9" i="10"/>
  <c r="ADB9" i="10"/>
  <c r="ADC9" i="10"/>
  <c r="ADD9" i="10"/>
  <c r="ADE9" i="10"/>
  <c r="ADF9" i="10"/>
  <c r="ADG9" i="10"/>
  <c r="ADH9" i="10"/>
  <c r="ADI9" i="10"/>
  <c r="ADJ9" i="10"/>
  <c r="ADK9" i="10"/>
  <c r="ADL9" i="10"/>
  <c r="ADM9" i="10"/>
  <c r="ADN9" i="10"/>
  <c r="ADO9" i="10"/>
  <c r="ADP9" i="10"/>
  <c r="ADQ9" i="10"/>
  <c r="ADR9" i="10"/>
  <c r="ADS9" i="10"/>
  <c r="ADT9" i="10"/>
  <c r="ADU9" i="10"/>
  <c r="ADV9" i="10"/>
  <c r="ADW9" i="10"/>
  <c r="ADX9" i="10"/>
  <c r="ADY9" i="10"/>
  <c r="ADZ9" i="10"/>
  <c r="AEA9" i="10"/>
  <c r="AEB9" i="10"/>
  <c r="AEC9" i="10"/>
  <c r="AED9" i="10"/>
  <c r="AEE9" i="10"/>
  <c r="AEF9" i="10"/>
  <c r="AEG9" i="10"/>
  <c r="AEH9" i="10"/>
  <c r="AEI9" i="10"/>
  <c r="AEJ9" i="10"/>
  <c r="AEK9" i="10"/>
  <c r="AEL9" i="10"/>
  <c r="AEM9" i="10"/>
  <c r="AEN9" i="10"/>
  <c r="AEO9" i="10"/>
  <c r="AEP9" i="10"/>
  <c r="AEQ9" i="10"/>
  <c r="AER9" i="10"/>
  <c r="AES9" i="10"/>
  <c r="AET9" i="10"/>
  <c r="AEU9" i="10"/>
  <c r="AEV9" i="10"/>
  <c r="AEW9" i="10"/>
  <c r="AEX9" i="10"/>
  <c r="AEY9" i="10"/>
  <c r="AEZ9" i="10"/>
  <c r="AFA9" i="10"/>
  <c r="AFB9" i="10"/>
  <c r="AFC9" i="10"/>
  <c r="AFD9" i="10"/>
  <c r="AFE9" i="10"/>
  <c r="AFF9" i="10"/>
  <c r="AFG9" i="10"/>
  <c r="AFH9" i="10"/>
  <c r="AFI9" i="10"/>
  <c r="AFJ9" i="10"/>
  <c r="AFK9" i="10"/>
  <c r="AFL9" i="10"/>
  <c r="AFM9" i="10"/>
  <c r="AFN9" i="10"/>
  <c r="AFO9" i="10"/>
  <c r="AFP9" i="10"/>
  <c r="AFQ9" i="10"/>
  <c r="AFR9" i="10"/>
  <c r="AFS9" i="10"/>
  <c r="AFT9" i="10"/>
  <c r="AFU9" i="10"/>
  <c r="AFV9" i="10"/>
  <c r="AFW9" i="10"/>
  <c r="AFX9" i="10"/>
  <c r="AFY9" i="10"/>
  <c r="AFZ9" i="10"/>
  <c r="AGA9" i="10"/>
  <c r="AGB9" i="10"/>
  <c r="AGC9" i="10"/>
  <c r="AGD9" i="10"/>
  <c r="AGE9" i="10"/>
  <c r="AGF9" i="10"/>
  <c r="AGG9" i="10"/>
  <c r="AGH9" i="10"/>
  <c r="AGI9" i="10"/>
  <c r="AGJ9" i="10"/>
  <c r="AGK9" i="10"/>
  <c r="AGL9" i="10"/>
  <c r="AGM9" i="10"/>
  <c r="AGN9" i="10"/>
  <c r="AGO9" i="10"/>
  <c r="AGP9" i="10"/>
  <c r="AGQ9" i="10"/>
  <c r="AGR9" i="10"/>
  <c r="AGS9" i="10"/>
  <c r="AGT9" i="10"/>
  <c r="AGU9" i="10"/>
  <c r="AGV9" i="10"/>
  <c r="AGW9" i="10"/>
  <c r="AGX9" i="10"/>
  <c r="AGY9" i="10"/>
  <c r="AGZ9" i="10"/>
  <c r="AHA9" i="10"/>
  <c r="AHB9" i="10"/>
  <c r="AHC9" i="10"/>
  <c r="AHD9" i="10"/>
  <c r="AHE9" i="10"/>
  <c r="AHF9" i="10"/>
  <c r="AHG9" i="10"/>
  <c r="AHH9" i="10"/>
  <c r="AHI9" i="10"/>
  <c r="AHJ9" i="10"/>
  <c r="AHK9" i="10"/>
  <c r="AHL9" i="10"/>
  <c r="AHM9" i="10"/>
  <c r="AHN9" i="10"/>
  <c r="AHO9" i="10"/>
  <c r="AHP9" i="10"/>
  <c r="AHQ9" i="10"/>
  <c r="AHR9" i="10"/>
  <c r="AHS9" i="10"/>
  <c r="AHT9" i="10"/>
  <c r="AHU9" i="10"/>
  <c r="AHV9" i="10"/>
  <c r="AHW9" i="10"/>
  <c r="AHX9" i="10"/>
  <c r="AHY9" i="10"/>
  <c r="AHZ9" i="10"/>
  <c r="AIA9" i="10"/>
  <c r="AIB9" i="10"/>
  <c r="AIC9" i="10"/>
  <c r="AID9" i="10"/>
  <c r="AIE9" i="10"/>
  <c r="AIF9" i="10"/>
  <c r="AIG9" i="10"/>
  <c r="AIH9" i="10"/>
  <c r="AII9" i="10"/>
  <c r="AIJ9" i="10"/>
  <c r="AIK9" i="10"/>
  <c r="AIL9" i="10"/>
  <c r="AIM9" i="10"/>
  <c r="AIN9" i="10"/>
  <c r="AIO9" i="10"/>
  <c r="AIP9" i="10"/>
  <c r="AIQ9" i="10"/>
  <c r="AIR9" i="10"/>
  <c r="AIS9" i="10"/>
  <c r="AIT9" i="10"/>
  <c r="AIU9" i="10"/>
  <c r="AIV9" i="10"/>
  <c r="AIW9" i="10"/>
  <c r="AIX9" i="10"/>
  <c r="AIY9" i="10"/>
  <c r="AIZ9" i="10"/>
  <c r="AJA9" i="10"/>
  <c r="AJB9" i="10"/>
  <c r="AJC9" i="10"/>
  <c r="AJD9" i="10"/>
  <c r="AJE9" i="10"/>
  <c r="AJF9" i="10"/>
  <c r="AJG9" i="10"/>
  <c r="AJH9" i="10"/>
  <c r="AJI9" i="10"/>
  <c r="AJJ9" i="10"/>
  <c r="AJK9" i="10"/>
  <c r="AJL9" i="10"/>
  <c r="AJM9" i="10"/>
  <c r="AJN9" i="10"/>
  <c r="AJO9" i="10"/>
  <c r="AJP9" i="10"/>
  <c r="AJQ9" i="10"/>
  <c r="AJR9" i="10"/>
  <c r="AJS9" i="10"/>
  <c r="AJT9" i="10"/>
  <c r="AJU9" i="10"/>
  <c r="AJV9" i="10"/>
  <c r="AJW9" i="10"/>
  <c r="AJX9" i="10"/>
  <c r="AJY9" i="10"/>
  <c r="AJZ9" i="10"/>
  <c r="AKA9" i="10"/>
  <c r="AKB9" i="10"/>
  <c r="AKC9" i="10"/>
  <c r="AKD9" i="10"/>
  <c r="AKE9" i="10"/>
  <c r="AKF9" i="10"/>
  <c r="AKG9" i="10"/>
  <c r="AKH9" i="10"/>
  <c r="AKI9" i="10"/>
  <c r="AKJ9" i="10"/>
  <c r="AKK9" i="10"/>
  <c r="AKL9" i="10"/>
  <c r="AKM9" i="10"/>
  <c r="AKN9" i="10"/>
  <c r="AKO9" i="10"/>
  <c r="AKP9" i="10"/>
  <c r="AKQ9" i="10"/>
  <c r="AKR9" i="10"/>
  <c r="AKS9" i="10"/>
  <c r="AKT9" i="10"/>
  <c r="AKU9" i="10"/>
  <c r="AKV9" i="10"/>
  <c r="AKW9" i="10"/>
  <c r="AKX9" i="10"/>
  <c r="AKY9" i="10"/>
  <c r="AKZ9" i="10"/>
  <c r="ALA9" i="10"/>
  <c r="ALB9" i="10"/>
  <c r="ALC9" i="10"/>
  <c r="ALD9" i="10"/>
  <c r="ALE9" i="10"/>
  <c r="ALF9" i="10"/>
  <c r="ALG9" i="10"/>
  <c r="ALH9" i="10"/>
  <c r="ALI9" i="10"/>
  <c r="ALJ9" i="10"/>
  <c r="ALK9" i="10"/>
  <c r="ALL9" i="10"/>
  <c r="ALM9" i="10"/>
  <c r="ALN9" i="10"/>
  <c r="ALO9" i="10"/>
  <c r="ALP9" i="10"/>
  <c r="ALQ9" i="10"/>
  <c r="ALR9" i="10"/>
  <c r="ALS9" i="10"/>
  <c r="ALT9" i="10"/>
  <c r="ALU9" i="10"/>
  <c r="ALV9" i="10"/>
  <c r="ALW9" i="10"/>
  <c r="ALX9" i="10"/>
  <c r="ALY9" i="10"/>
  <c r="ALZ9" i="10"/>
  <c r="AMA9" i="10"/>
  <c r="AMB9" i="10"/>
  <c r="AMC9" i="10"/>
  <c r="AMD9" i="10"/>
  <c r="AME9" i="10"/>
  <c r="AMF9" i="10"/>
  <c r="AMG9" i="10"/>
  <c r="AMH9" i="10"/>
  <c r="AMI9" i="10"/>
  <c r="AMJ9" i="10"/>
  <c r="AMK9" i="10"/>
  <c r="AML9" i="10"/>
  <c r="AMM9" i="10"/>
  <c r="AMN9" i="10"/>
  <c r="AMO9" i="10"/>
  <c r="AMP9" i="10"/>
  <c r="AMQ9" i="10"/>
  <c r="AMR9" i="10"/>
  <c r="AMS9" i="10"/>
  <c r="AMT9" i="10"/>
  <c r="AMU9" i="10"/>
  <c r="AMV9" i="10"/>
  <c r="AMW9" i="10"/>
  <c r="AMX9" i="10"/>
  <c r="AMY9" i="10"/>
  <c r="AMZ9" i="10"/>
  <c r="ANA9" i="10"/>
  <c r="ANB9" i="10"/>
  <c r="ANC9" i="10"/>
  <c r="AND9" i="10"/>
  <c r="ANE9" i="10"/>
  <c r="ANF9" i="10"/>
  <c r="ANG9" i="10"/>
  <c r="ANH9" i="10"/>
  <c r="ANI9" i="10"/>
  <c r="ANJ9" i="10"/>
  <c r="ANK9" i="10"/>
  <c r="ANL9" i="10"/>
  <c r="ANM9" i="10"/>
  <c r="ANN9" i="10"/>
  <c r="ANO9" i="10"/>
  <c r="ANP9" i="10"/>
  <c r="ANQ9" i="10"/>
  <c r="ANR9" i="10"/>
  <c r="ANS9" i="10"/>
  <c r="ANT9" i="10"/>
  <c r="ANU9" i="10"/>
  <c r="ANV9" i="10"/>
  <c r="ANW9" i="10"/>
  <c r="ANX9" i="10"/>
  <c r="ANY9" i="10"/>
  <c r="ANZ9" i="10"/>
  <c r="AOA9" i="10"/>
  <c r="AOB9" i="10"/>
  <c r="AOC9" i="10"/>
  <c r="AOD9" i="10"/>
  <c r="AOE9" i="10"/>
  <c r="AOF9" i="10"/>
  <c r="AOG9" i="10"/>
  <c r="AOH9" i="10"/>
  <c r="AOI9" i="10"/>
  <c r="AOJ9" i="10"/>
  <c r="AOK9" i="10"/>
  <c r="AOL9" i="10"/>
  <c r="AOM9" i="10"/>
  <c r="AON9" i="10"/>
  <c r="AOO9" i="10"/>
  <c r="AOP9" i="10"/>
  <c r="AOQ9" i="10"/>
  <c r="AOR9" i="10"/>
  <c r="AOS9" i="10"/>
  <c r="AOT9" i="10"/>
  <c r="AOU9" i="10"/>
  <c r="AOV9" i="10"/>
  <c r="AOW9" i="10"/>
  <c r="AOX9" i="10"/>
  <c r="AOY9" i="10"/>
  <c r="AOZ9" i="10"/>
  <c r="APA9" i="10"/>
  <c r="APB9" i="10"/>
  <c r="APC9" i="10"/>
  <c r="APD9" i="10"/>
  <c r="APE9" i="10"/>
  <c r="APF9" i="10"/>
  <c r="APG9" i="10"/>
  <c r="APH9" i="10"/>
  <c r="API9" i="10"/>
  <c r="APJ9" i="10"/>
  <c r="APK9" i="10"/>
  <c r="APL9" i="10"/>
  <c r="APM9" i="10"/>
  <c r="APN9" i="10"/>
  <c r="APO9" i="10"/>
  <c r="APP9" i="10"/>
  <c r="APQ9" i="10"/>
  <c r="APR9" i="10"/>
  <c r="APS9" i="10"/>
  <c r="APT9" i="10"/>
  <c r="APU9" i="10"/>
  <c r="APV9" i="10"/>
  <c r="APW9" i="10"/>
  <c r="APX9" i="10"/>
  <c r="APY9" i="10"/>
  <c r="APZ9" i="10"/>
  <c r="AQA9" i="10"/>
  <c r="AQB9" i="10"/>
  <c r="AQC9" i="10"/>
  <c r="AQD9" i="10"/>
  <c r="AQE9" i="10"/>
  <c r="AQF9" i="10"/>
  <c r="AQG9" i="10"/>
  <c r="AQH9" i="10"/>
  <c r="AQI9" i="10"/>
  <c r="AQJ9" i="10"/>
  <c r="AQK9" i="10"/>
  <c r="AQL9" i="10"/>
  <c r="AQM9" i="10"/>
  <c r="AQN9" i="10"/>
  <c r="AQO9" i="10"/>
  <c r="AQP9" i="10"/>
  <c r="AQQ9" i="10"/>
  <c r="AQR9" i="10"/>
  <c r="AQS9" i="10"/>
  <c r="AQT9" i="10"/>
  <c r="AQU9" i="10"/>
  <c r="AQV9" i="10"/>
  <c r="AQW9" i="10"/>
  <c r="AQX9" i="10"/>
  <c r="AQY9" i="10"/>
  <c r="AQZ9" i="10"/>
  <c r="ARA9" i="10"/>
  <c r="ARB9" i="10"/>
  <c r="ARC9" i="10"/>
  <c r="ARD9" i="10"/>
  <c r="ARE9" i="10"/>
  <c r="ARF9" i="10"/>
  <c r="ARG9" i="10"/>
  <c r="ARH9" i="10"/>
  <c r="ARI9" i="10"/>
  <c r="ARJ9" i="10"/>
  <c r="ARK9" i="10"/>
  <c r="ARL9" i="10"/>
  <c r="ARM9" i="10"/>
  <c r="ARN9" i="10"/>
  <c r="ARO9" i="10"/>
  <c r="ARP9" i="10"/>
  <c r="ARQ9" i="10"/>
  <c r="ARR9" i="10"/>
  <c r="ARS9" i="10"/>
  <c r="ART9" i="10"/>
  <c r="ARU9" i="10"/>
  <c r="ARV9" i="10"/>
  <c r="ARW9" i="10"/>
  <c r="ARX9" i="10"/>
  <c r="ARY9" i="10"/>
  <c r="ARZ9" i="10"/>
  <c r="ASA9" i="10"/>
  <c r="ASB9" i="10"/>
  <c r="ASC9" i="10"/>
  <c r="ASD9" i="10"/>
  <c r="ASE9" i="10"/>
  <c r="ASF9" i="10"/>
  <c r="ASG9" i="10"/>
  <c r="ASH9" i="10"/>
  <c r="ASI9" i="10"/>
  <c r="ASJ9" i="10"/>
  <c r="ASK9" i="10"/>
  <c r="ASL9" i="10"/>
  <c r="ASM9" i="10"/>
  <c r="ASN9" i="10"/>
  <c r="ASO9" i="10"/>
  <c r="ASP9" i="10"/>
  <c r="ASQ9" i="10"/>
  <c r="ASR9" i="10"/>
  <c r="ASS9" i="10"/>
  <c r="AST9" i="10"/>
  <c r="ASU9" i="10"/>
  <c r="ASV9" i="10"/>
  <c r="ASW9" i="10"/>
  <c r="ASX9" i="10"/>
  <c r="ASY9" i="10"/>
  <c r="ASZ9" i="10"/>
  <c r="ATA9" i="10"/>
  <c r="ATB9" i="10"/>
  <c r="ATC9" i="10"/>
  <c r="ATD9" i="10"/>
  <c r="ATE9" i="10"/>
  <c r="ATF9" i="10"/>
  <c r="ATG9" i="10"/>
  <c r="ATH9" i="10"/>
  <c r="ATI9" i="10"/>
  <c r="ATJ9" i="10"/>
  <c r="ATK9" i="10"/>
  <c r="ATL9" i="10"/>
  <c r="ATM9" i="10"/>
  <c r="ATN9" i="10"/>
  <c r="ATO9" i="10"/>
  <c r="ATP9" i="10"/>
  <c r="ATQ9" i="10"/>
  <c r="ATR9" i="10"/>
  <c r="ATS9" i="10"/>
  <c r="ATT9" i="10"/>
  <c r="ATU9" i="10"/>
  <c r="ATV9" i="10"/>
  <c r="ATW9" i="10"/>
  <c r="ATX9" i="10"/>
  <c r="ATY9" i="10"/>
  <c r="ATZ9" i="10"/>
  <c r="AUA9" i="10"/>
  <c r="AUB9" i="10"/>
  <c r="AUC9" i="10"/>
  <c r="AUD9" i="10"/>
  <c r="AUE9" i="10"/>
  <c r="AUF9" i="10"/>
  <c r="AUG9" i="10"/>
  <c r="AUH9" i="10"/>
  <c r="AUI9" i="10"/>
  <c r="AUJ9" i="10"/>
  <c r="AUK9" i="10"/>
  <c r="AUL9" i="10"/>
  <c r="AUM9" i="10"/>
  <c r="AUN9" i="10"/>
  <c r="AUO9" i="10"/>
  <c r="AUP9" i="10"/>
  <c r="AUQ9" i="10"/>
  <c r="AUR9" i="10"/>
  <c r="AUS9" i="10"/>
  <c r="AUT9" i="10"/>
  <c r="AUU9" i="10"/>
  <c r="AUV9" i="10"/>
  <c r="AUW9" i="10"/>
  <c r="AUX9" i="10"/>
  <c r="AUY9" i="10"/>
  <c r="AUZ9" i="10"/>
  <c r="AVA9" i="10"/>
  <c r="AVB9" i="10"/>
  <c r="AVC9" i="10"/>
  <c r="AVD9" i="10"/>
  <c r="AVE9" i="10"/>
  <c r="AVF9" i="10"/>
  <c r="AVG9" i="10"/>
  <c r="AVH9" i="10"/>
  <c r="AVI9" i="10"/>
  <c r="AVJ9" i="10"/>
  <c r="AVK9" i="10"/>
  <c r="AVL9" i="10"/>
  <c r="AVM9" i="10"/>
  <c r="AVN9" i="10"/>
  <c r="AVO9" i="10"/>
  <c r="AVP9" i="10"/>
  <c r="AVQ9" i="10"/>
  <c r="AVR9" i="10"/>
  <c r="AVS9" i="10"/>
  <c r="AVT9" i="10"/>
  <c r="AVU9" i="10"/>
  <c r="AVV9" i="10"/>
  <c r="AVW9" i="10"/>
  <c r="AVX9" i="10"/>
  <c r="AVY9" i="10"/>
  <c r="AVZ9" i="10"/>
  <c r="AWA9" i="10"/>
  <c r="AWB9" i="10"/>
  <c r="AWC9" i="10"/>
  <c r="AWD9" i="10"/>
  <c r="AWE9" i="10"/>
  <c r="AWF9" i="10"/>
  <c r="AWG9" i="10"/>
  <c r="AWH9" i="10"/>
  <c r="AWI9" i="10"/>
  <c r="AWJ9" i="10"/>
  <c r="AWK9" i="10"/>
  <c r="AWL9" i="10"/>
  <c r="AWM9" i="10"/>
  <c r="AWN9" i="10"/>
  <c r="AWO9" i="10"/>
  <c r="AWP9" i="10"/>
  <c r="AWQ9" i="10"/>
  <c r="AWR9" i="10"/>
  <c r="AWS9" i="10"/>
  <c r="AWT9" i="10"/>
  <c r="AWU9" i="10"/>
  <c r="AWV9" i="10"/>
  <c r="AWW9" i="10"/>
  <c r="AWX9" i="10"/>
  <c r="AWY9" i="10"/>
  <c r="AWZ9" i="10"/>
  <c r="AXA9" i="10"/>
  <c r="AXB9" i="10"/>
  <c r="AXC9" i="10"/>
  <c r="AXD9" i="10"/>
  <c r="AXE9" i="10"/>
  <c r="AXF9" i="10"/>
  <c r="AXG9" i="10"/>
  <c r="AXH9" i="10"/>
  <c r="AXI9" i="10"/>
  <c r="AXJ9" i="10"/>
  <c r="AXK9" i="10"/>
  <c r="AXL9" i="10"/>
  <c r="AXM9" i="10"/>
  <c r="AXN9" i="10"/>
  <c r="AXO9" i="10"/>
  <c r="AXP9" i="10"/>
  <c r="AXQ9" i="10"/>
  <c r="AXR9" i="10"/>
  <c r="AXS9" i="10"/>
  <c r="AXT9" i="10"/>
  <c r="AXU9" i="10"/>
  <c r="AXV9" i="10"/>
  <c r="AXW9" i="10"/>
  <c r="AXX9" i="10"/>
  <c r="AXY9" i="10"/>
  <c r="AXZ9" i="10"/>
  <c r="AYA9" i="10"/>
  <c r="AYB9" i="10"/>
  <c r="AYC9" i="10"/>
  <c r="AYD9" i="10"/>
  <c r="AYE9" i="10"/>
  <c r="AYF9" i="10"/>
  <c r="AYG9" i="10"/>
  <c r="AYH9" i="10"/>
  <c r="AYI9" i="10"/>
  <c r="AYJ9" i="10"/>
  <c r="AYK9" i="10"/>
  <c r="AYL9" i="10"/>
  <c r="AYM9" i="10"/>
  <c r="AYN9" i="10"/>
  <c r="AYO9" i="10"/>
  <c r="AYP9" i="10"/>
  <c r="AYQ9" i="10"/>
  <c r="AYR9" i="10"/>
  <c r="AYS9" i="10"/>
  <c r="AYT9" i="10"/>
  <c r="AYU9" i="10"/>
  <c r="AYV9" i="10"/>
  <c r="AYW9" i="10"/>
  <c r="AYX9" i="10"/>
  <c r="AYY9" i="10"/>
  <c r="AYZ9" i="10"/>
  <c r="AZA9" i="10"/>
  <c r="AZB9" i="10"/>
  <c r="AZC9" i="10"/>
  <c r="AZD9" i="10"/>
  <c r="AZE9" i="10"/>
  <c r="AZF9" i="10"/>
  <c r="AZG9" i="10"/>
  <c r="AZH9" i="10"/>
  <c r="AZI9" i="10"/>
  <c r="AZJ9" i="10"/>
  <c r="AZK9" i="10"/>
  <c r="AZL9" i="10"/>
  <c r="AZM9" i="10"/>
  <c r="AZN9" i="10"/>
  <c r="AZO9" i="10"/>
  <c r="AZP9" i="10"/>
  <c r="AZQ9" i="10"/>
  <c r="AZR9" i="10"/>
  <c r="AZS9" i="10"/>
  <c r="AZT9" i="10"/>
  <c r="AZU9" i="10"/>
  <c r="AZV9" i="10"/>
  <c r="AZW9" i="10"/>
  <c r="AZX9" i="10"/>
  <c r="AZY9" i="10"/>
  <c r="AZZ9" i="10"/>
  <c r="BAA9" i="10"/>
  <c r="BAB9" i="10"/>
  <c r="BAC9" i="10"/>
  <c r="BAD9" i="10"/>
  <c r="BAE9" i="10"/>
  <c r="BAF9" i="10"/>
  <c r="BAG9" i="10"/>
  <c r="BAH9" i="10"/>
  <c r="BAI9" i="10"/>
  <c r="BAJ9" i="10"/>
  <c r="BAK9" i="10"/>
  <c r="BAL9" i="10"/>
  <c r="BAM9" i="10"/>
  <c r="BAN9" i="10"/>
  <c r="BAO9" i="10"/>
  <c r="BAP9" i="10"/>
  <c r="BAQ9" i="10"/>
  <c r="BAR9" i="10"/>
  <c r="BAS9" i="10"/>
  <c r="BAT9" i="10"/>
  <c r="BAU9" i="10"/>
  <c r="BAV9" i="10"/>
  <c r="BAW9" i="10"/>
  <c r="BAX9" i="10"/>
  <c r="BAY9" i="10"/>
  <c r="BAZ9" i="10"/>
  <c r="BBA9" i="10"/>
  <c r="BBB9" i="10"/>
  <c r="BBC9" i="10"/>
  <c r="BBD9" i="10"/>
  <c r="BBE9" i="10"/>
  <c r="BBF9" i="10"/>
  <c r="BBG9" i="10"/>
  <c r="BBH9" i="10"/>
  <c r="BBI9" i="10"/>
  <c r="BBJ9" i="10"/>
  <c r="BBK9" i="10"/>
  <c r="BBL9" i="10"/>
  <c r="BBM9" i="10"/>
  <c r="BBN9" i="10"/>
  <c r="BBO9" i="10"/>
  <c r="BBP9" i="10"/>
  <c r="BBQ9" i="10"/>
  <c r="BBR9" i="10"/>
  <c r="BBS9" i="10"/>
  <c r="BBT9" i="10"/>
  <c r="BBU9" i="10"/>
  <c r="BBV9" i="10"/>
  <c r="BBW9" i="10"/>
  <c r="BBX9" i="10"/>
  <c r="BBY9" i="10"/>
  <c r="BBZ9" i="10"/>
  <c r="BCA9" i="10"/>
  <c r="BCB9" i="10"/>
  <c r="BCC9" i="10"/>
  <c r="BCD9" i="10"/>
  <c r="BCE9" i="10"/>
  <c r="BCF9" i="10"/>
  <c r="BCG9" i="10"/>
  <c r="BCH9" i="10"/>
  <c r="BCI9" i="10"/>
  <c r="BCJ9" i="10"/>
  <c r="BCK9" i="10"/>
  <c r="BCL9" i="10"/>
  <c r="BCM9" i="10"/>
  <c r="BCN9" i="10"/>
  <c r="BCO9" i="10"/>
  <c r="BCP9" i="10"/>
  <c r="BCQ9" i="10"/>
  <c r="BCR9" i="10"/>
  <c r="BCS9" i="10"/>
  <c r="BCT9" i="10"/>
  <c r="BCU9" i="10"/>
  <c r="BCV9" i="10"/>
  <c r="BCW9" i="10"/>
  <c r="BCX9" i="10"/>
  <c r="BCY9" i="10"/>
  <c r="BCZ9" i="10"/>
  <c r="BDA9" i="10"/>
  <c r="BDB9" i="10"/>
  <c r="BDC9" i="10"/>
  <c r="BDD9" i="10"/>
  <c r="BDE9" i="10"/>
  <c r="BDF9" i="10"/>
  <c r="BDG9" i="10"/>
  <c r="BDH9" i="10"/>
  <c r="BDI9" i="10"/>
  <c r="BDJ9" i="10"/>
  <c r="BDK9" i="10"/>
  <c r="BDL9" i="10"/>
  <c r="BDM9" i="10"/>
  <c r="BDN9" i="10"/>
  <c r="BDO9" i="10"/>
  <c r="BDP9" i="10"/>
  <c r="BDQ9" i="10"/>
  <c r="BDR9" i="10"/>
  <c r="BDS9" i="10"/>
  <c r="BDT9" i="10"/>
  <c r="BDU9" i="10"/>
  <c r="BDV9" i="10"/>
  <c r="BDW9" i="10"/>
  <c r="BDX9" i="10"/>
  <c r="BDY9" i="10"/>
  <c r="BDZ9" i="10"/>
  <c r="BEA9" i="10"/>
  <c r="BEB9" i="10"/>
  <c r="BEC9" i="10"/>
  <c r="BED9" i="10"/>
  <c r="BEE9" i="10"/>
  <c r="BEF9" i="10"/>
  <c r="BEG9" i="10"/>
  <c r="BEH9" i="10"/>
  <c r="BEI9" i="10"/>
  <c r="BEJ9" i="10"/>
  <c r="BEK9" i="10"/>
  <c r="BEL9" i="10"/>
  <c r="BEM9" i="10"/>
  <c r="BEN9" i="10"/>
  <c r="BEO9" i="10"/>
  <c r="BEP9" i="10"/>
  <c r="BEQ9" i="10"/>
  <c r="BER9" i="10"/>
  <c r="BES9" i="10"/>
  <c r="BET9" i="10"/>
  <c r="BEU9" i="10"/>
  <c r="BEV9" i="10"/>
  <c r="BEW9" i="10"/>
  <c r="BEX9" i="10"/>
  <c r="BEY9" i="10"/>
  <c r="BEZ9" i="10"/>
  <c r="BFA9" i="10"/>
  <c r="BFB9" i="10"/>
  <c r="BFC9" i="10"/>
  <c r="BFD9" i="10"/>
  <c r="BFE9" i="10"/>
  <c r="BFF9" i="10"/>
  <c r="BFG9" i="10"/>
  <c r="BFH9" i="10"/>
  <c r="BFI9" i="10"/>
  <c r="BFJ9" i="10"/>
  <c r="BFK9" i="10"/>
  <c r="BFL9" i="10"/>
  <c r="BFM9" i="10"/>
  <c r="BFN9" i="10"/>
  <c r="BFO9" i="10"/>
  <c r="BFP9" i="10"/>
  <c r="BFQ9" i="10"/>
  <c r="BFR9" i="10"/>
  <c r="BFS9" i="10"/>
  <c r="BFT9" i="10"/>
  <c r="BFU9" i="10"/>
  <c r="BFV9" i="10"/>
  <c r="BFW9" i="10"/>
  <c r="BFX9" i="10"/>
  <c r="BFY9" i="10"/>
  <c r="BFZ9" i="10"/>
  <c r="BGA9" i="10"/>
  <c r="BGB9" i="10"/>
  <c r="BGC9" i="10"/>
  <c r="BGD9" i="10"/>
  <c r="BGE9" i="10"/>
  <c r="BGF9" i="10"/>
  <c r="BGG9" i="10"/>
  <c r="BGH9" i="10"/>
  <c r="BGI9" i="10"/>
  <c r="BGJ9" i="10"/>
  <c r="BGK9" i="10"/>
  <c r="BGL9" i="10"/>
  <c r="BGM9" i="10"/>
  <c r="BGN9" i="10"/>
  <c r="BGO9" i="10"/>
  <c r="BGP9" i="10"/>
  <c r="BGQ9" i="10"/>
  <c r="BGR9" i="10"/>
  <c r="BGS9" i="10"/>
  <c r="BGT9" i="10"/>
  <c r="BGU9" i="10"/>
  <c r="BGV9" i="10"/>
  <c r="BGW9" i="10"/>
  <c r="BGX9" i="10"/>
  <c r="BGY9" i="10"/>
  <c r="BGZ9" i="10"/>
  <c r="BHA9" i="10"/>
  <c r="BHB9" i="10"/>
  <c r="BHC9" i="10"/>
  <c r="BHD9" i="10"/>
  <c r="BHE9" i="10"/>
  <c r="BHF9" i="10"/>
  <c r="BHG9" i="10"/>
  <c r="BHH9" i="10"/>
  <c r="BHI9" i="10"/>
  <c r="BHJ9" i="10"/>
  <c r="BHK9" i="10"/>
  <c r="BHL9" i="10"/>
  <c r="BHM9" i="10"/>
  <c r="BHN9" i="10"/>
  <c r="BHO9" i="10"/>
  <c r="BHP9" i="10"/>
  <c r="BHQ9" i="10"/>
  <c r="BHR9" i="10"/>
  <c r="BHS9" i="10"/>
  <c r="BHT9" i="10"/>
  <c r="BHU9" i="10"/>
  <c r="BHV9" i="10"/>
  <c r="BHW9" i="10"/>
  <c r="BHX9" i="10"/>
  <c r="BHY9" i="10"/>
  <c r="BHZ9" i="10"/>
  <c r="BIA9" i="10"/>
  <c r="BIB9" i="10"/>
  <c r="BIC9" i="10"/>
  <c r="BID9" i="10"/>
  <c r="BIE9" i="10"/>
  <c r="BIF9" i="10"/>
  <c r="BIG9" i="10"/>
  <c r="BIH9" i="10"/>
  <c r="BII9" i="10"/>
  <c r="BIJ9" i="10"/>
  <c r="BIK9" i="10"/>
  <c r="BIL9" i="10"/>
  <c r="BIM9" i="10"/>
  <c r="BIN9" i="10"/>
  <c r="BIO9" i="10"/>
  <c r="BIP9" i="10"/>
  <c r="BIQ9" i="10"/>
  <c r="BIR9" i="10"/>
  <c r="BIS9" i="10"/>
  <c r="BIT9" i="10"/>
  <c r="BIU9" i="10"/>
  <c r="BIV9" i="10"/>
  <c r="BIW9" i="10"/>
  <c r="BIX9" i="10"/>
  <c r="BIY9" i="10"/>
  <c r="BIZ9" i="10"/>
  <c r="BJA9" i="10"/>
  <c r="BJB9" i="10"/>
  <c r="BJC9" i="10"/>
  <c r="BJD9" i="10"/>
  <c r="BJE9" i="10"/>
  <c r="BJF9" i="10"/>
  <c r="BJG9" i="10"/>
  <c r="BJH9" i="10"/>
  <c r="BJI9" i="10"/>
  <c r="BJJ9" i="10"/>
  <c r="BJK9" i="10"/>
  <c r="BJL9" i="10"/>
  <c r="BJM9" i="10"/>
  <c r="BJN9" i="10"/>
  <c r="BJO9" i="10"/>
  <c r="BJP9" i="10"/>
  <c r="BJQ9" i="10"/>
  <c r="BJR9" i="10"/>
  <c r="BJS9" i="10"/>
  <c r="BJT9" i="10"/>
  <c r="BJU9" i="10"/>
  <c r="BJV9" i="10"/>
  <c r="BJW9" i="10"/>
  <c r="BJX9" i="10"/>
  <c r="BJY9" i="10"/>
  <c r="BJZ9" i="10"/>
  <c r="BKA9" i="10"/>
  <c r="BKB9" i="10"/>
  <c r="BKC9" i="10"/>
  <c r="BKD9" i="10"/>
  <c r="BKE9" i="10"/>
  <c r="BKF9" i="10"/>
  <c r="BKG9" i="10"/>
  <c r="BKH9" i="10"/>
  <c r="BKI9" i="10"/>
  <c r="BKJ9" i="10"/>
  <c r="BKK9" i="10"/>
  <c r="BKL9" i="10"/>
  <c r="BKM9" i="10"/>
  <c r="BKN9" i="10"/>
  <c r="BKO9" i="10"/>
  <c r="BKP9" i="10"/>
  <c r="BKQ9" i="10"/>
  <c r="BKR9" i="10"/>
  <c r="BKS9" i="10"/>
  <c r="BKT9" i="10"/>
  <c r="BKU9" i="10"/>
  <c r="BKV9" i="10"/>
  <c r="BKW9" i="10"/>
  <c r="BKX9" i="10"/>
  <c r="BKY9" i="10"/>
  <c r="BKZ9" i="10"/>
  <c r="BLA9" i="10"/>
  <c r="BLB9" i="10"/>
  <c r="BLC9" i="10"/>
  <c r="BLD9" i="10"/>
  <c r="BLE9" i="10"/>
  <c r="BLF9" i="10"/>
  <c r="BLG9" i="10"/>
  <c r="BLH9" i="10"/>
  <c r="BLI9" i="10"/>
  <c r="BLJ9" i="10"/>
  <c r="BLK9" i="10"/>
  <c r="BLL9" i="10"/>
  <c r="BLM9" i="10"/>
  <c r="BLN9" i="10"/>
  <c r="BLO9" i="10"/>
  <c r="BLP9" i="10"/>
  <c r="BLQ9" i="10"/>
  <c r="BLR9" i="10"/>
  <c r="BLS9" i="10"/>
  <c r="BLT9" i="10"/>
  <c r="BLU9" i="10"/>
  <c r="BLV9" i="10"/>
  <c r="BLW9" i="10"/>
  <c r="BLX9" i="10"/>
  <c r="BLY9" i="10"/>
  <c r="BLZ9" i="10"/>
  <c r="BMA9" i="10"/>
  <c r="BMB9" i="10"/>
  <c r="BMC9" i="10"/>
  <c r="BMD9" i="10"/>
  <c r="BME9" i="10"/>
  <c r="BMF9" i="10"/>
  <c r="BMG9" i="10"/>
  <c r="BMH9" i="10"/>
  <c r="BMI9" i="10"/>
  <c r="BMJ9" i="10"/>
  <c r="BMK9" i="10"/>
  <c r="BML9" i="10"/>
  <c r="BMM9" i="10"/>
  <c r="BMN9" i="10"/>
  <c r="BMO9" i="10"/>
  <c r="BMP9" i="10"/>
  <c r="BMQ9" i="10"/>
  <c r="BMR9" i="10"/>
  <c r="BMS9" i="10"/>
  <c r="BMT9" i="10"/>
  <c r="BMU9" i="10"/>
  <c r="BMV9" i="10"/>
  <c r="BMW9" i="10"/>
  <c r="BMX9" i="10"/>
  <c r="BMY9" i="10"/>
  <c r="BMZ9" i="10"/>
  <c r="BNA9" i="10"/>
  <c r="BNB9" i="10"/>
  <c r="BNC9" i="10"/>
  <c r="BND9" i="10"/>
  <c r="BNE9" i="10"/>
  <c r="BNF9" i="10"/>
  <c r="BNG9" i="10"/>
  <c r="BNH9" i="10"/>
  <c r="BNI9" i="10"/>
  <c r="BNJ9" i="10"/>
  <c r="BNK9" i="10"/>
  <c r="BNL9" i="10"/>
  <c r="BNM9" i="10"/>
  <c r="BNN9" i="10"/>
  <c r="BNO9" i="10"/>
  <c r="BNP9" i="10"/>
  <c r="BNQ9" i="10"/>
  <c r="BNR9" i="10"/>
  <c r="BNS9" i="10"/>
  <c r="BNT9" i="10"/>
  <c r="BNU9" i="10"/>
  <c r="BNV9" i="10"/>
  <c r="BNW9" i="10"/>
  <c r="BNX9" i="10"/>
  <c r="BNY9" i="10"/>
  <c r="BNZ9" i="10"/>
  <c r="BOA9" i="10"/>
  <c r="BOB9" i="10"/>
  <c r="BOC9" i="10"/>
  <c r="BOD9" i="10"/>
  <c r="BOE9" i="10"/>
  <c r="BOF9" i="10"/>
  <c r="BOG9" i="10"/>
  <c r="BOH9" i="10"/>
  <c r="BOI9" i="10"/>
  <c r="BOJ9" i="10"/>
  <c r="BOK9" i="10"/>
  <c r="BOL9" i="10"/>
  <c r="BOM9" i="10"/>
  <c r="BON9" i="10"/>
  <c r="BOO9" i="10"/>
  <c r="BOP9" i="10"/>
  <c r="BOQ9" i="10"/>
  <c r="BOR9" i="10"/>
  <c r="BOS9" i="10"/>
  <c r="BOT9" i="10"/>
  <c r="BOU9" i="10"/>
  <c r="BOV9" i="10"/>
  <c r="BOW9" i="10"/>
  <c r="BOX9" i="10"/>
  <c r="BOY9" i="10"/>
  <c r="BOZ9" i="10"/>
  <c r="BPA9" i="10"/>
  <c r="BPB9" i="10"/>
  <c r="BPC9" i="10"/>
  <c r="BPD9" i="10"/>
  <c r="BPE9" i="10"/>
  <c r="BPF9" i="10"/>
  <c r="BPG9" i="10"/>
  <c r="BPH9" i="10"/>
  <c r="BPI9" i="10"/>
  <c r="BPJ9" i="10"/>
  <c r="BPK9" i="10"/>
  <c r="BPL9" i="10"/>
  <c r="BPM9" i="10"/>
  <c r="BPN9" i="10"/>
  <c r="BPO9" i="10"/>
  <c r="BPP9" i="10"/>
  <c r="BPQ9" i="10"/>
  <c r="BPR9" i="10"/>
  <c r="BPS9" i="10"/>
  <c r="BPT9" i="10"/>
  <c r="BPU9" i="10"/>
  <c r="BPV9" i="10"/>
  <c r="BPW9" i="10"/>
  <c r="BPX9" i="10"/>
  <c r="BPY9" i="10"/>
  <c r="BPZ9" i="10"/>
  <c r="BQA9" i="10"/>
  <c r="BQB9" i="10"/>
  <c r="BQC9" i="10"/>
  <c r="BQD9" i="10"/>
  <c r="BQE9" i="10"/>
  <c r="BQF9" i="10"/>
  <c r="BQG9" i="10"/>
  <c r="BQH9" i="10"/>
  <c r="BQI9" i="10"/>
  <c r="BQJ9" i="10"/>
  <c r="BQK9" i="10"/>
  <c r="BQL9" i="10"/>
  <c r="BQM9" i="10"/>
  <c r="BQN9" i="10"/>
  <c r="BQO9" i="10"/>
  <c r="BQP9" i="10"/>
  <c r="BQQ9" i="10"/>
  <c r="BQR9" i="10"/>
  <c r="BQS9" i="10"/>
  <c r="BQT9" i="10"/>
  <c r="BQU9" i="10"/>
  <c r="BQV9" i="10"/>
  <c r="BQW9" i="10"/>
  <c r="BQX9" i="10"/>
  <c r="BQY9" i="10"/>
  <c r="BQZ9" i="10"/>
  <c r="BRA9" i="10"/>
  <c r="BRB9" i="10"/>
  <c r="BRC9" i="10"/>
  <c r="BRD9" i="10"/>
  <c r="BRE9" i="10"/>
  <c r="BRF9" i="10"/>
  <c r="BRG9" i="10"/>
  <c r="BRH9" i="10"/>
  <c r="BRI9" i="10"/>
  <c r="BRJ9" i="10"/>
  <c r="BRK9" i="10"/>
  <c r="BRL9" i="10"/>
  <c r="BRM9" i="10"/>
  <c r="BRN9" i="10"/>
  <c r="BRO9" i="10"/>
  <c r="BRP9" i="10"/>
  <c r="BRQ9" i="10"/>
  <c r="BRR9" i="10"/>
  <c r="BRS9" i="10"/>
  <c r="BRT9" i="10"/>
  <c r="BRU9" i="10"/>
  <c r="BRV9" i="10"/>
  <c r="BRW9" i="10"/>
  <c r="BRX9" i="10"/>
  <c r="BRY9" i="10"/>
  <c r="BRZ9" i="10"/>
  <c r="BSA9" i="10"/>
  <c r="BSB9" i="10"/>
  <c r="BSC9" i="10"/>
  <c r="BSD9" i="10"/>
  <c r="BSE9" i="10"/>
  <c r="BSF9" i="10"/>
  <c r="BSG9" i="10"/>
  <c r="BSH9" i="10"/>
  <c r="BSI9" i="10"/>
  <c r="BSJ9" i="10"/>
  <c r="BSK9" i="10"/>
  <c r="BSL9" i="10"/>
  <c r="BSM9" i="10"/>
  <c r="BSN9" i="10"/>
  <c r="BSO9" i="10"/>
  <c r="BSP9" i="10"/>
  <c r="BSQ9" i="10"/>
  <c r="BSR9" i="10"/>
  <c r="BSS9" i="10"/>
  <c r="BST9" i="10"/>
  <c r="BSU9" i="10"/>
  <c r="BSV9" i="10"/>
  <c r="BSW9" i="10"/>
  <c r="BSX9" i="10"/>
  <c r="BSY9" i="10"/>
  <c r="BSZ9" i="10"/>
  <c r="BTA9" i="10"/>
  <c r="BTB9" i="10"/>
  <c r="BTC9" i="10"/>
  <c r="BTD9" i="10"/>
  <c r="BTE9" i="10"/>
  <c r="BTF9" i="10"/>
  <c r="BTG9" i="10"/>
  <c r="BTH9" i="10"/>
  <c r="BTI9" i="10"/>
  <c r="BTJ9" i="10"/>
  <c r="BTK9" i="10"/>
  <c r="BTL9" i="10"/>
  <c r="BTM9" i="10"/>
  <c r="BTN9" i="10"/>
  <c r="BTO9" i="10"/>
  <c r="BTP9" i="10"/>
  <c r="BTQ9" i="10"/>
  <c r="BTR9" i="10"/>
  <c r="BTS9" i="10"/>
  <c r="BTT9" i="10"/>
  <c r="BTU9" i="10"/>
  <c r="BTV9" i="10"/>
  <c r="BTW9" i="10"/>
  <c r="BTX9" i="10"/>
  <c r="BTY9" i="10"/>
  <c r="BTZ9" i="10"/>
  <c r="BUA9" i="10"/>
  <c r="BUB9" i="10"/>
  <c r="BUC9" i="10"/>
  <c r="BUD9" i="10"/>
  <c r="BUE9" i="10"/>
  <c r="BUF9" i="10"/>
  <c r="BUG9" i="10"/>
  <c r="BUH9" i="10"/>
  <c r="BUI9" i="10"/>
  <c r="BUJ9" i="10"/>
  <c r="BUK9" i="10"/>
  <c r="BUL9" i="10"/>
  <c r="BUM9" i="10"/>
  <c r="BUN9" i="10"/>
  <c r="BUO9" i="10"/>
  <c r="BUP9" i="10"/>
  <c r="BUQ9" i="10"/>
  <c r="BUR9" i="10"/>
  <c r="BUS9" i="10"/>
  <c r="BUT9" i="10"/>
  <c r="BUU9" i="10"/>
  <c r="BUV9" i="10"/>
  <c r="BUW9" i="10"/>
  <c r="BUX9" i="10"/>
  <c r="BUY9" i="10"/>
  <c r="BUZ9" i="10"/>
  <c r="BVA9" i="10"/>
  <c r="BVB9" i="10"/>
  <c r="BVC9" i="10"/>
  <c r="BVD9" i="10"/>
  <c r="BVE9" i="10"/>
  <c r="BVF9" i="10"/>
  <c r="BVG9" i="10"/>
  <c r="BVH9" i="10"/>
  <c r="BVI9" i="10"/>
  <c r="BVJ9" i="10"/>
  <c r="BVK9" i="10"/>
  <c r="BVL9" i="10"/>
  <c r="BVM9" i="10"/>
  <c r="BVN9" i="10"/>
  <c r="BVO9" i="10"/>
  <c r="BVP9" i="10"/>
  <c r="BVQ9" i="10"/>
  <c r="BVR9" i="10"/>
  <c r="BVS9" i="10"/>
  <c r="BVT9" i="10"/>
  <c r="BVU9" i="10"/>
  <c r="BVV9" i="10"/>
  <c r="BVW9" i="10"/>
  <c r="BVX9" i="10"/>
  <c r="BVY9" i="10"/>
  <c r="BVZ9" i="10"/>
  <c r="BWA9" i="10"/>
  <c r="BWB9" i="10"/>
  <c r="BWC9" i="10"/>
  <c r="BWD9" i="10"/>
  <c r="BWE9" i="10"/>
  <c r="BWF9" i="10"/>
  <c r="BWG9" i="10"/>
  <c r="BWH9" i="10"/>
  <c r="BWI9" i="10"/>
  <c r="BWJ9" i="10"/>
  <c r="BWK9" i="10"/>
  <c r="BWL9" i="10"/>
  <c r="BWM9" i="10"/>
  <c r="BWN9" i="10"/>
  <c r="BWO9" i="10"/>
  <c r="BWP9" i="10"/>
  <c r="BWQ9" i="10"/>
  <c r="BWR9" i="10"/>
  <c r="BWS9" i="10"/>
  <c r="BWT9" i="10"/>
  <c r="BWU9" i="10"/>
  <c r="BWV9" i="10"/>
  <c r="BWW9" i="10"/>
  <c r="BWX9" i="10"/>
  <c r="BWY9" i="10"/>
  <c r="BWZ9" i="10"/>
  <c r="BXA9" i="10"/>
  <c r="BXB9" i="10"/>
  <c r="BXC9" i="10"/>
  <c r="BXD9" i="10"/>
  <c r="BXE9" i="10"/>
  <c r="BXF9" i="10"/>
  <c r="BXG9" i="10"/>
  <c r="BXH9" i="10"/>
  <c r="BXI9" i="10"/>
  <c r="BXJ9" i="10"/>
  <c r="BXK9" i="10"/>
  <c r="BXL9" i="10"/>
  <c r="BXM9" i="10"/>
  <c r="BXN9" i="10"/>
  <c r="BXO9" i="10"/>
  <c r="BXP9" i="10"/>
  <c r="BXQ9" i="10"/>
  <c r="BXR9" i="10"/>
  <c r="BXS9" i="10"/>
  <c r="BXT9" i="10"/>
  <c r="BXU9" i="10"/>
  <c r="BXV9" i="10"/>
  <c r="BXW9" i="10"/>
  <c r="BXX9" i="10"/>
  <c r="BXY9" i="10"/>
  <c r="BXZ9" i="10"/>
  <c r="BYA9" i="10"/>
  <c r="BYB9" i="10"/>
  <c r="BYC9" i="10"/>
  <c r="BYD9" i="10"/>
  <c r="BYE9" i="10"/>
  <c r="BYF9" i="10"/>
  <c r="BYG9" i="10"/>
  <c r="BYH9" i="10"/>
  <c r="BYI9" i="10"/>
  <c r="BYJ9" i="10"/>
  <c r="BYK9" i="10"/>
  <c r="BYL9" i="10"/>
  <c r="BYM9" i="10"/>
  <c r="BYN9" i="10"/>
  <c r="BYO9" i="10"/>
  <c r="BYP9" i="10"/>
  <c r="BYQ9" i="10"/>
  <c r="BYR9" i="10"/>
  <c r="BYS9" i="10"/>
  <c r="BYT9" i="10"/>
  <c r="BYU9" i="10"/>
  <c r="BYV9" i="10"/>
  <c r="BYW9" i="10"/>
  <c r="BYX9" i="10"/>
  <c r="BYY9" i="10"/>
  <c r="BYZ9" i="10"/>
  <c r="BZA9" i="10"/>
  <c r="BZB9" i="10"/>
  <c r="BZC9" i="10"/>
  <c r="BZD9" i="10"/>
  <c r="BZE9" i="10"/>
  <c r="BZF9" i="10"/>
  <c r="BZG9" i="10"/>
  <c r="BZH9" i="10"/>
  <c r="BZI9" i="10"/>
  <c r="BZJ9" i="10"/>
  <c r="BZK9" i="10"/>
  <c r="BZL9" i="10"/>
  <c r="BZM9" i="10"/>
  <c r="BZN9" i="10"/>
  <c r="BZO9" i="10"/>
  <c r="BZP9" i="10"/>
  <c r="BZQ9" i="10"/>
  <c r="BZR9" i="10"/>
  <c r="BZS9" i="10"/>
  <c r="BZT9" i="10"/>
  <c r="BZU9" i="10"/>
  <c r="BZV9" i="10"/>
  <c r="BZW9" i="10"/>
  <c r="BZX9" i="10"/>
  <c r="BZY9" i="10"/>
  <c r="BZZ9" i="10"/>
  <c r="CAA9" i="10"/>
  <c r="CAB9" i="10"/>
  <c r="CAC9" i="10"/>
  <c r="CAD9" i="10"/>
  <c r="CAE9" i="10"/>
  <c r="CAF9" i="10"/>
  <c r="CAG9" i="10"/>
  <c r="CAH9" i="10"/>
  <c r="CAI9" i="10"/>
  <c r="CAJ9" i="10"/>
  <c r="CAK9" i="10"/>
  <c r="CAL9" i="10"/>
  <c r="CAM9" i="10"/>
  <c r="CAN9" i="10"/>
  <c r="CAO9" i="10"/>
  <c r="CAP9" i="10"/>
  <c r="CAQ9" i="10"/>
  <c r="CAR9" i="10"/>
  <c r="CAS9" i="10"/>
  <c r="CAT9" i="10"/>
  <c r="CAU9" i="10"/>
  <c r="CAV9" i="10"/>
  <c r="CAW9" i="10"/>
  <c r="CAX9" i="10"/>
  <c r="CAY9" i="10"/>
  <c r="CAZ9" i="10"/>
  <c r="CBA9" i="10"/>
  <c r="CBB9" i="10"/>
  <c r="CBC9" i="10"/>
  <c r="CBD9" i="10"/>
  <c r="CBE9" i="10"/>
  <c r="CBF9" i="10"/>
  <c r="CBG9" i="10"/>
  <c r="CBH9" i="10"/>
  <c r="CBI9" i="10"/>
  <c r="CBJ9" i="10"/>
  <c r="CBK9" i="10"/>
  <c r="CBL9" i="10"/>
  <c r="CBM9" i="10"/>
  <c r="CBN9" i="10"/>
  <c r="CBO9" i="10"/>
  <c r="CBP9" i="10"/>
  <c r="CBQ9" i="10"/>
  <c r="CBR9" i="10"/>
  <c r="CBS9" i="10"/>
  <c r="CBT9" i="10"/>
  <c r="CBU9" i="10"/>
  <c r="CBV9" i="10"/>
  <c r="CBW9" i="10"/>
  <c r="CBX9" i="10"/>
  <c r="CBY9" i="10"/>
  <c r="CBZ9" i="10"/>
  <c r="CCA9" i="10"/>
  <c r="CCB9" i="10"/>
  <c r="CCC9" i="10"/>
  <c r="CCD9" i="10"/>
  <c r="CCE9" i="10"/>
  <c r="CCF9" i="10"/>
  <c r="CCG9" i="10"/>
  <c r="CCH9" i="10"/>
  <c r="CCI9" i="10"/>
  <c r="CCJ9" i="10"/>
  <c r="CCK9" i="10"/>
  <c r="CCL9" i="10"/>
  <c r="CCM9" i="10"/>
  <c r="CCN9" i="10"/>
  <c r="CCO9" i="10"/>
  <c r="CCP9" i="10"/>
  <c r="CCQ9" i="10"/>
  <c r="CCR9" i="10"/>
  <c r="CCS9" i="10"/>
  <c r="CCT9" i="10"/>
  <c r="CCU9" i="10"/>
  <c r="CCV9" i="10"/>
  <c r="CCW9" i="10"/>
  <c r="CCX9" i="10"/>
  <c r="CCY9" i="10"/>
  <c r="CCZ9" i="10"/>
  <c r="CDA9" i="10"/>
  <c r="CDB9" i="10"/>
  <c r="CDC9" i="10"/>
  <c r="CDD9" i="10"/>
  <c r="CDE9" i="10"/>
  <c r="CDF9" i="10"/>
  <c r="CDG9" i="10"/>
  <c r="CDH9" i="10"/>
  <c r="CDI9" i="10"/>
  <c r="CDJ9" i="10"/>
  <c r="CDK9" i="10"/>
  <c r="CDL9" i="10"/>
  <c r="CDM9" i="10"/>
  <c r="CDN9" i="10"/>
  <c r="CDO9" i="10"/>
  <c r="CDP9" i="10"/>
  <c r="CDQ9" i="10"/>
  <c r="CDR9" i="10"/>
  <c r="CDS9" i="10"/>
  <c r="CDT9" i="10"/>
  <c r="CDU9" i="10"/>
  <c r="CDV9" i="10"/>
  <c r="CDW9" i="10"/>
  <c r="CDX9" i="10"/>
  <c r="CDY9" i="10"/>
  <c r="CDZ9" i="10"/>
  <c r="CEA9" i="10"/>
  <c r="CEB9" i="10"/>
  <c r="CEC9" i="10"/>
  <c r="CED9" i="10"/>
  <c r="CEE9" i="10"/>
  <c r="CEF9" i="10"/>
  <c r="CEG9" i="10"/>
  <c r="CEH9" i="10"/>
  <c r="CEI9" i="10"/>
  <c r="CEJ9" i="10"/>
  <c r="CEK9" i="10"/>
  <c r="CEL9" i="10"/>
  <c r="CEM9" i="10"/>
  <c r="CEN9" i="10"/>
  <c r="CEO9" i="10"/>
  <c r="CEP9" i="10"/>
  <c r="CEQ9" i="10"/>
  <c r="CER9" i="10"/>
  <c r="CES9" i="10"/>
  <c r="CET9" i="10"/>
  <c r="CEU9" i="10"/>
  <c r="CEV9" i="10"/>
  <c r="CEW9" i="10"/>
  <c r="CEX9" i="10"/>
  <c r="CEY9" i="10"/>
  <c r="CEZ9" i="10"/>
  <c r="CFA9" i="10"/>
  <c r="CFB9" i="10"/>
  <c r="CFC9" i="10"/>
  <c r="CFD9" i="10"/>
  <c r="CFE9" i="10"/>
  <c r="CFF9" i="10"/>
  <c r="CFG9" i="10"/>
  <c r="CFH9" i="10"/>
  <c r="CFI9" i="10"/>
  <c r="CFJ9" i="10"/>
  <c r="CFK9" i="10"/>
  <c r="CFL9" i="10"/>
  <c r="CFM9" i="10"/>
  <c r="CFN9" i="10"/>
  <c r="CFO9" i="10"/>
  <c r="CFP9" i="10"/>
  <c r="CFQ9" i="10"/>
  <c r="CFR9" i="10"/>
  <c r="CFS9" i="10"/>
  <c r="CFT9" i="10"/>
  <c r="CFU9" i="10"/>
  <c r="CFV9" i="10"/>
  <c r="CFW9" i="10"/>
  <c r="CFX9" i="10"/>
  <c r="CFY9" i="10"/>
  <c r="CFZ9" i="10"/>
  <c r="CGA9" i="10"/>
  <c r="CGB9" i="10"/>
  <c r="CGC9" i="10"/>
  <c r="CGD9" i="10"/>
  <c r="CGE9" i="10"/>
  <c r="CGF9" i="10"/>
  <c r="CGG9" i="10"/>
  <c r="CGH9" i="10"/>
  <c r="CGI9" i="10"/>
  <c r="CGJ9" i="10"/>
  <c r="CGK9" i="10"/>
  <c r="CGL9" i="10"/>
  <c r="CGM9" i="10"/>
  <c r="CGN9" i="10"/>
  <c r="CGO9" i="10"/>
  <c r="CGP9" i="10"/>
  <c r="CGQ9" i="10"/>
  <c r="CGR9" i="10"/>
  <c r="CGS9" i="10"/>
  <c r="CGT9" i="10"/>
  <c r="CGU9" i="10"/>
  <c r="CGV9" i="10"/>
  <c r="CGW9" i="10"/>
  <c r="CGX9" i="10"/>
  <c r="CGY9" i="10"/>
  <c r="CGZ9" i="10"/>
  <c r="CHA9" i="10"/>
  <c r="CHB9" i="10"/>
  <c r="CHC9" i="10"/>
  <c r="CHD9" i="10"/>
  <c r="CHE9" i="10"/>
  <c r="CHF9" i="10"/>
  <c r="CHG9" i="10"/>
  <c r="CHH9" i="10"/>
  <c r="CHI9" i="10"/>
  <c r="CHJ9" i="10"/>
  <c r="CHK9" i="10"/>
  <c r="CHL9" i="10"/>
  <c r="CHM9" i="10"/>
  <c r="CHN9" i="10"/>
  <c r="CHO9" i="10"/>
  <c r="CHP9" i="10"/>
  <c r="CHQ9" i="10"/>
  <c r="CHR9" i="10"/>
  <c r="CHS9" i="10"/>
  <c r="CHT9" i="10"/>
  <c r="CHU9" i="10"/>
  <c r="CHV9" i="10"/>
  <c r="CHW9" i="10"/>
  <c r="CHX9" i="10"/>
  <c r="CHY9" i="10"/>
  <c r="CHZ9" i="10"/>
  <c r="CIA9" i="10"/>
  <c r="CIB9" i="10"/>
  <c r="CIC9" i="10"/>
  <c r="CID9" i="10"/>
  <c r="CIE9" i="10"/>
  <c r="CIF9" i="10"/>
  <c r="CIG9" i="10"/>
  <c r="CIH9" i="10"/>
  <c r="CII9" i="10"/>
  <c r="CIJ9" i="10"/>
  <c r="CIK9" i="10"/>
  <c r="CIL9" i="10"/>
  <c r="CIM9" i="10"/>
  <c r="CIN9" i="10"/>
  <c r="CIO9" i="10"/>
  <c r="CIP9" i="10"/>
  <c r="CIQ9" i="10"/>
  <c r="CIR9" i="10"/>
  <c r="CIS9" i="10"/>
  <c r="CIT9" i="10"/>
  <c r="CIU9" i="10"/>
  <c r="CIV9" i="10"/>
  <c r="CIW9" i="10"/>
  <c r="CIX9" i="10"/>
  <c r="CIY9" i="10"/>
  <c r="CIZ9" i="10"/>
  <c r="CJA9" i="10"/>
  <c r="CJB9" i="10"/>
  <c r="CJC9" i="10"/>
  <c r="CJD9" i="10"/>
  <c r="CJE9" i="10"/>
  <c r="CJF9" i="10"/>
  <c r="CJG9" i="10"/>
  <c r="CJH9" i="10"/>
  <c r="CJI9" i="10"/>
  <c r="CJJ9" i="10"/>
  <c r="CJK9" i="10"/>
  <c r="CJL9" i="10"/>
  <c r="CJM9" i="10"/>
  <c r="CJN9" i="10"/>
  <c r="CJO9" i="10"/>
  <c r="CJP9" i="10"/>
  <c r="CJQ9" i="10"/>
  <c r="CJR9" i="10"/>
  <c r="CJS9" i="10"/>
  <c r="CJT9" i="10"/>
  <c r="CJU9" i="10"/>
  <c r="CJV9" i="10"/>
  <c r="CJW9" i="10"/>
  <c r="CJX9" i="10"/>
  <c r="CJY9" i="10"/>
  <c r="CJZ9" i="10"/>
  <c r="CKA9" i="10"/>
  <c r="CKB9" i="10"/>
  <c r="CKC9" i="10"/>
  <c r="CKD9" i="10"/>
  <c r="CKE9" i="10"/>
  <c r="CKF9" i="10"/>
  <c r="CKG9" i="10"/>
  <c r="CKH9" i="10"/>
  <c r="CKI9" i="10"/>
  <c r="CKJ9" i="10"/>
  <c r="CKK9" i="10"/>
  <c r="CKL9" i="10"/>
  <c r="CKM9" i="10"/>
  <c r="CKN9" i="10"/>
  <c r="CKO9" i="10"/>
  <c r="CKP9" i="10"/>
  <c r="CKQ9" i="10"/>
  <c r="CKR9" i="10"/>
  <c r="CKS9" i="10"/>
  <c r="CKT9" i="10"/>
  <c r="CKU9" i="10"/>
  <c r="CKV9" i="10"/>
  <c r="CKW9" i="10"/>
  <c r="CKX9" i="10"/>
  <c r="CKY9" i="10"/>
  <c r="CKZ9" i="10"/>
  <c r="CLA9" i="10"/>
  <c r="CLB9" i="10"/>
  <c r="CLC9" i="10"/>
  <c r="CLD9" i="10"/>
  <c r="CLE9" i="10"/>
  <c r="CLF9" i="10"/>
  <c r="CLG9" i="10"/>
  <c r="CLH9" i="10"/>
  <c r="CLI9" i="10"/>
  <c r="CLJ9" i="10"/>
  <c r="CLK9" i="10"/>
  <c r="CLL9" i="10"/>
  <c r="CLM9" i="10"/>
  <c r="CLN9" i="10"/>
  <c r="CLO9" i="10"/>
  <c r="CLP9" i="10"/>
  <c r="CLQ9" i="10"/>
  <c r="CLR9" i="10"/>
  <c r="CLS9" i="10"/>
  <c r="CLT9" i="10"/>
  <c r="CLU9" i="10"/>
  <c r="CLV9" i="10"/>
  <c r="CLW9" i="10"/>
  <c r="CLX9" i="10"/>
  <c r="CLY9" i="10"/>
  <c r="CLZ9" i="10"/>
  <c r="CMA9" i="10"/>
  <c r="CMB9" i="10"/>
  <c r="CMC9" i="10"/>
  <c r="CMD9" i="10"/>
  <c r="CME9" i="10"/>
  <c r="CMF9" i="10"/>
  <c r="CMG9" i="10"/>
  <c r="CMH9" i="10"/>
  <c r="CMI9" i="10"/>
  <c r="CMJ9" i="10"/>
  <c r="CMK9" i="10"/>
  <c r="CML9" i="10"/>
  <c r="CMM9" i="10"/>
  <c r="CMN9" i="10"/>
  <c r="CMO9" i="10"/>
  <c r="CMP9" i="10"/>
  <c r="CMQ9" i="10"/>
  <c r="CMR9" i="10"/>
  <c r="CMS9" i="10"/>
  <c r="CMT9" i="10"/>
  <c r="CMU9" i="10"/>
  <c r="CMV9" i="10"/>
  <c r="CMW9" i="10"/>
  <c r="CMX9" i="10"/>
  <c r="CMY9" i="10"/>
  <c r="CMZ9" i="10"/>
  <c r="CNA9" i="10"/>
  <c r="CNB9" i="10"/>
  <c r="CNC9" i="10"/>
  <c r="CND9" i="10"/>
  <c r="CNE9" i="10"/>
  <c r="CNF9" i="10"/>
  <c r="CNG9" i="10"/>
  <c r="CNH9" i="10"/>
  <c r="CNI9" i="10"/>
  <c r="CNJ9" i="10"/>
  <c r="CNK9" i="10"/>
  <c r="CNL9" i="10"/>
  <c r="CNM9" i="10"/>
  <c r="CNN9" i="10"/>
  <c r="CNO9" i="10"/>
  <c r="CNP9" i="10"/>
  <c r="CNQ9" i="10"/>
  <c r="CNR9" i="10"/>
  <c r="CNS9" i="10"/>
  <c r="CNT9" i="10"/>
  <c r="CNU9" i="10"/>
  <c r="CNV9" i="10"/>
  <c r="CNW9" i="10"/>
  <c r="CNX9" i="10"/>
  <c r="CNY9" i="10"/>
  <c r="CNZ9" i="10"/>
  <c r="COA9" i="10"/>
  <c r="COB9" i="10"/>
  <c r="COC9" i="10"/>
  <c r="COD9" i="10"/>
  <c r="COE9" i="10"/>
  <c r="COF9" i="10"/>
  <c r="COG9" i="10"/>
  <c r="COH9" i="10"/>
  <c r="COI9" i="10"/>
  <c r="COJ9" i="10"/>
  <c r="COK9" i="10"/>
  <c r="COL9" i="10"/>
  <c r="COM9" i="10"/>
  <c r="CON9" i="10"/>
  <c r="COO9" i="10"/>
  <c r="COP9" i="10"/>
  <c r="COQ9" i="10"/>
  <c r="COR9" i="10"/>
  <c r="COS9" i="10"/>
  <c r="COT9" i="10"/>
  <c r="COU9" i="10"/>
  <c r="COV9" i="10"/>
  <c r="COW9" i="10"/>
  <c r="COX9" i="10"/>
  <c r="COY9" i="10"/>
  <c r="COZ9" i="10"/>
  <c r="CPA9" i="10"/>
  <c r="CPB9" i="10"/>
  <c r="CPC9" i="10"/>
  <c r="CPD9" i="10"/>
  <c r="CPE9" i="10"/>
  <c r="CPF9" i="10"/>
  <c r="CPG9" i="10"/>
  <c r="CPH9" i="10"/>
  <c r="CPI9" i="10"/>
  <c r="CPJ9" i="10"/>
  <c r="CPK9" i="10"/>
  <c r="CPL9" i="10"/>
  <c r="CPM9" i="10"/>
  <c r="CPN9" i="10"/>
  <c r="CPO9" i="10"/>
  <c r="CPP9" i="10"/>
  <c r="CPQ9" i="10"/>
  <c r="CPR9" i="10"/>
  <c r="CPS9" i="10"/>
  <c r="CPT9" i="10"/>
  <c r="CPU9" i="10"/>
  <c r="CPV9" i="10"/>
  <c r="CPW9" i="10"/>
  <c r="CPX9" i="10"/>
  <c r="CPY9" i="10"/>
  <c r="CPZ9" i="10"/>
  <c r="CQA9" i="10"/>
  <c r="CQB9" i="10"/>
  <c r="CQC9" i="10"/>
  <c r="CQD9" i="10"/>
  <c r="CQE9" i="10"/>
  <c r="CQF9" i="10"/>
  <c r="CQG9" i="10"/>
  <c r="CQH9" i="10"/>
  <c r="CQI9" i="10"/>
  <c r="CQJ9" i="10"/>
  <c r="CQK9" i="10"/>
  <c r="CQL9" i="10"/>
  <c r="CQM9" i="10"/>
  <c r="CQN9" i="10"/>
  <c r="CQO9" i="10"/>
  <c r="CQP9" i="10"/>
  <c r="CQQ9" i="10"/>
  <c r="CQR9" i="10"/>
  <c r="CQS9" i="10"/>
  <c r="CQT9" i="10"/>
  <c r="CQU9" i="10"/>
  <c r="CQV9" i="10"/>
  <c r="CQW9" i="10"/>
  <c r="CQX9" i="10"/>
  <c r="CQY9" i="10"/>
  <c r="CQZ9" i="10"/>
  <c r="CRA9" i="10"/>
  <c r="CRB9" i="10"/>
  <c r="CRC9" i="10"/>
  <c r="CRD9" i="10"/>
  <c r="CRE9" i="10"/>
  <c r="CRF9" i="10"/>
  <c r="CRG9" i="10"/>
  <c r="CRH9" i="10"/>
  <c r="CRI9" i="10"/>
  <c r="CRJ9" i="10"/>
  <c r="CRK9" i="10"/>
  <c r="CRL9" i="10"/>
  <c r="CRM9" i="10"/>
  <c r="CRN9" i="10"/>
  <c r="CRO9" i="10"/>
  <c r="CRP9" i="10"/>
  <c r="CRQ9" i="10"/>
  <c r="CRR9" i="10"/>
  <c r="CRS9" i="10"/>
  <c r="CRT9" i="10"/>
  <c r="CRU9" i="10"/>
  <c r="CRV9" i="10"/>
  <c r="CRW9" i="10"/>
  <c r="CRX9" i="10"/>
  <c r="CRY9" i="10"/>
  <c r="CRZ9" i="10"/>
  <c r="CSA9" i="10"/>
  <c r="CSB9" i="10"/>
  <c r="CSC9" i="10"/>
  <c r="CSD9" i="10"/>
  <c r="CSE9" i="10"/>
  <c r="CSF9" i="10"/>
  <c r="CSG9" i="10"/>
  <c r="CSH9" i="10"/>
  <c r="CSI9" i="10"/>
  <c r="CSJ9" i="10"/>
  <c r="CSK9" i="10"/>
  <c r="CSL9" i="10"/>
  <c r="CSM9" i="10"/>
  <c r="CSN9" i="10"/>
  <c r="CSO9" i="10"/>
  <c r="CSP9" i="10"/>
  <c r="CSQ9" i="10"/>
  <c r="CSR9" i="10"/>
  <c r="CSS9" i="10"/>
  <c r="CST9" i="10"/>
  <c r="CSU9" i="10"/>
  <c r="CSV9" i="10"/>
  <c r="CSW9" i="10"/>
  <c r="CSX9" i="10"/>
  <c r="CSY9" i="10"/>
  <c r="CSZ9" i="10"/>
  <c r="CTA9" i="10"/>
  <c r="CTB9" i="10"/>
  <c r="CTC9" i="10"/>
  <c r="CTD9" i="10"/>
  <c r="CTE9" i="10"/>
  <c r="CTF9" i="10"/>
  <c r="CTG9" i="10"/>
  <c r="CTH9" i="10"/>
  <c r="CTI9" i="10"/>
  <c r="CTJ9" i="10"/>
  <c r="CTK9" i="10"/>
  <c r="CTL9" i="10"/>
  <c r="CTM9" i="10"/>
  <c r="CTN9" i="10"/>
  <c r="CTO9" i="10"/>
  <c r="CTP9" i="10"/>
  <c r="CTQ9" i="10"/>
  <c r="CTR9" i="10"/>
  <c r="CTS9" i="10"/>
  <c r="CTT9" i="10"/>
  <c r="CTU9" i="10"/>
  <c r="CTV9" i="10"/>
  <c r="CTW9" i="10"/>
  <c r="CTX9" i="10"/>
  <c r="CTY9" i="10"/>
  <c r="CTZ9" i="10"/>
  <c r="CUA9" i="10"/>
  <c r="CUB9" i="10"/>
  <c r="CUC9" i="10"/>
  <c r="CUD9" i="10"/>
  <c r="CUE9" i="10"/>
  <c r="CUF9" i="10"/>
  <c r="CUG9" i="10"/>
  <c r="CUH9" i="10"/>
  <c r="CUI9" i="10"/>
  <c r="CUJ9" i="10"/>
  <c r="CUK9" i="10"/>
  <c r="CUL9" i="10"/>
  <c r="CUM9" i="10"/>
  <c r="CUN9" i="10"/>
  <c r="CUO9" i="10"/>
  <c r="CUP9" i="10"/>
  <c r="CUQ9" i="10"/>
  <c r="CUR9" i="10"/>
  <c r="CUS9" i="10"/>
  <c r="CUT9" i="10"/>
  <c r="CUU9" i="10"/>
  <c r="CUV9" i="10"/>
  <c r="CUW9" i="10"/>
  <c r="CUX9" i="10"/>
  <c r="CUY9" i="10"/>
  <c r="CUZ9" i="10"/>
  <c r="CVA9" i="10"/>
  <c r="CVB9" i="10"/>
  <c r="CVC9" i="10"/>
  <c r="CVD9" i="10"/>
  <c r="CVE9" i="10"/>
  <c r="CVF9" i="10"/>
  <c r="CVG9" i="10"/>
  <c r="CVH9" i="10"/>
  <c r="CVI9" i="10"/>
  <c r="CVJ9" i="10"/>
  <c r="CVK9" i="10"/>
  <c r="CVL9" i="10"/>
  <c r="CVM9" i="10"/>
  <c r="CVN9" i="10"/>
  <c r="CVO9" i="10"/>
  <c r="CVP9" i="10"/>
  <c r="CVQ9" i="10"/>
  <c r="CVR9" i="10"/>
  <c r="CVS9" i="10"/>
  <c r="CVT9" i="10"/>
  <c r="CVU9" i="10"/>
  <c r="CVV9" i="10"/>
  <c r="CVW9" i="10"/>
  <c r="CVX9" i="10"/>
  <c r="CVY9" i="10"/>
  <c r="CVZ9" i="10"/>
  <c r="CWA9" i="10"/>
  <c r="CWB9" i="10"/>
  <c r="CWC9" i="10"/>
  <c r="CWD9" i="10"/>
  <c r="CWE9" i="10"/>
  <c r="CWF9" i="10"/>
  <c r="CWG9" i="10"/>
  <c r="CWH9" i="10"/>
  <c r="CWI9" i="10"/>
  <c r="CWJ9" i="10"/>
  <c r="CWK9" i="10"/>
  <c r="CWL9" i="10"/>
  <c r="CWM9" i="10"/>
  <c r="CWN9" i="10"/>
  <c r="CWO9" i="10"/>
  <c r="CWP9" i="10"/>
  <c r="CWQ9" i="10"/>
  <c r="CWR9" i="10"/>
  <c r="CWS9" i="10"/>
  <c r="CWT9" i="10"/>
  <c r="CWU9" i="10"/>
  <c r="CWV9" i="10"/>
  <c r="CWW9" i="10"/>
  <c r="CWX9" i="10"/>
  <c r="CWY9" i="10"/>
  <c r="CWZ9" i="10"/>
  <c r="CXA9" i="10"/>
  <c r="CXB9" i="10"/>
  <c r="CXC9" i="10"/>
  <c r="CXD9" i="10"/>
  <c r="CXE9" i="10"/>
  <c r="CXF9" i="10"/>
  <c r="CXG9" i="10"/>
  <c r="CXH9" i="10"/>
  <c r="CXI9" i="10"/>
  <c r="CXJ9" i="10"/>
  <c r="CXK9" i="10"/>
  <c r="CXL9" i="10"/>
  <c r="CXM9" i="10"/>
  <c r="CXN9" i="10"/>
  <c r="CXO9" i="10"/>
  <c r="CXP9" i="10"/>
  <c r="CXQ9" i="10"/>
  <c r="CXR9" i="10"/>
  <c r="CXS9" i="10"/>
  <c r="CXT9" i="10"/>
  <c r="CXU9" i="10"/>
  <c r="CXV9" i="10"/>
  <c r="CXW9" i="10"/>
  <c r="CXX9" i="10"/>
  <c r="CXY9" i="10"/>
  <c r="CXZ9" i="10"/>
  <c r="CYA9" i="10"/>
  <c r="CYB9" i="10"/>
  <c r="CYC9" i="10"/>
  <c r="CYD9" i="10"/>
  <c r="CYE9" i="10"/>
  <c r="CYF9" i="10"/>
  <c r="CYG9" i="10"/>
  <c r="CYH9" i="10"/>
  <c r="CYI9" i="10"/>
  <c r="CYJ9" i="10"/>
  <c r="CYK9" i="10"/>
  <c r="CYL9" i="10"/>
  <c r="CYM9" i="10"/>
  <c r="CYN9" i="10"/>
  <c r="CYO9" i="10"/>
  <c r="CYP9" i="10"/>
  <c r="CYQ9" i="10"/>
  <c r="CYR9" i="10"/>
  <c r="CYS9" i="10"/>
  <c r="CYT9" i="10"/>
  <c r="CYU9" i="10"/>
  <c r="CYV9" i="10"/>
  <c r="CYW9" i="10"/>
  <c r="CYX9" i="10"/>
  <c r="CYY9" i="10"/>
  <c r="CYZ9" i="10"/>
  <c r="CZA9" i="10"/>
  <c r="CZB9" i="10"/>
  <c r="CZC9" i="10"/>
  <c r="CZD9" i="10"/>
  <c r="CZE9" i="10"/>
  <c r="CZF9" i="10"/>
  <c r="CZG9" i="10"/>
  <c r="CZH9" i="10"/>
  <c r="CZI9" i="10"/>
  <c r="CZJ9" i="10"/>
  <c r="CZK9" i="10"/>
  <c r="CZL9" i="10"/>
  <c r="CZM9" i="10"/>
  <c r="CZN9" i="10"/>
  <c r="CZO9" i="10"/>
  <c r="CZP9" i="10"/>
  <c r="CZQ9" i="10"/>
  <c r="CZR9" i="10"/>
  <c r="CZS9" i="10"/>
  <c r="CZT9" i="10"/>
  <c r="CZU9" i="10"/>
  <c r="CZV9" i="10"/>
  <c r="CZW9" i="10"/>
  <c r="CZX9" i="10"/>
  <c r="CZY9" i="10"/>
  <c r="CZZ9" i="10"/>
  <c r="DAA9" i="10"/>
  <c r="DAB9" i="10"/>
  <c r="DAC9" i="10"/>
  <c r="DAD9" i="10"/>
  <c r="DAE9" i="10"/>
  <c r="DAF9" i="10"/>
  <c r="DAG9" i="10"/>
  <c r="DAH9" i="10"/>
  <c r="DAI9" i="10"/>
  <c r="DAJ9" i="10"/>
  <c r="DAK9" i="10"/>
  <c r="DAL9" i="10"/>
  <c r="DAM9" i="10"/>
  <c r="DAN9" i="10"/>
  <c r="DAO9" i="10"/>
  <c r="DAP9" i="10"/>
  <c r="DAQ9" i="10"/>
  <c r="DAR9" i="10"/>
  <c r="DAS9" i="10"/>
  <c r="DAT9" i="10"/>
  <c r="DAU9" i="10"/>
  <c r="DAV9" i="10"/>
  <c r="DAW9" i="10"/>
  <c r="DAX9" i="10"/>
  <c r="DAY9" i="10"/>
  <c r="DAZ9" i="10"/>
  <c r="DBA9" i="10"/>
  <c r="DBB9" i="10"/>
  <c r="DBC9" i="10"/>
  <c r="DBD9" i="10"/>
  <c r="DBE9" i="10"/>
  <c r="DBF9" i="10"/>
  <c r="DBG9" i="10"/>
  <c r="DBH9" i="10"/>
  <c r="DBI9" i="10"/>
  <c r="DBJ9" i="10"/>
  <c r="DBK9" i="10"/>
  <c r="DBL9" i="10"/>
  <c r="DBM9" i="10"/>
  <c r="DBN9" i="10"/>
  <c r="DBO9" i="10"/>
  <c r="DBP9" i="10"/>
  <c r="DBQ9" i="10"/>
  <c r="DBR9" i="10"/>
  <c r="DBS9" i="10"/>
  <c r="DBT9" i="10"/>
  <c r="DBU9" i="10"/>
  <c r="DBV9" i="10"/>
  <c r="DBW9" i="10"/>
  <c r="DBX9" i="10"/>
  <c r="DBY9" i="10"/>
  <c r="DBZ9" i="10"/>
  <c r="DCA9" i="10"/>
  <c r="DCB9" i="10"/>
  <c r="DCC9" i="10"/>
  <c r="DCD9" i="10"/>
  <c r="DCE9" i="10"/>
  <c r="DCF9" i="10"/>
  <c r="DCG9" i="10"/>
  <c r="DCH9" i="10"/>
  <c r="DCI9" i="10"/>
  <c r="DCJ9" i="10"/>
  <c r="DCK9" i="10"/>
  <c r="DCL9" i="10"/>
  <c r="DCM9" i="10"/>
  <c r="DCN9" i="10"/>
  <c r="DCO9" i="10"/>
  <c r="DCP9" i="10"/>
  <c r="DCQ9" i="10"/>
  <c r="DCR9" i="10"/>
  <c r="DCS9" i="10"/>
  <c r="DCT9" i="10"/>
  <c r="DCU9" i="10"/>
  <c r="DCV9" i="10"/>
  <c r="DCW9" i="10"/>
  <c r="DCX9" i="10"/>
  <c r="DCY9" i="10"/>
  <c r="DCZ9" i="10"/>
  <c r="DDA9" i="10"/>
  <c r="DDB9" i="10"/>
  <c r="DDC9" i="10"/>
  <c r="DDD9" i="10"/>
  <c r="DDE9" i="10"/>
  <c r="DDF9" i="10"/>
  <c r="DDG9" i="10"/>
  <c r="DDH9" i="10"/>
  <c r="DDI9" i="10"/>
  <c r="DDJ9" i="10"/>
  <c r="DDK9" i="10"/>
  <c r="DDL9" i="10"/>
  <c r="DDM9" i="10"/>
  <c r="DDN9" i="10"/>
  <c r="DDO9" i="10"/>
  <c r="DDP9" i="10"/>
  <c r="DDQ9" i="10"/>
  <c r="DDR9" i="10"/>
  <c r="DDS9" i="10"/>
  <c r="DDT9" i="10"/>
  <c r="DDU9" i="10"/>
  <c r="DDV9" i="10"/>
  <c r="DDW9" i="10"/>
  <c r="DDX9" i="10"/>
  <c r="DDY9" i="10"/>
  <c r="DDZ9" i="10"/>
  <c r="DEA9" i="10"/>
  <c r="DEB9" i="10"/>
  <c r="DEC9" i="10"/>
  <c r="DED9" i="10"/>
  <c r="DEE9" i="10"/>
  <c r="DEF9" i="10"/>
  <c r="DEG9" i="10"/>
  <c r="DEH9" i="10"/>
  <c r="DEI9" i="10"/>
  <c r="DEJ9" i="10"/>
  <c r="DEK9" i="10"/>
  <c r="DEL9" i="10"/>
  <c r="DEM9" i="10"/>
  <c r="DEN9" i="10"/>
  <c r="DEO9" i="10"/>
  <c r="DEP9" i="10"/>
  <c r="DEQ9" i="10"/>
  <c r="DER9" i="10"/>
  <c r="DES9" i="10"/>
  <c r="DET9" i="10"/>
  <c r="DEU9" i="10"/>
  <c r="DEV9" i="10"/>
  <c r="DEW9" i="10"/>
  <c r="DEX9" i="10"/>
  <c r="DEY9" i="10"/>
  <c r="DEZ9" i="10"/>
  <c r="DFA9" i="10"/>
  <c r="DFB9" i="10"/>
  <c r="DFC9" i="10"/>
  <c r="DFD9" i="10"/>
  <c r="DFE9" i="10"/>
  <c r="DFF9" i="10"/>
  <c r="DFG9" i="10"/>
  <c r="DFH9" i="10"/>
  <c r="DFI9" i="10"/>
  <c r="DFJ9" i="10"/>
  <c r="DFK9" i="10"/>
  <c r="DFL9" i="10"/>
  <c r="DFM9" i="10"/>
  <c r="DFN9" i="10"/>
  <c r="DFO9" i="10"/>
  <c r="DFP9" i="10"/>
  <c r="DFQ9" i="10"/>
  <c r="DFR9" i="10"/>
  <c r="DFS9" i="10"/>
  <c r="DFT9" i="10"/>
  <c r="DFU9" i="10"/>
  <c r="DFV9" i="10"/>
  <c r="DFW9" i="10"/>
  <c r="DFX9" i="10"/>
  <c r="DFY9" i="10"/>
  <c r="DFZ9" i="10"/>
  <c r="DGA9" i="10"/>
  <c r="DGB9" i="10"/>
  <c r="DGC9" i="10"/>
  <c r="DGD9" i="10"/>
  <c r="DGE9" i="10"/>
  <c r="DGF9" i="10"/>
  <c r="DGG9" i="10"/>
  <c r="DGH9" i="10"/>
  <c r="DGI9" i="10"/>
  <c r="DGJ9" i="10"/>
  <c r="DGK9" i="10"/>
  <c r="DGL9" i="10"/>
  <c r="DGM9" i="10"/>
  <c r="DGN9" i="10"/>
  <c r="DGO9" i="10"/>
  <c r="DGP9" i="10"/>
  <c r="DGQ9" i="10"/>
  <c r="DGR9" i="10"/>
  <c r="DGS9" i="10"/>
  <c r="DGT9" i="10"/>
  <c r="DGU9" i="10"/>
  <c r="DGV9" i="10"/>
  <c r="DGW9" i="10"/>
  <c r="DGX9" i="10"/>
  <c r="DGY9" i="10"/>
  <c r="DGZ9" i="10"/>
  <c r="DHA9" i="10"/>
  <c r="DHB9" i="10"/>
  <c r="DHC9" i="10"/>
  <c r="DHD9" i="10"/>
  <c r="DHE9" i="10"/>
  <c r="DHF9" i="10"/>
  <c r="DHG9" i="10"/>
  <c r="DHH9" i="10"/>
  <c r="DHI9" i="10"/>
  <c r="DHJ9" i="10"/>
  <c r="DHK9" i="10"/>
  <c r="DHL9" i="10"/>
  <c r="DHM9" i="10"/>
  <c r="DHN9" i="10"/>
  <c r="DHO9" i="10"/>
  <c r="DHP9" i="10"/>
  <c r="DHQ9" i="10"/>
  <c r="DHR9" i="10"/>
  <c r="DHS9" i="10"/>
  <c r="DHT9" i="10"/>
  <c r="DHU9" i="10"/>
  <c r="DHV9" i="10"/>
  <c r="DHW9" i="10"/>
  <c r="DHX9" i="10"/>
  <c r="DHY9" i="10"/>
  <c r="DHZ9" i="10"/>
  <c r="DIA9" i="10"/>
  <c r="DIB9" i="10"/>
  <c r="DIC9" i="10"/>
  <c r="DID9" i="10"/>
  <c r="DIE9" i="10"/>
  <c r="DIF9" i="10"/>
  <c r="DIG9" i="10"/>
  <c r="DIH9" i="10"/>
  <c r="DII9" i="10"/>
  <c r="DIJ9" i="10"/>
  <c r="DIK9" i="10"/>
  <c r="DIL9" i="10"/>
  <c r="DIM9" i="10"/>
  <c r="DIN9" i="10"/>
  <c r="DIO9" i="10"/>
  <c r="DIP9" i="10"/>
  <c r="DIQ9" i="10"/>
  <c r="DIR9" i="10"/>
  <c r="DIS9" i="10"/>
  <c r="DIT9" i="10"/>
  <c r="DIU9" i="10"/>
  <c r="DIV9" i="10"/>
  <c r="DIW9" i="10"/>
  <c r="DIX9" i="10"/>
  <c r="DIY9" i="10"/>
  <c r="DIZ9" i="10"/>
  <c r="DJA9" i="10"/>
  <c r="DJB9" i="10"/>
  <c r="DJC9" i="10"/>
  <c r="DJD9" i="10"/>
  <c r="DJE9" i="10"/>
  <c r="DJF9" i="10"/>
  <c r="DJG9" i="10"/>
  <c r="DJH9" i="10"/>
  <c r="DJI9" i="10"/>
  <c r="DJJ9" i="10"/>
  <c r="DJK9" i="10"/>
  <c r="DJL9" i="10"/>
  <c r="DJM9" i="10"/>
  <c r="DJN9" i="10"/>
  <c r="DJO9" i="10"/>
  <c r="DJP9" i="10"/>
  <c r="DJQ9" i="10"/>
  <c r="DJR9" i="10"/>
  <c r="DJS9" i="10"/>
  <c r="DJT9" i="10"/>
  <c r="DJU9" i="10"/>
  <c r="DJV9" i="10"/>
  <c r="DJW9" i="10"/>
  <c r="DJX9" i="10"/>
  <c r="DJY9" i="10"/>
  <c r="DJZ9" i="10"/>
  <c r="DKA9" i="10"/>
  <c r="DKB9" i="10"/>
  <c r="DKC9" i="10"/>
  <c r="DKD9" i="10"/>
  <c r="DKE9" i="10"/>
  <c r="DKF9" i="10"/>
  <c r="DKG9" i="10"/>
  <c r="DKH9" i="10"/>
  <c r="DKI9" i="10"/>
  <c r="DKJ9" i="10"/>
  <c r="DKK9" i="10"/>
  <c r="DKL9" i="10"/>
  <c r="DKM9" i="10"/>
  <c r="DKN9" i="10"/>
  <c r="DKO9" i="10"/>
  <c r="DKP9" i="10"/>
  <c r="DKQ9" i="10"/>
  <c r="DKR9" i="10"/>
  <c r="DKS9" i="10"/>
  <c r="DKT9" i="10"/>
  <c r="DKU9" i="10"/>
  <c r="DKV9" i="10"/>
  <c r="DKW9" i="10"/>
  <c r="DKX9" i="10"/>
  <c r="DKY9" i="10"/>
  <c r="DKZ9" i="10"/>
  <c r="DLA9" i="10"/>
  <c r="DLB9" i="10"/>
  <c r="DLC9" i="10"/>
  <c r="DLD9" i="10"/>
  <c r="DLE9" i="10"/>
  <c r="DLF9" i="10"/>
  <c r="DLG9" i="10"/>
  <c r="DLH9" i="10"/>
  <c r="DLI9" i="10"/>
  <c r="DLJ9" i="10"/>
  <c r="DLK9" i="10"/>
  <c r="DLL9" i="10"/>
  <c r="DLM9" i="10"/>
  <c r="DLN9" i="10"/>
  <c r="DLO9" i="10"/>
  <c r="DLP9" i="10"/>
  <c r="DLQ9" i="10"/>
  <c r="DLR9" i="10"/>
  <c r="DLS9" i="10"/>
  <c r="DLT9" i="10"/>
  <c r="DLU9" i="10"/>
  <c r="DLV9" i="10"/>
  <c r="DLW9" i="10"/>
  <c r="DLX9" i="10"/>
  <c r="DLY9" i="10"/>
  <c r="DLZ9" i="10"/>
  <c r="DMA9" i="10"/>
  <c r="DMB9" i="10"/>
  <c r="DMC9" i="10"/>
  <c r="DMD9" i="10"/>
  <c r="DME9" i="10"/>
  <c r="DMF9" i="10"/>
  <c r="DMG9" i="10"/>
  <c r="DMH9" i="10"/>
  <c r="DMI9" i="10"/>
  <c r="DMJ9" i="10"/>
  <c r="DMK9" i="10"/>
  <c r="DML9" i="10"/>
  <c r="DMM9" i="10"/>
  <c r="DMN9" i="10"/>
  <c r="DMO9" i="10"/>
  <c r="DMP9" i="10"/>
  <c r="DMQ9" i="10"/>
  <c r="DMR9" i="10"/>
  <c r="DMS9" i="10"/>
  <c r="DMT9" i="10"/>
  <c r="DMU9" i="10"/>
  <c r="DMV9" i="10"/>
  <c r="DMW9" i="10"/>
  <c r="DMX9" i="10"/>
  <c r="DMY9" i="10"/>
  <c r="DMZ9" i="10"/>
  <c r="DNA9" i="10"/>
  <c r="DNB9" i="10"/>
  <c r="DNC9" i="10"/>
  <c r="DND9" i="10"/>
  <c r="DNE9" i="10"/>
  <c r="DNF9" i="10"/>
  <c r="DNG9" i="10"/>
  <c r="DNH9" i="10"/>
  <c r="DNI9" i="10"/>
  <c r="DNJ9" i="10"/>
  <c r="DNK9" i="10"/>
  <c r="DNL9" i="10"/>
  <c r="DNM9" i="10"/>
  <c r="DNN9" i="10"/>
  <c r="DNO9" i="10"/>
  <c r="DNP9" i="10"/>
  <c r="DNQ9" i="10"/>
  <c r="DNR9" i="10"/>
  <c r="DNS9" i="10"/>
  <c r="DNT9" i="10"/>
  <c r="DNU9" i="10"/>
  <c r="DNV9" i="10"/>
  <c r="DNW9" i="10"/>
  <c r="DNX9" i="10"/>
  <c r="DNY9" i="10"/>
  <c r="DNZ9" i="10"/>
  <c r="DOA9" i="10"/>
  <c r="DOB9" i="10"/>
  <c r="DOC9" i="10"/>
  <c r="DOD9" i="10"/>
  <c r="DOE9" i="10"/>
  <c r="DOF9" i="10"/>
  <c r="DOG9" i="10"/>
  <c r="DOH9" i="10"/>
  <c r="DOI9" i="10"/>
  <c r="DOJ9" i="10"/>
  <c r="DOK9" i="10"/>
  <c r="DOL9" i="10"/>
  <c r="DOM9" i="10"/>
  <c r="DON9" i="10"/>
  <c r="DOO9" i="10"/>
  <c r="DOP9" i="10"/>
  <c r="DOQ9" i="10"/>
  <c r="DOR9" i="10"/>
  <c r="DOS9" i="10"/>
  <c r="DOT9" i="10"/>
  <c r="DOU9" i="10"/>
  <c r="DOV9" i="10"/>
  <c r="DOW9" i="10"/>
  <c r="DOX9" i="10"/>
  <c r="DOY9" i="10"/>
  <c r="DOZ9" i="10"/>
  <c r="DPA9" i="10"/>
  <c r="DPB9" i="10"/>
  <c r="DPC9" i="10"/>
  <c r="DPD9" i="10"/>
  <c r="DPE9" i="10"/>
  <c r="DPF9" i="10"/>
  <c r="DPG9" i="10"/>
  <c r="DPH9" i="10"/>
  <c r="DPI9" i="10"/>
  <c r="DPJ9" i="10"/>
  <c r="DPK9" i="10"/>
  <c r="DPL9" i="10"/>
  <c r="DPM9" i="10"/>
  <c r="DPN9" i="10"/>
  <c r="DPO9" i="10"/>
  <c r="DPP9" i="10"/>
  <c r="DPQ9" i="10"/>
  <c r="DPR9" i="10"/>
  <c r="DPS9" i="10"/>
  <c r="DPT9" i="10"/>
  <c r="DPU9" i="10"/>
  <c r="DPV9" i="10"/>
  <c r="DPW9" i="10"/>
  <c r="DPX9" i="10"/>
  <c r="DPY9" i="10"/>
  <c r="DPZ9" i="10"/>
  <c r="DQA9" i="10"/>
  <c r="DQB9" i="10"/>
  <c r="DQC9" i="10"/>
  <c r="DQD9" i="10"/>
  <c r="DQE9" i="10"/>
  <c r="DQF9" i="10"/>
  <c r="DQG9" i="10"/>
  <c r="DQH9" i="10"/>
  <c r="DQI9" i="10"/>
  <c r="DQJ9" i="10"/>
  <c r="DQK9" i="10"/>
  <c r="DQL9" i="10"/>
  <c r="DQM9" i="10"/>
  <c r="DQN9" i="10"/>
  <c r="DQO9" i="10"/>
  <c r="DQP9" i="10"/>
  <c r="DQQ9" i="10"/>
  <c r="DQR9" i="10"/>
  <c r="DQS9" i="10"/>
  <c r="DQT9" i="10"/>
  <c r="DQU9" i="10"/>
  <c r="DQV9" i="10"/>
  <c r="DQW9" i="10"/>
  <c r="DQX9" i="10"/>
  <c r="DQY9" i="10"/>
  <c r="DQZ9" i="10"/>
  <c r="DRA9" i="10"/>
  <c r="DRB9" i="10"/>
  <c r="DRC9" i="10"/>
  <c r="DRD9" i="10"/>
  <c r="DRE9" i="10"/>
  <c r="DRF9" i="10"/>
  <c r="DRG9" i="10"/>
  <c r="DRH9" i="10"/>
  <c r="DRI9" i="10"/>
  <c r="DRJ9" i="10"/>
  <c r="DRK9" i="10"/>
  <c r="DRL9" i="10"/>
  <c r="DRM9" i="10"/>
  <c r="DRN9" i="10"/>
  <c r="DRO9" i="10"/>
  <c r="DRP9" i="10"/>
  <c r="DRQ9" i="10"/>
  <c r="DRR9" i="10"/>
  <c r="DRS9" i="10"/>
  <c r="DRT9" i="10"/>
  <c r="DRU9" i="10"/>
  <c r="DRV9" i="10"/>
  <c r="DRW9" i="10"/>
  <c r="DRX9" i="10"/>
  <c r="DRY9" i="10"/>
  <c r="DRZ9" i="10"/>
  <c r="DSA9" i="10"/>
  <c r="DSB9" i="10"/>
  <c r="DSC9" i="10"/>
  <c r="DSD9" i="10"/>
  <c r="DSE9" i="10"/>
  <c r="DSF9" i="10"/>
  <c r="DSG9" i="10"/>
  <c r="DSH9" i="10"/>
  <c r="DSI9" i="10"/>
  <c r="DSJ9" i="10"/>
  <c r="DSK9" i="10"/>
  <c r="DSL9" i="10"/>
  <c r="DSM9" i="10"/>
  <c r="DSN9" i="10"/>
  <c r="DSO9" i="10"/>
  <c r="DSP9" i="10"/>
  <c r="DSQ9" i="10"/>
  <c r="DSR9" i="10"/>
  <c r="DSS9" i="10"/>
  <c r="DST9" i="10"/>
  <c r="DSU9" i="10"/>
  <c r="DSV9" i="10"/>
  <c r="DSW9" i="10"/>
  <c r="DSX9" i="10"/>
  <c r="DSY9" i="10"/>
  <c r="DSZ9" i="10"/>
  <c r="DTA9" i="10"/>
  <c r="DTB9" i="10"/>
  <c r="DTC9" i="10"/>
  <c r="DTD9" i="10"/>
  <c r="DTE9" i="10"/>
  <c r="DTF9" i="10"/>
  <c r="DTG9" i="10"/>
  <c r="DTH9" i="10"/>
  <c r="DTI9" i="10"/>
  <c r="DTJ9" i="10"/>
  <c r="DTK9" i="10"/>
  <c r="DTL9" i="10"/>
  <c r="DTM9" i="10"/>
  <c r="DTN9" i="10"/>
  <c r="DTO9" i="10"/>
  <c r="DTP9" i="10"/>
  <c r="DTQ9" i="10"/>
  <c r="DTR9" i="10"/>
  <c r="DTS9" i="10"/>
  <c r="DTT9" i="10"/>
  <c r="DTU9" i="10"/>
  <c r="DTV9" i="10"/>
  <c r="DTW9" i="10"/>
  <c r="DTX9" i="10"/>
  <c r="DTY9" i="10"/>
  <c r="DTZ9" i="10"/>
  <c r="DUA9" i="10"/>
  <c r="DUB9" i="10"/>
  <c r="DUC9" i="10"/>
  <c r="DUD9" i="10"/>
  <c r="DUE9" i="10"/>
  <c r="DUF9" i="10"/>
  <c r="DUG9" i="10"/>
  <c r="DUH9" i="10"/>
  <c r="DUI9" i="10"/>
  <c r="DUJ9" i="10"/>
  <c r="DUK9" i="10"/>
  <c r="DUL9" i="10"/>
  <c r="DUM9" i="10"/>
  <c r="DUN9" i="10"/>
  <c r="DUO9" i="10"/>
  <c r="DUP9" i="10"/>
  <c r="DUQ9" i="10"/>
  <c r="DUR9" i="10"/>
  <c r="DUS9" i="10"/>
  <c r="DUT9" i="10"/>
  <c r="DUU9" i="10"/>
  <c r="DUV9" i="10"/>
  <c r="DUW9" i="10"/>
  <c r="DUX9" i="10"/>
  <c r="DUY9" i="10"/>
  <c r="DUZ9" i="10"/>
  <c r="DVA9" i="10"/>
  <c r="DVB9" i="10"/>
  <c r="DVC9" i="10"/>
  <c r="DVD9" i="10"/>
  <c r="DVE9" i="10"/>
  <c r="DVF9" i="10"/>
  <c r="DVG9" i="10"/>
  <c r="DVH9" i="10"/>
  <c r="DVI9" i="10"/>
  <c r="DVJ9" i="10"/>
  <c r="DVK9" i="10"/>
  <c r="DVL9" i="10"/>
  <c r="DVM9" i="10"/>
  <c r="DVN9" i="10"/>
  <c r="DVO9" i="10"/>
  <c r="DVP9" i="10"/>
  <c r="DVQ9" i="10"/>
  <c r="DVR9" i="10"/>
  <c r="DVS9" i="10"/>
  <c r="DVT9" i="10"/>
  <c r="DVU9" i="10"/>
  <c r="DVV9" i="10"/>
  <c r="DVW9" i="10"/>
  <c r="DVX9" i="10"/>
  <c r="DVY9" i="10"/>
  <c r="DVZ9" i="10"/>
  <c r="DWA9" i="10"/>
  <c r="DWB9" i="10"/>
  <c r="DWC9" i="10"/>
  <c r="DWD9" i="10"/>
  <c r="DWE9" i="10"/>
  <c r="DWF9" i="10"/>
  <c r="DWG9" i="10"/>
  <c r="DWH9" i="10"/>
  <c r="DWI9" i="10"/>
  <c r="DWJ9" i="10"/>
  <c r="DWK9" i="10"/>
  <c r="DWL9" i="10"/>
  <c r="DWM9" i="10"/>
  <c r="DWN9" i="10"/>
  <c r="DWO9" i="10"/>
  <c r="DWP9" i="10"/>
  <c r="DWQ9" i="10"/>
  <c r="DWR9" i="10"/>
  <c r="DWS9" i="10"/>
  <c r="DWT9" i="10"/>
  <c r="DWU9" i="10"/>
  <c r="DWV9" i="10"/>
  <c r="DWW9" i="10"/>
  <c r="DWX9" i="10"/>
  <c r="DWY9" i="10"/>
  <c r="DWZ9" i="10"/>
  <c r="DXA9" i="10"/>
  <c r="DXB9" i="10"/>
  <c r="DXC9" i="10"/>
  <c r="DXD9" i="10"/>
  <c r="DXE9" i="10"/>
  <c r="DXF9" i="10"/>
  <c r="DXG9" i="10"/>
  <c r="DXH9" i="10"/>
  <c r="DXI9" i="10"/>
  <c r="DXJ9" i="10"/>
  <c r="DXK9" i="10"/>
  <c r="DXL9" i="10"/>
  <c r="DXM9" i="10"/>
  <c r="DXN9" i="10"/>
  <c r="DXO9" i="10"/>
  <c r="DXP9" i="10"/>
  <c r="DXQ9" i="10"/>
  <c r="DXR9" i="10"/>
  <c r="DXS9" i="10"/>
  <c r="DXT9" i="10"/>
  <c r="DXU9" i="10"/>
  <c r="DXV9" i="10"/>
  <c r="DXW9" i="10"/>
  <c r="DXX9" i="10"/>
  <c r="DXY9" i="10"/>
  <c r="DXZ9" i="10"/>
  <c r="DYA9" i="10"/>
  <c r="DYB9" i="10"/>
  <c r="DYC9" i="10"/>
  <c r="DYD9" i="10"/>
  <c r="DYE9" i="10"/>
  <c r="DYF9" i="10"/>
  <c r="DYG9" i="10"/>
  <c r="DYH9" i="10"/>
  <c r="DYI9" i="10"/>
  <c r="DYJ9" i="10"/>
  <c r="DYK9" i="10"/>
  <c r="DYL9" i="10"/>
  <c r="DYM9" i="10"/>
  <c r="DYN9" i="10"/>
  <c r="DYO9" i="10"/>
  <c r="DYP9" i="10"/>
  <c r="DYQ9" i="10"/>
  <c r="DYR9" i="10"/>
  <c r="DYS9" i="10"/>
  <c r="DYT9" i="10"/>
  <c r="DYU9" i="10"/>
  <c r="DYV9" i="10"/>
  <c r="DYW9" i="10"/>
  <c r="DYX9" i="10"/>
  <c r="DYY9" i="10"/>
  <c r="DYZ9" i="10"/>
  <c r="DZA9" i="10"/>
  <c r="DZB9" i="10"/>
  <c r="DZC9" i="10"/>
  <c r="DZD9" i="10"/>
  <c r="DZE9" i="10"/>
  <c r="DZF9" i="10"/>
  <c r="DZG9" i="10"/>
  <c r="DZH9" i="10"/>
  <c r="DZI9" i="10"/>
  <c r="DZJ9" i="10"/>
  <c r="DZK9" i="10"/>
  <c r="DZL9" i="10"/>
  <c r="DZM9" i="10"/>
  <c r="DZN9" i="10"/>
  <c r="DZO9" i="10"/>
  <c r="DZP9" i="10"/>
  <c r="DZQ9" i="10"/>
  <c r="DZR9" i="10"/>
  <c r="DZS9" i="10"/>
  <c r="DZT9" i="10"/>
  <c r="DZU9" i="10"/>
  <c r="DZV9" i="10"/>
  <c r="DZW9" i="10"/>
  <c r="DZX9" i="10"/>
  <c r="DZY9" i="10"/>
  <c r="DZZ9" i="10"/>
  <c r="EAA9" i="10"/>
  <c r="EAB9" i="10"/>
  <c r="EAC9" i="10"/>
  <c r="EAD9" i="10"/>
  <c r="EAE9" i="10"/>
  <c r="EAF9" i="10"/>
  <c r="EAG9" i="10"/>
  <c r="EAH9" i="10"/>
  <c r="EAI9" i="10"/>
  <c r="EAJ9" i="10"/>
  <c r="EAK9" i="10"/>
  <c r="EAL9" i="10"/>
  <c r="EAM9" i="10"/>
  <c r="EAN9" i="10"/>
  <c r="EAO9" i="10"/>
  <c r="EAP9" i="10"/>
  <c r="EAQ9" i="10"/>
  <c r="EAR9" i="10"/>
  <c r="EAS9" i="10"/>
  <c r="EAT9" i="10"/>
  <c r="EAU9" i="10"/>
  <c r="EAV9" i="10"/>
  <c r="EAW9" i="10"/>
  <c r="EAX9" i="10"/>
  <c r="EAY9" i="10"/>
  <c r="EAZ9" i="10"/>
  <c r="EBA9" i="10"/>
  <c r="EBB9" i="10"/>
  <c r="EBC9" i="10"/>
  <c r="EBD9" i="10"/>
  <c r="EBE9" i="10"/>
  <c r="EBF9" i="10"/>
  <c r="EBG9" i="10"/>
  <c r="EBH9" i="10"/>
  <c r="EBI9" i="10"/>
  <c r="EBJ9" i="10"/>
  <c r="EBK9" i="10"/>
  <c r="EBL9" i="10"/>
  <c r="EBM9" i="10"/>
  <c r="EBN9" i="10"/>
  <c r="EBO9" i="10"/>
  <c r="EBP9" i="10"/>
  <c r="EBQ9" i="10"/>
  <c r="EBR9" i="10"/>
  <c r="EBS9" i="10"/>
  <c r="EBT9" i="10"/>
  <c r="EBU9" i="10"/>
  <c r="EBV9" i="10"/>
  <c r="EBW9" i="10"/>
  <c r="EBX9" i="10"/>
  <c r="EBY9" i="10"/>
  <c r="EBZ9" i="10"/>
  <c r="ECA9" i="10"/>
  <c r="ECB9" i="10"/>
  <c r="ECC9" i="10"/>
  <c r="ECD9" i="10"/>
  <c r="ECE9" i="10"/>
  <c r="ECF9" i="10"/>
  <c r="ECG9" i="10"/>
  <c r="ECH9" i="10"/>
  <c r="ECI9" i="10"/>
  <c r="ECJ9" i="10"/>
  <c r="ECK9" i="10"/>
  <c r="ECL9" i="10"/>
  <c r="ECM9" i="10"/>
  <c r="ECN9" i="10"/>
  <c r="ECO9" i="10"/>
  <c r="ECP9" i="10"/>
  <c r="ECQ9" i="10"/>
  <c r="ECR9" i="10"/>
  <c r="ECS9" i="10"/>
  <c r="ECT9" i="10"/>
  <c r="ECU9" i="10"/>
  <c r="ECV9" i="10"/>
  <c r="ECW9" i="10"/>
  <c r="ECX9" i="10"/>
  <c r="ECY9" i="10"/>
  <c r="ECZ9" i="10"/>
  <c r="EDA9" i="10"/>
  <c r="EDB9" i="10"/>
  <c r="EDC9" i="10"/>
  <c r="EDD9" i="10"/>
  <c r="EDE9" i="10"/>
  <c r="EDF9" i="10"/>
  <c r="EDG9" i="10"/>
  <c r="EDH9" i="10"/>
  <c r="EDI9" i="10"/>
  <c r="EDJ9" i="10"/>
  <c r="EDK9" i="10"/>
  <c r="EDL9" i="10"/>
  <c r="EDM9" i="10"/>
  <c r="EDN9" i="10"/>
  <c r="EDO9" i="10"/>
  <c r="EDP9" i="10"/>
  <c r="EDQ9" i="10"/>
  <c r="EDR9" i="10"/>
  <c r="EDS9" i="10"/>
  <c r="EDT9" i="10"/>
  <c r="EDU9" i="10"/>
  <c r="EDV9" i="10"/>
  <c r="EDW9" i="10"/>
  <c r="EDX9" i="10"/>
  <c r="EDY9" i="10"/>
  <c r="EDZ9" i="10"/>
  <c r="EEA9" i="10"/>
  <c r="EEB9" i="10"/>
  <c r="EEC9" i="10"/>
  <c r="EED9" i="10"/>
  <c r="EEE9" i="10"/>
  <c r="EEF9" i="10"/>
  <c r="EEG9" i="10"/>
  <c r="EEH9" i="10"/>
  <c r="EEI9" i="10"/>
  <c r="EEJ9" i="10"/>
  <c r="EEK9" i="10"/>
  <c r="EEL9" i="10"/>
  <c r="EEM9" i="10"/>
  <c r="EEN9" i="10"/>
  <c r="EEO9" i="10"/>
  <c r="EEP9" i="10"/>
  <c r="EEQ9" i="10"/>
  <c r="EER9" i="10"/>
  <c r="EES9" i="10"/>
  <c r="EET9" i="10"/>
  <c r="EEU9" i="10"/>
  <c r="EEV9" i="10"/>
  <c r="EEW9" i="10"/>
  <c r="EEX9" i="10"/>
  <c r="EEY9" i="10"/>
  <c r="EEZ9" i="10"/>
  <c r="EFA9" i="10"/>
  <c r="EFB9" i="10"/>
  <c r="EFC9" i="10"/>
  <c r="EFD9" i="10"/>
  <c r="EFE9" i="10"/>
  <c r="EFF9" i="10"/>
  <c r="EFG9" i="10"/>
  <c r="EFH9" i="10"/>
  <c r="EFI9" i="10"/>
  <c r="EFJ9" i="10"/>
  <c r="EFK9" i="10"/>
  <c r="EFL9" i="10"/>
  <c r="EFM9" i="10"/>
  <c r="EFN9" i="10"/>
  <c r="EFO9" i="10"/>
  <c r="EFP9" i="10"/>
  <c r="EFQ9" i="10"/>
  <c r="EFR9" i="10"/>
  <c r="EFS9" i="10"/>
  <c r="EFT9" i="10"/>
  <c r="EFU9" i="10"/>
  <c r="EFV9" i="10"/>
  <c r="EFW9" i="10"/>
  <c r="EFX9" i="10"/>
  <c r="EFY9" i="10"/>
  <c r="EFZ9" i="10"/>
  <c r="EGA9" i="10"/>
  <c r="EGB9" i="10"/>
  <c r="EGC9" i="10"/>
  <c r="EGD9" i="10"/>
  <c r="EGE9" i="10"/>
  <c r="EGF9" i="10"/>
  <c r="EGG9" i="10"/>
  <c r="EGH9" i="10"/>
  <c r="EGI9" i="10"/>
  <c r="EGJ9" i="10"/>
  <c r="EGK9" i="10"/>
  <c r="EGL9" i="10"/>
  <c r="EGM9" i="10"/>
  <c r="EGN9" i="10"/>
  <c r="EGO9" i="10"/>
  <c r="EGP9" i="10"/>
  <c r="EGQ9" i="10"/>
  <c r="EGR9" i="10"/>
  <c r="EGS9" i="10"/>
  <c r="EGT9" i="10"/>
  <c r="EGU9" i="10"/>
  <c r="EGV9" i="10"/>
  <c r="EGW9" i="10"/>
  <c r="EGX9" i="10"/>
  <c r="EGY9" i="10"/>
  <c r="EGZ9" i="10"/>
  <c r="EHA9" i="10"/>
  <c r="EHB9" i="10"/>
  <c r="EHC9" i="10"/>
  <c r="EHD9" i="10"/>
  <c r="EHE9" i="10"/>
  <c r="EHF9" i="10"/>
  <c r="EHG9" i="10"/>
  <c r="EHH9" i="10"/>
  <c r="EHI9" i="10"/>
  <c r="EHJ9" i="10"/>
  <c r="EHK9" i="10"/>
  <c r="EHL9" i="10"/>
  <c r="EHM9" i="10"/>
  <c r="EHN9" i="10"/>
  <c r="EHO9" i="10"/>
  <c r="EHP9" i="10"/>
  <c r="EHQ9" i="10"/>
  <c r="EHR9" i="10"/>
  <c r="EHS9" i="10"/>
  <c r="EHT9" i="10"/>
  <c r="EHU9" i="10"/>
  <c r="EHV9" i="10"/>
  <c r="EHW9" i="10"/>
  <c r="EHX9" i="10"/>
  <c r="EHY9" i="10"/>
  <c r="EHZ9" i="10"/>
  <c r="EIA9" i="10"/>
  <c r="EIB9" i="10"/>
  <c r="EIC9" i="10"/>
  <c r="EID9" i="10"/>
  <c r="EIE9" i="10"/>
  <c r="EIF9" i="10"/>
  <c r="EIG9" i="10"/>
  <c r="EIH9" i="10"/>
  <c r="EII9" i="10"/>
  <c r="EIJ9" i="10"/>
  <c r="EIK9" i="10"/>
  <c r="EIL9" i="10"/>
  <c r="EIM9" i="10"/>
  <c r="EIN9" i="10"/>
  <c r="EIO9" i="10"/>
  <c r="EIP9" i="10"/>
  <c r="EIQ9" i="10"/>
  <c r="EIR9" i="10"/>
  <c r="EIS9" i="10"/>
  <c r="EIT9" i="10"/>
  <c r="EIU9" i="10"/>
  <c r="EIV9" i="10"/>
  <c r="EIW9" i="10"/>
  <c r="EIX9" i="10"/>
  <c r="EIY9" i="10"/>
  <c r="EIZ9" i="10"/>
  <c r="EJA9" i="10"/>
  <c r="EJB9" i="10"/>
  <c r="EJC9" i="10"/>
  <c r="EJD9" i="10"/>
  <c r="EJE9" i="10"/>
  <c r="EJF9" i="10"/>
  <c r="EJG9" i="10"/>
  <c r="EJH9" i="10"/>
  <c r="EJI9" i="10"/>
  <c r="EJJ9" i="10"/>
  <c r="EJK9" i="10"/>
  <c r="EJL9" i="10"/>
  <c r="EJM9" i="10"/>
  <c r="EJN9" i="10"/>
  <c r="EJO9" i="10"/>
  <c r="EJP9" i="10"/>
  <c r="EJQ9" i="10"/>
  <c r="EJR9" i="10"/>
  <c r="EJS9" i="10"/>
  <c r="EJT9" i="10"/>
  <c r="EJU9" i="10"/>
  <c r="EJV9" i="10"/>
  <c r="EJW9" i="10"/>
  <c r="EJX9" i="10"/>
  <c r="EJY9" i="10"/>
  <c r="EJZ9" i="10"/>
  <c r="EKA9" i="10"/>
  <c r="EKB9" i="10"/>
  <c r="EKC9" i="10"/>
  <c r="EKD9" i="10"/>
  <c r="EKE9" i="10"/>
  <c r="EKF9" i="10"/>
  <c r="EKG9" i="10"/>
  <c r="EKH9" i="10"/>
  <c r="EKI9" i="10"/>
  <c r="EKJ9" i="10"/>
  <c r="EKK9" i="10"/>
  <c r="EKL9" i="10"/>
  <c r="EKM9" i="10"/>
  <c r="EKN9" i="10"/>
  <c r="EKO9" i="10"/>
  <c r="EKP9" i="10"/>
  <c r="EKQ9" i="10"/>
  <c r="EKR9" i="10"/>
  <c r="EKS9" i="10"/>
  <c r="EKT9" i="10"/>
  <c r="EKU9" i="10"/>
  <c r="EKV9" i="10"/>
  <c r="EKW9" i="10"/>
  <c r="EKX9" i="10"/>
  <c r="EKY9" i="10"/>
  <c r="EKZ9" i="10"/>
  <c r="ELA9" i="10"/>
  <c r="ELB9" i="10"/>
  <c r="ELC9" i="10"/>
  <c r="ELD9" i="10"/>
  <c r="ELE9" i="10"/>
  <c r="ELF9" i="10"/>
  <c r="ELG9" i="10"/>
  <c r="ELH9" i="10"/>
  <c r="ELI9" i="10"/>
  <c r="ELJ9" i="10"/>
  <c r="ELK9" i="10"/>
  <c r="ELL9" i="10"/>
  <c r="ELM9" i="10"/>
  <c r="ELN9" i="10"/>
  <c r="ELO9" i="10"/>
  <c r="ELP9" i="10"/>
  <c r="ELQ9" i="10"/>
  <c r="ELR9" i="10"/>
  <c r="ELS9" i="10"/>
  <c r="ELT9" i="10"/>
  <c r="ELU9" i="10"/>
  <c r="ELV9" i="10"/>
  <c r="ELW9" i="10"/>
  <c r="ELX9" i="10"/>
  <c r="ELY9" i="10"/>
  <c r="ELZ9" i="10"/>
  <c r="EMA9" i="10"/>
  <c r="EMB9" i="10"/>
  <c r="EMC9" i="10"/>
  <c r="EMD9" i="10"/>
  <c r="EME9" i="10"/>
  <c r="EMF9" i="10"/>
  <c r="EMG9" i="10"/>
  <c r="EMH9" i="10"/>
  <c r="EMI9" i="10"/>
  <c r="EMJ9" i="10"/>
  <c r="EMK9" i="10"/>
  <c r="EML9" i="10"/>
  <c r="EMM9" i="10"/>
  <c r="EMN9" i="10"/>
  <c r="EMO9" i="10"/>
  <c r="EMP9" i="10"/>
  <c r="EMQ9" i="10"/>
  <c r="EMR9" i="10"/>
  <c r="EMS9" i="10"/>
  <c r="EMT9" i="10"/>
  <c r="EMU9" i="10"/>
  <c r="EMV9" i="10"/>
  <c r="EMW9" i="10"/>
  <c r="EMX9" i="10"/>
  <c r="EMY9" i="10"/>
  <c r="EMZ9" i="10"/>
  <c r="ENA9" i="10"/>
  <c r="ENB9" i="10"/>
  <c r="ENC9" i="10"/>
  <c r="END9" i="10"/>
  <c r="ENE9" i="10"/>
  <c r="ENF9" i="10"/>
  <c r="ENG9" i="10"/>
  <c r="ENH9" i="10"/>
  <c r="ENI9" i="10"/>
  <c r="ENJ9" i="10"/>
  <c r="ENK9" i="10"/>
  <c r="ENL9" i="10"/>
  <c r="ENM9" i="10"/>
  <c r="ENN9" i="10"/>
  <c r="ENO9" i="10"/>
  <c r="ENP9" i="10"/>
  <c r="ENQ9" i="10"/>
  <c r="ENR9" i="10"/>
  <c r="ENS9" i="10"/>
  <c r="ENT9" i="10"/>
  <c r="ENU9" i="10"/>
  <c r="ENV9" i="10"/>
  <c r="ENW9" i="10"/>
  <c r="ENX9" i="10"/>
  <c r="ENY9" i="10"/>
  <c r="ENZ9" i="10"/>
  <c r="EOA9" i="10"/>
  <c r="EOB9" i="10"/>
  <c r="EOC9" i="10"/>
  <c r="EOD9" i="10"/>
  <c r="EOE9" i="10"/>
  <c r="EOF9" i="10"/>
  <c r="EOG9" i="10"/>
  <c r="EOH9" i="10"/>
  <c r="EOI9" i="10"/>
  <c r="EOJ9" i="10"/>
  <c r="EOK9" i="10"/>
  <c r="EOL9" i="10"/>
  <c r="EOM9" i="10"/>
  <c r="EON9" i="10"/>
  <c r="EOO9" i="10"/>
  <c r="EOP9" i="10"/>
  <c r="EOQ9" i="10"/>
  <c r="EOR9" i="10"/>
  <c r="EOS9" i="10"/>
  <c r="EOT9" i="10"/>
  <c r="EOU9" i="10"/>
  <c r="EOV9" i="10"/>
  <c r="EOW9" i="10"/>
  <c r="EOX9" i="10"/>
  <c r="EOY9" i="10"/>
  <c r="EOZ9" i="10"/>
  <c r="EPA9" i="10"/>
  <c r="EPB9" i="10"/>
  <c r="EPC9" i="10"/>
  <c r="EPD9" i="10"/>
  <c r="EPE9" i="10"/>
  <c r="EPF9" i="10"/>
  <c r="EPG9" i="10"/>
  <c r="EPH9" i="10"/>
  <c r="EPI9" i="10"/>
  <c r="EPJ9" i="10"/>
  <c r="EPK9" i="10"/>
  <c r="EPL9" i="10"/>
  <c r="EPM9" i="10"/>
  <c r="EPN9" i="10"/>
  <c r="EPO9" i="10"/>
  <c r="EPP9" i="10"/>
  <c r="EPQ9" i="10"/>
  <c r="EPR9" i="10"/>
  <c r="EPS9" i="10"/>
  <c r="EPT9" i="10"/>
  <c r="EPU9" i="10"/>
  <c r="EPV9" i="10"/>
  <c r="EPW9" i="10"/>
  <c r="EPX9" i="10"/>
  <c r="EPY9" i="10"/>
  <c r="EPZ9" i="10"/>
  <c r="EQA9" i="10"/>
  <c r="EQB9" i="10"/>
  <c r="EQC9" i="10"/>
  <c r="EQD9" i="10"/>
  <c r="EQE9" i="10"/>
  <c r="EQF9" i="10"/>
  <c r="EQG9" i="10"/>
  <c r="EQH9" i="10"/>
  <c r="EQI9" i="10"/>
  <c r="EQJ9" i="10"/>
  <c r="EQK9" i="10"/>
  <c r="EQL9" i="10"/>
  <c r="EQM9" i="10"/>
  <c r="EQN9" i="10"/>
  <c r="EQO9" i="10"/>
  <c r="EQP9" i="10"/>
  <c r="EQQ9" i="10"/>
  <c r="EQR9" i="10"/>
  <c r="EQS9" i="10"/>
  <c r="EQT9" i="10"/>
  <c r="EQU9" i="10"/>
  <c r="EQV9" i="10"/>
  <c r="EQW9" i="10"/>
  <c r="EQX9" i="10"/>
  <c r="EQY9" i="10"/>
  <c r="EQZ9" i="10"/>
  <c r="ERA9" i="10"/>
  <c r="ERB9" i="10"/>
  <c r="ERC9" i="10"/>
  <c r="ERD9" i="10"/>
  <c r="ERE9" i="10"/>
  <c r="ERF9" i="10"/>
  <c r="ERG9" i="10"/>
  <c r="ERH9" i="10"/>
  <c r="ERI9" i="10"/>
  <c r="ERJ9" i="10"/>
  <c r="ERK9" i="10"/>
  <c r="ERL9" i="10"/>
  <c r="ERM9" i="10"/>
  <c r="ERN9" i="10"/>
  <c r="ERO9" i="10"/>
  <c r="ERP9" i="10"/>
  <c r="ERQ9" i="10"/>
  <c r="ERR9" i="10"/>
  <c r="ERS9" i="10"/>
  <c r="ERT9" i="10"/>
  <c r="ERU9" i="10"/>
  <c r="ERV9" i="10"/>
  <c r="ERW9" i="10"/>
  <c r="ERX9" i="10"/>
  <c r="ERY9" i="10"/>
  <c r="ERZ9" i="10"/>
  <c r="ESA9" i="10"/>
  <c r="ESB9" i="10"/>
  <c r="ESC9" i="10"/>
  <c r="ESD9" i="10"/>
  <c r="ESE9" i="10"/>
  <c r="ESF9" i="10"/>
  <c r="ESG9" i="10"/>
  <c r="ESH9" i="10"/>
  <c r="ESI9" i="10"/>
  <c r="ESJ9" i="10"/>
  <c r="ESK9" i="10"/>
  <c r="ESL9" i="10"/>
  <c r="ESM9" i="10"/>
  <c r="ESN9" i="10"/>
  <c r="ESO9" i="10"/>
  <c r="ESP9" i="10"/>
  <c r="ESQ9" i="10"/>
  <c r="ESR9" i="10"/>
  <c r="ESS9" i="10"/>
  <c r="EST9" i="10"/>
  <c r="ESU9" i="10"/>
  <c r="ESV9" i="10"/>
  <c r="ESW9" i="10"/>
  <c r="ESX9" i="10"/>
  <c r="ESY9" i="10"/>
  <c r="ESZ9" i="10"/>
  <c r="ETA9" i="10"/>
  <c r="ETB9" i="10"/>
  <c r="ETC9" i="10"/>
  <c r="ETD9" i="10"/>
  <c r="ETE9" i="10"/>
  <c r="ETF9" i="10"/>
  <c r="ETG9" i="10"/>
  <c r="ETH9" i="10"/>
  <c r="ETI9" i="10"/>
  <c r="ETJ9" i="10"/>
  <c r="ETK9" i="10"/>
  <c r="ETL9" i="10"/>
  <c r="ETM9" i="10"/>
  <c r="ETN9" i="10"/>
  <c r="ETO9" i="10"/>
  <c r="ETP9" i="10"/>
  <c r="ETQ9" i="10"/>
  <c r="ETR9" i="10"/>
  <c r="ETS9" i="10"/>
  <c r="ETT9" i="10"/>
  <c r="ETU9" i="10"/>
  <c r="ETV9" i="10"/>
  <c r="ETW9" i="10"/>
  <c r="ETX9" i="10"/>
  <c r="ETY9" i="10"/>
  <c r="ETZ9" i="10"/>
  <c r="EUA9" i="10"/>
  <c r="EUB9" i="10"/>
  <c r="EUC9" i="10"/>
  <c r="EUD9" i="10"/>
  <c r="EUE9" i="10"/>
  <c r="EUF9" i="10"/>
  <c r="EUG9" i="10"/>
  <c r="EUH9" i="10"/>
  <c r="EUI9" i="10"/>
  <c r="EUJ9" i="10"/>
  <c r="EUK9" i="10"/>
  <c r="EUL9" i="10"/>
  <c r="EUM9" i="10"/>
  <c r="EUN9" i="10"/>
  <c r="EUO9" i="10"/>
  <c r="EUP9" i="10"/>
  <c r="EUQ9" i="10"/>
  <c r="EUR9" i="10"/>
  <c r="EUS9" i="10"/>
  <c r="EUT9" i="10"/>
  <c r="EUU9" i="10"/>
  <c r="EUV9" i="10"/>
  <c r="EUW9" i="10"/>
  <c r="EUX9" i="10"/>
  <c r="EUY9" i="10"/>
  <c r="EUZ9" i="10"/>
  <c r="EVA9" i="10"/>
  <c r="EVB9" i="10"/>
  <c r="EVC9" i="10"/>
  <c r="EVD9" i="10"/>
  <c r="EVE9" i="10"/>
  <c r="EVF9" i="10"/>
  <c r="EVG9" i="10"/>
  <c r="EVH9" i="10"/>
  <c r="EVI9" i="10"/>
  <c r="EVJ9" i="10"/>
  <c r="EVK9" i="10"/>
  <c r="EVL9" i="10"/>
  <c r="EVM9" i="10"/>
  <c r="EVN9" i="10"/>
  <c r="EVO9" i="10"/>
  <c r="EVP9" i="10"/>
  <c r="EVQ9" i="10"/>
  <c r="EVR9" i="10"/>
  <c r="EVS9" i="10"/>
  <c r="EVT9" i="10"/>
  <c r="EVU9" i="10"/>
  <c r="EVV9" i="10"/>
  <c r="EVW9" i="10"/>
  <c r="EVX9" i="10"/>
  <c r="EVY9" i="10"/>
  <c r="EVZ9" i="10"/>
  <c r="EWA9" i="10"/>
  <c r="EWB9" i="10"/>
  <c r="EWC9" i="10"/>
  <c r="EWD9" i="10"/>
  <c r="EWE9" i="10"/>
  <c r="EWF9" i="10"/>
  <c r="EWG9" i="10"/>
  <c r="EWH9" i="10"/>
  <c r="EWI9" i="10"/>
  <c r="EWJ9" i="10"/>
  <c r="EWK9" i="10"/>
  <c r="EWL9" i="10"/>
  <c r="EWM9" i="10"/>
  <c r="EWN9" i="10"/>
  <c r="EWO9" i="10"/>
  <c r="EWP9" i="10"/>
  <c r="EWQ9" i="10"/>
  <c r="EWR9" i="10"/>
  <c r="EWS9" i="10"/>
  <c r="EWT9" i="10"/>
  <c r="EWU9" i="10"/>
  <c r="EWV9" i="10"/>
  <c r="EWW9" i="10"/>
  <c r="EWX9" i="10"/>
  <c r="EWY9" i="10"/>
  <c r="EWZ9" i="10"/>
  <c r="EXA9" i="10"/>
  <c r="EXB9" i="10"/>
  <c r="EXC9" i="10"/>
  <c r="EXD9" i="10"/>
  <c r="EXE9" i="10"/>
  <c r="EXF9" i="10"/>
  <c r="EXG9" i="10"/>
  <c r="EXH9" i="10"/>
  <c r="EXI9" i="10"/>
  <c r="EXJ9" i="10"/>
  <c r="EXK9" i="10"/>
  <c r="EXL9" i="10"/>
  <c r="EXM9" i="10"/>
  <c r="EXN9" i="10"/>
  <c r="EXO9" i="10"/>
  <c r="EXP9" i="10"/>
  <c r="EXQ9" i="10"/>
  <c r="EXR9" i="10"/>
  <c r="EXS9" i="10"/>
  <c r="EXT9" i="10"/>
  <c r="EXU9" i="10"/>
  <c r="EXV9" i="10"/>
  <c r="EXW9" i="10"/>
  <c r="EXX9" i="10"/>
  <c r="EXY9" i="10"/>
  <c r="EXZ9" i="10"/>
  <c r="EYA9" i="10"/>
  <c r="EYB9" i="10"/>
  <c r="EYC9" i="10"/>
  <c r="EYD9" i="10"/>
  <c r="EYE9" i="10"/>
  <c r="EYF9" i="10"/>
  <c r="EYG9" i="10"/>
  <c r="EYH9" i="10"/>
  <c r="EYI9" i="10"/>
  <c r="EYJ9" i="10"/>
  <c r="EYK9" i="10"/>
  <c r="EYL9" i="10"/>
  <c r="EYM9" i="10"/>
  <c r="EYN9" i="10"/>
  <c r="EYO9" i="10"/>
  <c r="EYP9" i="10"/>
  <c r="EYQ9" i="10"/>
  <c r="EYR9" i="10"/>
  <c r="EYS9" i="10"/>
  <c r="EYT9" i="10"/>
  <c r="EYU9" i="10"/>
  <c r="EYV9" i="10"/>
  <c r="EYW9" i="10"/>
  <c r="EYX9" i="10"/>
  <c r="EYY9" i="10"/>
  <c r="EYZ9" i="10"/>
  <c r="EZA9" i="10"/>
  <c r="EZB9" i="10"/>
  <c r="EZC9" i="10"/>
  <c r="EZD9" i="10"/>
  <c r="EZE9" i="10"/>
  <c r="EZF9" i="10"/>
  <c r="EZG9" i="10"/>
  <c r="EZH9" i="10"/>
  <c r="EZI9" i="10"/>
  <c r="EZJ9" i="10"/>
  <c r="EZK9" i="10"/>
  <c r="EZL9" i="10"/>
  <c r="EZM9" i="10"/>
  <c r="EZN9" i="10"/>
  <c r="EZO9" i="10"/>
  <c r="EZP9" i="10"/>
  <c r="EZQ9" i="10"/>
  <c r="EZR9" i="10"/>
  <c r="EZS9" i="10"/>
  <c r="EZT9" i="10"/>
  <c r="EZU9" i="10"/>
  <c r="EZV9" i="10"/>
  <c r="EZW9" i="10"/>
  <c r="EZX9" i="10"/>
  <c r="EZY9" i="10"/>
  <c r="EZZ9" i="10"/>
  <c r="FAA9" i="10"/>
  <c r="FAB9" i="10"/>
  <c r="FAC9" i="10"/>
  <c r="FAD9" i="10"/>
  <c r="FAE9" i="10"/>
  <c r="FAF9" i="10"/>
  <c r="FAG9" i="10"/>
  <c r="FAH9" i="10"/>
  <c r="FAI9" i="10"/>
  <c r="FAJ9" i="10"/>
  <c r="FAK9" i="10"/>
  <c r="FAL9" i="10"/>
  <c r="FAM9" i="10"/>
  <c r="FAN9" i="10"/>
  <c r="FAO9" i="10"/>
  <c r="FAP9" i="10"/>
  <c r="FAQ9" i="10"/>
  <c r="FAR9" i="10"/>
  <c r="FAS9" i="10"/>
  <c r="FAT9" i="10"/>
  <c r="FAU9" i="10"/>
  <c r="FAV9" i="10"/>
  <c r="FAW9" i="10"/>
  <c r="FAX9" i="10"/>
  <c r="FAY9" i="10"/>
  <c r="FAZ9" i="10"/>
  <c r="FBA9" i="10"/>
  <c r="FBB9" i="10"/>
  <c r="FBC9" i="10"/>
  <c r="FBD9" i="10"/>
  <c r="FBE9" i="10"/>
  <c r="FBF9" i="10"/>
  <c r="FBG9" i="10"/>
  <c r="FBH9" i="10"/>
  <c r="FBI9" i="10"/>
  <c r="FBJ9" i="10"/>
  <c r="FBK9" i="10"/>
  <c r="FBL9" i="10"/>
  <c r="FBM9" i="10"/>
  <c r="FBN9" i="10"/>
  <c r="FBO9" i="10"/>
  <c r="FBP9" i="10"/>
  <c r="FBQ9" i="10"/>
  <c r="FBR9" i="10"/>
  <c r="FBS9" i="10"/>
  <c r="FBT9" i="10"/>
  <c r="FBU9" i="10"/>
  <c r="FBV9" i="10"/>
  <c r="FBW9" i="10"/>
  <c r="FBX9" i="10"/>
  <c r="FBY9" i="10"/>
  <c r="FBZ9" i="10"/>
  <c r="FCA9" i="10"/>
  <c r="FCB9" i="10"/>
  <c r="FCC9" i="10"/>
  <c r="FCD9" i="10"/>
  <c r="FCE9" i="10"/>
  <c r="FCF9" i="10"/>
  <c r="FCG9" i="10"/>
  <c r="FCH9" i="10"/>
  <c r="FCI9" i="10"/>
  <c r="FCJ9" i="10"/>
  <c r="FCK9" i="10"/>
  <c r="FCL9" i="10"/>
  <c r="FCM9" i="10"/>
  <c r="FCN9" i="10"/>
  <c r="FCO9" i="10"/>
  <c r="FCP9" i="10"/>
  <c r="FCQ9" i="10"/>
  <c r="FCR9" i="10"/>
  <c r="FCS9" i="10"/>
  <c r="FCT9" i="10"/>
  <c r="FCU9" i="10"/>
  <c r="FCV9" i="10"/>
  <c r="FCW9" i="10"/>
  <c r="FCX9" i="10"/>
  <c r="FCY9" i="10"/>
  <c r="FCZ9" i="10"/>
  <c r="FDA9" i="10"/>
  <c r="FDB9" i="10"/>
  <c r="FDC9" i="10"/>
  <c r="FDD9" i="10"/>
  <c r="FDE9" i="10"/>
  <c r="FDF9" i="10"/>
  <c r="FDG9" i="10"/>
  <c r="FDH9" i="10"/>
  <c r="FDI9" i="10"/>
  <c r="FDJ9" i="10"/>
  <c r="FDK9" i="10"/>
  <c r="FDL9" i="10"/>
  <c r="FDM9" i="10"/>
  <c r="FDN9" i="10"/>
  <c r="FDO9" i="10"/>
  <c r="FDP9" i="10"/>
  <c r="FDQ9" i="10"/>
  <c r="FDR9" i="10"/>
  <c r="FDS9" i="10"/>
  <c r="FDT9" i="10"/>
  <c r="FDU9" i="10"/>
  <c r="FDV9" i="10"/>
  <c r="FDW9" i="10"/>
  <c r="FDX9" i="10"/>
  <c r="FDY9" i="10"/>
  <c r="FDZ9" i="10"/>
  <c r="FEA9" i="10"/>
  <c r="FEB9" i="10"/>
  <c r="FEC9" i="10"/>
  <c r="FED9" i="10"/>
  <c r="FEE9" i="10"/>
  <c r="FEF9" i="10"/>
  <c r="FEG9" i="10"/>
  <c r="FEH9" i="10"/>
  <c r="FEI9" i="10"/>
  <c r="FEJ9" i="10"/>
  <c r="FEK9" i="10"/>
  <c r="FEL9" i="10"/>
  <c r="FEM9" i="10"/>
  <c r="FEN9" i="10"/>
  <c r="FEO9" i="10"/>
  <c r="FEP9" i="10"/>
  <c r="FEQ9" i="10"/>
  <c r="FER9" i="10"/>
  <c r="FES9" i="10"/>
  <c r="FET9" i="10"/>
  <c r="FEU9" i="10"/>
  <c r="FEV9" i="10"/>
  <c r="FEW9" i="10"/>
  <c r="FEX9" i="10"/>
  <c r="FEY9" i="10"/>
  <c r="FEZ9" i="10"/>
  <c r="FFA9" i="10"/>
  <c r="FFB9" i="10"/>
  <c r="FFC9" i="10"/>
  <c r="FFD9" i="10"/>
  <c r="FFE9" i="10"/>
  <c r="FFF9" i="10"/>
  <c r="FFG9" i="10"/>
  <c r="FFH9" i="10"/>
  <c r="FFI9" i="10"/>
  <c r="FFJ9" i="10"/>
  <c r="FFK9" i="10"/>
  <c r="FFL9" i="10"/>
  <c r="FFM9" i="10"/>
  <c r="FFN9" i="10"/>
  <c r="FFO9" i="10"/>
  <c r="FFP9" i="10"/>
  <c r="FFQ9" i="10"/>
  <c r="FFR9" i="10"/>
  <c r="FFS9" i="10"/>
  <c r="FFT9" i="10"/>
  <c r="FFU9" i="10"/>
  <c r="FFV9" i="10"/>
  <c r="FFW9" i="10"/>
  <c r="FFX9" i="10"/>
  <c r="FFY9" i="10"/>
  <c r="FFZ9" i="10"/>
  <c r="FGA9" i="10"/>
  <c r="FGB9" i="10"/>
  <c r="FGC9" i="10"/>
  <c r="FGD9" i="10"/>
  <c r="FGE9" i="10"/>
  <c r="FGF9" i="10"/>
  <c r="FGG9" i="10"/>
  <c r="FGH9" i="10"/>
  <c r="FGI9" i="10"/>
  <c r="FGJ9" i="10"/>
  <c r="FGK9" i="10"/>
  <c r="FGL9" i="10"/>
  <c r="FGM9" i="10"/>
  <c r="FGN9" i="10"/>
  <c r="FGO9" i="10"/>
  <c r="FGP9" i="10"/>
  <c r="FGQ9" i="10"/>
  <c r="FGR9" i="10"/>
  <c r="FGS9" i="10"/>
  <c r="FGT9" i="10"/>
  <c r="FGU9" i="10"/>
  <c r="FGV9" i="10"/>
  <c r="FGW9" i="10"/>
  <c r="FGX9" i="10"/>
  <c r="FGY9" i="10"/>
  <c r="FGZ9" i="10"/>
  <c r="FHA9" i="10"/>
  <c r="FHB9" i="10"/>
  <c r="FHC9" i="10"/>
  <c r="FHD9" i="10"/>
  <c r="FHE9" i="10"/>
  <c r="FHF9" i="10"/>
  <c r="FHG9" i="10"/>
  <c r="FHH9" i="10"/>
  <c r="FHI9" i="10"/>
  <c r="FHJ9" i="10"/>
  <c r="FHK9" i="10"/>
  <c r="FHL9" i="10"/>
  <c r="FHM9" i="10"/>
  <c r="FHN9" i="10"/>
  <c r="FHO9" i="10"/>
  <c r="FHP9" i="10"/>
  <c r="FHQ9" i="10"/>
  <c r="FHR9" i="10"/>
  <c r="FHS9" i="10"/>
  <c r="FHT9" i="10"/>
  <c r="FHU9" i="10"/>
  <c r="FHV9" i="10"/>
  <c r="FHW9" i="10"/>
  <c r="FHX9" i="10"/>
  <c r="FHY9" i="10"/>
  <c r="FHZ9" i="10"/>
  <c r="FIA9" i="10"/>
  <c r="FIB9" i="10"/>
  <c r="FIC9" i="10"/>
  <c r="FID9" i="10"/>
  <c r="FIE9" i="10"/>
  <c r="FIF9" i="10"/>
  <c r="FIG9" i="10"/>
  <c r="FIH9" i="10"/>
  <c r="FII9" i="10"/>
  <c r="FIJ9" i="10"/>
  <c r="FIK9" i="10"/>
  <c r="FIL9" i="10"/>
  <c r="FIM9" i="10"/>
  <c r="FIN9" i="10"/>
  <c r="FIO9" i="10"/>
  <c r="FIP9" i="10"/>
  <c r="FIQ9" i="10"/>
  <c r="FIR9" i="10"/>
  <c r="FIS9" i="10"/>
  <c r="FIT9" i="10"/>
  <c r="FIU9" i="10"/>
  <c r="FIV9" i="10"/>
  <c r="FIW9" i="10"/>
  <c r="FIX9" i="10"/>
  <c r="FIY9" i="10"/>
  <c r="FIZ9" i="10"/>
  <c r="FJA9" i="10"/>
  <c r="FJB9" i="10"/>
  <c r="FJC9" i="10"/>
  <c r="FJD9" i="10"/>
  <c r="FJE9" i="10"/>
  <c r="FJF9" i="10"/>
  <c r="FJG9" i="10"/>
  <c r="FJH9" i="10"/>
  <c r="FJI9" i="10"/>
  <c r="FJJ9" i="10"/>
  <c r="FJK9" i="10"/>
  <c r="FJL9" i="10"/>
  <c r="FJM9" i="10"/>
  <c r="FJN9" i="10"/>
  <c r="FJO9" i="10"/>
  <c r="FJP9" i="10"/>
  <c r="FJQ9" i="10"/>
  <c r="FJR9" i="10"/>
  <c r="FJS9" i="10"/>
  <c r="FJT9" i="10"/>
  <c r="FJU9" i="10"/>
  <c r="FJV9" i="10"/>
  <c r="FJW9" i="10"/>
  <c r="FJX9" i="10"/>
  <c r="FJY9" i="10"/>
  <c r="FJZ9" i="10"/>
  <c r="FKA9" i="10"/>
  <c r="FKB9" i="10"/>
  <c r="FKC9" i="10"/>
  <c r="FKD9" i="10"/>
  <c r="FKE9" i="10"/>
  <c r="FKF9" i="10"/>
  <c r="FKG9" i="10"/>
  <c r="FKH9" i="10"/>
  <c r="FKI9" i="10"/>
  <c r="FKJ9" i="10"/>
  <c r="FKK9" i="10"/>
  <c r="FKL9" i="10"/>
  <c r="FKM9" i="10"/>
  <c r="FKN9" i="10"/>
  <c r="FKO9" i="10"/>
  <c r="FKP9" i="10"/>
  <c r="FKQ9" i="10"/>
  <c r="FKR9" i="10"/>
  <c r="FKS9" i="10"/>
  <c r="FKT9" i="10"/>
  <c r="FKU9" i="10"/>
  <c r="FKV9" i="10"/>
  <c r="FKW9" i="10"/>
  <c r="FKX9" i="10"/>
  <c r="FKY9" i="10"/>
  <c r="FKZ9" i="10"/>
  <c r="FLA9" i="10"/>
  <c r="FLB9" i="10"/>
  <c r="FLC9" i="10"/>
  <c r="FLD9" i="10"/>
  <c r="FLE9" i="10"/>
  <c r="FLF9" i="10"/>
  <c r="FLG9" i="10"/>
  <c r="FLH9" i="10"/>
  <c r="FLI9" i="10"/>
  <c r="FLJ9" i="10"/>
  <c r="FLK9" i="10"/>
  <c r="FLL9" i="10"/>
  <c r="FLM9" i="10"/>
  <c r="FLN9" i="10"/>
  <c r="FLO9" i="10"/>
  <c r="FLP9" i="10"/>
  <c r="FLQ9" i="10"/>
  <c r="FLR9" i="10"/>
  <c r="FLS9" i="10"/>
  <c r="FLT9" i="10"/>
  <c r="FLU9" i="10"/>
  <c r="FLV9" i="10"/>
  <c r="FLW9" i="10"/>
  <c r="FLX9" i="10"/>
  <c r="FLY9" i="10"/>
  <c r="FLZ9" i="10"/>
  <c r="FMA9" i="10"/>
  <c r="FMB9" i="10"/>
  <c r="FMC9" i="10"/>
  <c r="FMD9" i="10"/>
  <c r="FME9" i="10"/>
  <c r="FMF9" i="10"/>
  <c r="FMG9" i="10"/>
  <c r="FMH9" i="10"/>
  <c r="FMI9" i="10"/>
  <c r="FMJ9" i="10"/>
  <c r="FMK9" i="10"/>
  <c r="FML9" i="10"/>
  <c r="FMM9" i="10"/>
  <c r="FMN9" i="10"/>
  <c r="FMO9" i="10"/>
  <c r="FMP9" i="10"/>
  <c r="FMQ9" i="10"/>
  <c r="FMR9" i="10"/>
  <c r="FMS9" i="10"/>
  <c r="FMT9" i="10"/>
  <c r="FMU9" i="10"/>
  <c r="FMV9" i="10"/>
  <c r="FMW9" i="10"/>
  <c r="FMX9" i="10"/>
  <c r="FMY9" i="10"/>
  <c r="FMZ9" i="10"/>
  <c r="FNA9" i="10"/>
  <c r="FNB9" i="10"/>
  <c r="FNC9" i="10"/>
  <c r="FND9" i="10"/>
  <c r="FNE9" i="10"/>
  <c r="FNF9" i="10"/>
  <c r="FNG9" i="10"/>
  <c r="FNH9" i="10"/>
  <c r="FNI9" i="10"/>
  <c r="FNJ9" i="10"/>
  <c r="FNK9" i="10"/>
  <c r="FNL9" i="10"/>
  <c r="FNM9" i="10"/>
  <c r="FNN9" i="10"/>
  <c r="FNO9" i="10"/>
  <c r="FNP9" i="10"/>
  <c r="FNQ9" i="10"/>
  <c r="FNR9" i="10"/>
  <c r="FNS9" i="10"/>
  <c r="FNT9" i="10"/>
  <c r="FNU9" i="10"/>
  <c r="FNV9" i="10"/>
  <c r="FNW9" i="10"/>
  <c r="FNX9" i="10"/>
  <c r="FNY9" i="10"/>
  <c r="FNZ9" i="10"/>
  <c r="FOA9" i="10"/>
  <c r="FOB9" i="10"/>
  <c r="FOC9" i="10"/>
  <c r="FOD9" i="10"/>
  <c r="FOE9" i="10"/>
  <c r="FOF9" i="10"/>
  <c r="FOG9" i="10"/>
  <c r="FOH9" i="10"/>
  <c r="FOI9" i="10"/>
  <c r="FOJ9" i="10"/>
  <c r="FOK9" i="10"/>
  <c r="FOL9" i="10"/>
  <c r="FOM9" i="10"/>
  <c r="FON9" i="10"/>
  <c r="FOO9" i="10"/>
  <c r="FOP9" i="10"/>
  <c r="FOQ9" i="10"/>
  <c r="FOR9" i="10"/>
  <c r="FOS9" i="10"/>
  <c r="FOT9" i="10"/>
  <c r="FOU9" i="10"/>
  <c r="FOV9" i="10"/>
  <c r="FOW9" i="10"/>
  <c r="FOX9" i="10"/>
  <c r="FOY9" i="10"/>
  <c r="FOZ9" i="10"/>
  <c r="FPA9" i="10"/>
  <c r="FPB9" i="10"/>
  <c r="FPC9" i="10"/>
  <c r="FPD9" i="10"/>
  <c r="FPE9" i="10"/>
  <c r="FPF9" i="10"/>
  <c r="FPG9" i="10"/>
  <c r="FPH9" i="10"/>
  <c r="FPI9" i="10"/>
  <c r="FPJ9" i="10"/>
  <c r="FPK9" i="10"/>
  <c r="FPL9" i="10"/>
  <c r="FPM9" i="10"/>
  <c r="FPN9" i="10"/>
  <c r="FPO9" i="10"/>
  <c r="FPP9" i="10"/>
  <c r="FPQ9" i="10"/>
  <c r="FPR9" i="10"/>
  <c r="FPS9" i="10"/>
  <c r="FPT9" i="10"/>
  <c r="FPU9" i="10"/>
  <c r="FPV9" i="10"/>
  <c r="FPW9" i="10"/>
  <c r="FPX9" i="10"/>
  <c r="FPY9" i="10"/>
  <c r="FPZ9" i="10"/>
  <c r="FQA9" i="10"/>
  <c r="FQB9" i="10"/>
  <c r="FQC9" i="10"/>
  <c r="FQD9" i="10"/>
  <c r="FQE9" i="10"/>
  <c r="FQF9" i="10"/>
  <c r="FQG9" i="10"/>
  <c r="FQH9" i="10"/>
  <c r="FQI9" i="10"/>
  <c r="FQJ9" i="10"/>
  <c r="FQK9" i="10"/>
  <c r="FQL9" i="10"/>
  <c r="FQM9" i="10"/>
  <c r="FQN9" i="10"/>
  <c r="FQO9" i="10"/>
  <c r="FQP9" i="10"/>
  <c r="FQQ9" i="10"/>
  <c r="FQR9" i="10"/>
  <c r="FQS9" i="10"/>
  <c r="FQT9" i="10"/>
  <c r="FQU9" i="10"/>
  <c r="FQV9" i="10"/>
  <c r="FQW9" i="10"/>
  <c r="FQX9" i="10"/>
  <c r="FQY9" i="10"/>
  <c r="FQZ9" i="10"/>
  <c r="FRA9" i="10"/>
  <c r="FRB9" i="10"/>
  <c r="FRC9" i="10"/>
  <c r="FRD9" i="10"/>
  <c r="FRE9" i="10"/>
  <c r="FRF9" i="10"/>
  <c r="FRG9" i="10"/>
  <c r="FRH9" i="10"/>
  <c r="FRI9" i="10"/>
  <c r="FRJ9" i="10"/>
  <c r="FRK9" i="10"/>
  <c r="FRL9" i="10"/>
  <c r="FRM9" i="10"/>
  <c r="FRN9" i="10"/>
  <c r="FRO9" i="10"/>
  <c r="FRP9" i="10"/>
  <c r="FRQ9" i="10"/>
  <c r="FRR9" i="10"/>
  <c r="FRS9" i="10"/>
  <c r="FRT9" i="10"/>
  <c r="FRU9" i="10"/>
  <c r="FRV9" i="10"/>
  <c r="FRW9" i="10"/>
  <c r="FRX9" i="10"/>
  <c r="FRY9" i="10"/>
  <c r="FRZ9" i="10"/>
  <c r="FSA9" i="10"/>
  <c r="FSB9" i="10"/>
  <c r="FSC9" i="10"/>
  <c r="FSD9" i="10"/>
  <c r="FSE9" i="10"/>
  <c r="FSF9" i="10"/>
  <c r="FSG9" i="10"/>
  <c r="FSH9" i="10"/>
  <c r="FSI9" i="10"/>
  <c r="FSJ9" i="10"/>
  <c r="FSK9" i="10"/>
  <c r="FSL9" i="10"/>
  <c r="FSM9" i="10"/>
  <c r="FSN9" i="10"/>
  <c r="FSO9" i="10"/>
  <c r="FSP9" i="10"/>
  <c r="FSQ9" i="10"/>
  <c r="FSR9" i="10"/>
  <c r="FSS9" i="10"/>
  <c r="FST9" i="10"/>
  <c r="FSU9" i="10"/>
  <c r="FSV9" i="10"/>
  <c r="FSW9" i="10"/>
  <c r="FSX9" i="10"/>
  <c r="FSY9" i="10"/>
  <c r="FSZ9" i="10"/>
  <c r="FTA9" i="10"/>
  <c r="FTB9" i="10"/>
  <c r="FTC9" i="10"/>
  <c r="FTD9" i="10"/>
  <c r="FTE9" i="10"/>
  <c r="FTF9" i="10"/>
  <c r="FTG9" i="10"/>
  <c r="FTH9" i="10"/>
  <c r="FTI9" i="10"/>
  <c r="FTJ9" i="10"/>
  <c r="FTK9" i="10"/>
  <c r="FTL9" i="10"/>
  <c r="FTM9" i="10"/>
  <c r="FTN9" i="10"/>
  <c r="FTO9" i="10"/>
  <c r="FTP9" i="10"/>
  <c r="FTQ9" i="10"/>
  <c r="FTR9" i="10"/>
  <c r="FTS9" i="10"/>
  <c r="FTT9" i="10"/>
  <c r="FTU9" i="10"/>
  <c r="FTV9" i="10"/>
  <c r="FTW9" i="10"/>
  <c r="FTX9" i="10"/>
  <c r="FTY9" i="10"/>
  <c r="FTZ9" i="10"/>
  <c r="FUA9" i="10"/>
  <c r="FUB9" i="10"/>
  <c r="FUC9" i="10"/>
  <c r="FUD9" i="10"/>
  <c r="FUE9" i="10"/>
  <c r="FUF9" i="10"/>
  <c r="FUG9" i="10"/>
  <c r="FUH9" i="10"/>
  <c r="FUI9" i="10"/>
  <c r="FUJ9" i="10"/>
  <c r="FUK9" i="10"/>
  <c r="FUL9" i="10"/>
  <c r="FUM9" i="10"/>
  <c r="FUN9" i="10"/>
  <c r="FUO9" i="10"/>
  <c r="FUP9" i="10"/>
  <c r="FUQ9" i="10"/>
  <c r="FUR9" i="10"/>
  <c r="FUS9" i="10"/>
  <c r="FUT9" i="10"/>
  <c r="FUU9" i="10"/>
  <c r="FUV9" i="10"/>
  <c r="FUW9" i="10"/>
  <c r="FUX9" i="10"/>
  <c r="FUY9" i="10"/>
  <c r="FUZ9" i="10"/>
  <c r="FVA9" i="10"/>
  <c r="FVB9" i="10"/>
  <c r="FVC9" i="10"/>
  <c r="FVD9" i="10"/>
  <c r="FVE9" i="10"/>
  <c r="FVF9" i="10"/>
  <c r="FVG9" i="10"/>
  <c r="FVH9" i="10"/>
  <c r="FVI9" i="10"/>
  <c r="FVJ9" i="10"/>
  <c r="FVK9" i="10"/>
  <c r="FVL9" i="10"/>
  <c r="FVM9" i="10"/>
  <c r="FVN9" i="10"/>
  <c r="FVO9" i="10"/>
  <c r="FVP9" i="10"/>
  <c r="FVQ9" i="10"/>
  <c r="FVR9" i="10"/>
  <c r="FVS9" i="10"/>
  <c r="FVT9" i="10"/>
  <c r="FVU9" i="10"/>
  <c r="FVV9" i="10"/>
  <c r="FVW9" i="10"/>
  <c r="FVX9" i="10"/>
  <c r="FVY9" i="10"/>
  <c r="FVZ9" i="10"/>
  <c r="FWA9" i="10"/>
  <c r="FWB9" i="10"/>
  <c r="FWC9" i="10"/>
  <c r="FWD9" i="10"/>
  <c r="FWE9" i="10"/>
  <c r="FWF9" i="10"/>
  <c r="FWG9" i="10"/>
  <c r="FWH9" i="10"/>
  <c r="FWI9" i="10"/>
  <c r="FWJ9" i="10"/>
  <c r="FWK9" i="10"/>
  <c r="FWL9" i="10"/>
  <c r="FWM9" i="10"/>
  <c r="FWN9" i="10"/>
  <c r="FWO9" i="10"/>
  <c r="FWP9" i="10"/>
  <c r="FWQ9" i="10"/>
  <c r="FWR9" i="10"/>
  <c r="FWS9" i="10"/>
  <c r="FWT9" i="10"/>
  <c r="FWU9" i="10"/>
  <c r="FWV9" i="10"/>
  <c r="FWW9" i="10"/>
  <c r="FWX9" i="10"/>
  <c r="FWY9" i="10"/>
  <c r="FWZ9" i="10"/>
  <c r="FXA9" i="10"/>
  <c r="FXB9" i="10"/>
  <c r="FXC9" i="10"/>
  <c r="FXD9" i="10"/>
  <c r="FXE9" i="10"/>
  <c r="FXF9" i="10"/>
  <c r="FXG9" i="10"/>
  <c r="FXH9" i="10"/>
  <c r="FXI9" i="10"/>
  <c r="FXJ9" i="10"/>
  <c r="FXK9" i="10"/>
  <c r="FXL9" i="10"/>
  <c r="FXM9" i="10"/>
  <c r="FXN9" i="10"/>
  <c r="FXO9" i="10"/>
  <c r="FXP9" i="10"/>
  <c r="FXQ9" i="10"/>
  <c r="FXR9" i="10"/>
  <c r="FXS9" i="10"/>
  <c r="FXT9" i="10"/>
  <c r="FXU9" i="10"/>
  <c r="FXV9" i="10"/>
  <c r="FXW9" i="10"/>
  <c r="FXX9" i="10"/>
  <c r="FXY9" i="10"/>
  <c r="FXZ9" i="10"/>
  <c r="FYA9" i="10"/>
  <c r="FYB9" i="10"/>
  <c r="FYC9" i="10"/>
  <c r="FYD9" i="10"/>
  <c r="FYE9" i="10"/>
  <c r="FYF9" i="10"/>
  <c r="FYG9" i="10"/>
  <c r="FYH9" i="10"/>
  <c r="FYI9" i="10"/>
  <c r="FYJ9" i="10"/>
  <c r="FYK9" i="10"/>
  <c r="FYL9" i="10"/>
  <c r="FYM9" i="10"/>
  <c r="FYN9" i="10"/>
  <c r="FYO9" i="10"/>
  <c r="FYP9" i="10"/>
  <c r="FYQ9" i="10"/>
  <c r="FYR9" i="10"/>
  <c r="FYS9" i="10"/>
  <c r="FYT9" i="10"/>
  <c r="FYU9" i="10"/>
  <c r="FYV9" i="10"/>
  <c r="FYW9" i="10"/>
  <c r="FYX9" i="10"/>
  <c r="FYY9" i="10"/>
  <c r="FYZ9" i="10"/>
  <c r="FZA9" i="10"/>
  <c r="FZB9" i="10"/>
  <c r="FZC9" i="10"/>
  <c r="FZD9" i="10"/>
  <c r="FZE9" i="10"/>
  <c r="FZF9" i="10"/>
  <c r="FZG9" i="10"/>
  <c r="FZH9" i="10"/>
  <c r="FZI9" i="10"/>
  <c r="FZJ9" i="10"/>
  <c r="FZK9" i="10"/>
  <c r="FZL9" i="10"/>
  <c r="FZM9" i="10"/>
  <c r="FZN9" i="10"/>
  <c r="FZO9" i="10"/>
  <c r="FZP9" i="10"/>
  <c r="FZQ9" i="10"/>
  <c r="FZR9" i="10"/>
  <c r="FZS9" i="10"/>
  <c r="FZT9" i="10"/>
  <c r="FZU9" i="10"/>
  <c r="FZV9" i="10"/>
  <c r="FZW9" i="10"/>
  <c r="FZX9" i="10"/>
  <c r="FZY9" i="10"/>
  <c r="FZZ9" i="10"/>
  <c r="GAA9" i="10"/>
  <c r="GAB9" i="10"/>
  <c r="GAC9" i="10"/>
  <c r="GAD9" i="10"/>
  <c r="GAE9" i="10"/>
  <c r="GAF9" i="10"/>
  <c r="GAG9" i="10"/>
  <c r="GAH9" i="10"/>
  <c r="GAI9" i="10"/>
  <c r="GAJ9" i="10"/>
  <c r="GAK9" i="10"/>
  <c r="GAL9" i="10"/>
  <c r="GAM9" i="10"/>
  <c r="GAN9" i="10"/>
  <c r="GAO9" i="10"/>
  <c r="GAP9" i="10"/>
  <c r="GAQ9" i="10"/>
  <c r="GAR9" i="10"/>
  <c r="GAS9" i="10"/>
  <c r="GAT9" i="10"/>
  <c r="GAU9" i="10"/>
  <c r="GAV9" i="10"/>
  <c r="GAW9" i="10"/>
  <c r="GAX9" i="10"/>
  <c r="GAY9" i="10"/>
  <c r="GAZ9" i="10"/>
  <c r="GBA9" i="10"/>
  <c r="GBB9" i="10"/>
  <c r="GBC9" i="10"/>
  <c r="GBD9" i="10"/>
  <c r="GBE9" i="10"/>
  <c r="GBF9" i="10"/>
  <c r="GBG9" i="10"/>
  <c r="GBH9" i="10"/>
  <c r="GBI9" i="10"/>
  <c r="GBJ9" i="10"/>
  <c r="GBK9" i="10"/>
  <c r="GBL9" i="10"/>
  <c r="GBM9" i="10"/>
  <c r="GBN9" i="10"/>
  <c r="GBO9" i="10"/>
  <c r="GBP9" i="10"/>
  <c r="GBQ9" i="10"/>
  <c r="GBR9" i="10"/>
  <c r="GBS9" i="10"/>
  <c r="GBT9" i="10"/>
  <c r="GBU9" i="10"/>
  <c r="GBV9" i="10"/>
  <c r="GBW9" i="10"/>
  <c r="GBX9" i="10"/>
  <c r="GBY9" i="10"/>
  <c r="GBZ9" i="10"/>
  <c r="GCA9" i="10"/>
  <c r="GCB9" i="10"/>
  <c r="GCC9" i="10"/>
  <c r="GCD9" i="10"/>
  <c r="GCE9" i="10"/>
  <c r="GCF9" i="10"/>
  <c r="GCG9" i="10"/>
  <c r="GCH9" i="10"/>
  <c r="GCI9" i="10"/>
  <c r="GCJ9" i="10"/>
  <c r="GCK9" i="10"/>
  <c r="GCL9" i="10"/>
  <c r="GCM9" i="10"/>
  <c r="GCN9" i="10"/>
  <c r="GCO9" i="10"/>
  <c r="GCP9" i="10"/>
  <c r="GCQ9" i="10"/>
  <c r="GCR9" i="10"/>
  <c r="GCS9" i="10"/>
  <c r="GCT9" i="10"/>
  <c r="GCU9" i="10"/>
  <c r="GCV9" i="10"/>
  <c r="GCW9" i="10"/>
  <c r="GCX9" i="10"/>
  <c r="GCY9" i="10"/>
  <c r="GCZ9" i="10"/>
  <c r="GDA9" i="10"/>
  <c r="GDB9" i="10"/>
  <c r="GDC9" i="10"/>
  <c r="GDD9" i="10"/>
  <c r="GDE9" i="10"/>
  <c r="GDF9" i="10"/>
  <c r="GDG9" i="10"/>
  <c r="GDH9" i="10"/>
  <c r="GDI9" i="10"/>
  <c r="GDJ9" i="10"/>
  <c r="GDK9" i="10"/>
  <c r="GDL9" i="10"/>
  <c r="GDM9" i="10"/>
  <c r="GDN9" i="10"/>
  <c r="GDO9" i="10"/>
  <c r="GDP9" i="10"/>
  <c r="GDQ9" i="10"/>
  <c r="GDR9" i="10"/>
  <c r="GDS9" i="10"/>
  <c r="GDT9" i="10"/>
  <c r="GDU9" i="10"/>
  <c r="GDV9" i="10"/>
  <c r="GDW9" i="10"/>
  <c r="GDX9" i="10"/>
  <c r="GDY9" i="10"/>
  <c r="GDZ9" i="10"/>
  <c r="GEA9" i="10"/>
  <c r="GEB9" i="10"/>
  <c r="GEC9" i="10"/>
  <c r="GED9" i="10"/>
  <c r="GEE9" i="10"/>
  <c r="GEF9" i="10"/>
  <c r="GEG9" i="10"/>
  <c r="GEH9" i="10"/>
  <c r="GEI9" i="10"/>
  <c r="GEJ9" i="10"/>
  <c r="GEK9" i="10"/>
  <c r="GEL9" i="10"/>
  <c r="GEM9" i="10"/>
  <c r="GEN9" i="10"/>
  <c r="GEO9" i="10"/>
  <c r="GEP9" i="10"/>
  <c r="GEQ9" i="10"/>
  <c r="GER9" i="10"/>
  <c r="GES9" i="10"/>
  <c r="GET9" i="10"/>
  <c r="GEU9" i="10"/>
  <c r="GEV9" i="10"/>
  <c r="GEW9" i="10"/>
  <c r="GEX9" i="10"/>
  <c r="GEY9" i="10"/>
  <c r="GEZ9" i="10"/>
  <c r="GFA9" i="10"/>
  <c r="GFB9" i="10"/>
  <c r="GFC9" i="10"/>
  <c r="GFD9" i="10"/>
  <c r="GFE9" i="10"/>
  <c r="GFF9" i="10"/>
  <c r="GFG9" i="10"/>
  <c r="GFH9" i="10"/>
  <c r="GFI9" i="10"/>
  <c r="GFJ9" i="10"/>
  <c r="GFK9" i="10"/>
  <c r="GFL9" i="10"/>
  <c r="GFM9" i="10"/>
  <c r="GFN9" i="10"/>
  <c r="GFO9" i="10"/>
  <c r="GFP9" i="10"/>
  <c r="GFQ9" i="10"/>
  <c r="GFR9" i="10"/>
  <c r="GFS9" i="10"/>
  <c r="GFT9" i="10"/>
  <c r="GFU9" i="10"/>
  <c r="GFV9" i="10"/>
  <c r="GFW9" i="10"/>
  <c r="GFX9" i="10"/>
  <c r="GFY9" i="10"/>
  <c r="GFZ9" i="10"/>
  <c r="GGA9" i="10"/>
  <c r="GGB9" i="10"/>
  <c r="GGC9" i="10"/>
  <c r="GGD9" i="10"/>
  <c r="GGE9" i="10"/>
  <c r="GGF9" i="10"/>
  <c r="GGG9" i="10"/>
  <c r="GGH9" i="10"/>
  <c r="GGI9" i="10"/>
  <c r="GGJ9" i="10"/>
  <c r="GGK9" i="10"/>
  <c r="GGL9" i="10"/>
  <c r="GGM9" i="10"/>
  <c r="GGN9" i="10"/>
  <c r="GGO9" i="10"/>
  <c r="GGP9" i="10"/>
  <c r="GGQ9" i="10"/>
  <c r="GGR9" i="10"/>
  <c r="GGS9" i="10"/>
  <c r="GGT9" i="10"/>
  <c r="GGU9" i="10"/>
  <c r="GGV9" i="10"/>
  <c r="GGW9" i="10"/>
  <c r="GGX9" i="10"/>
  <c r="GGY9" i="10"/>
  <c r="GGZ9" i="10"/>
  <c r="GHA9" i="10"/>
  <c r="GHB9" i="10"/>
  <c r="GHC9" i="10"/>
  <c r="GHD9" i="10"/>
  <c r="GHE9" i="10"/>
  <c r="GHF9" i="10"/>
  <c r="GHG9" i="10"/>
  <c r="GHH9" i="10"/>
  <c r="GHI9" i="10"/>
  <c r="GHJ9" i="10"/>
  <c r="GHK9" i="10"/>
  <c r="GHL9" i="10"/>
  <c r="GHM9" i="10"/>
  <c r="GHN9" i="10"/>
  <c r="GHO9" i="10"/>
  <c r="GHP9" i="10"/>
  <c r="GHQ9" i="10"/>
  <c r="GHR9" i="10"/>
  <c r="GHS9" i="10"/>
  <c r="GHT9" i="10"/>
  <c r="GHU9" i="10"/>
  <c r="GHV9" i="10"/>
  <c r="GHW9" i="10"/>
  <c r="GHX9" i="10"/>
  <c r="GHY9" i="10"/>
  <c r="GHZ9" i="10"/>
  <c r="GIA9" i="10"/>
  <c r="GIB9" i="10"/>
  <c r="GIC9" i="10"/>
  <c r="GID9" i="10"/>
  <c r="GIE9" i="10"/>
  <c r="GIF9" i="10"/>
  <c r="GIG9" i="10"/>
  <c r="GIH9" i="10"/>
  <c r="GII9" i="10"/>
  <c r="GIJ9" i="10"/>
  <c r="GIK9" i="10"/>
  <c r="GIL9" i="10"/>
  <c r="GIM9" i="10"/>
  <c r="GIN9" i="10"/>
  <c r="GIO9" i="10"/>
  <c r="GIP9" i="10"/>
  <c r="GIQ9" i="10"/>
  <c r="GIR9" i="10"/>
  <c r="GIS9" i="10"/>
  <c r="GIT9" i="10"/>
  <c r="GIU9" i="10"/>
  <c r="GIV9" i="10"/>
  <c r="GIW9" i="10"/>
  <c r="GIX9" i="10"/>
  <c r="GIY9" i="10"/>
  <c r="GIZ9" i="10"/>
  <c r="GJA9" i="10"/>
  <c r="GJB9" i="10"/>
  <c r="GJC9" i="10"/>
  <c r="GJD9" i="10"/>
  <c r="GJE9" i="10"/>
  <c r="GJF9" i="10"/>
  <c r="GJG9" i="10"/>
  <c r="GJH9" i="10"/>
  <c r="GJI9" i="10"/>
  <c r="GJJ9" i="10"/>
  <c r="GJK9" i="10"/>
  <c r="GJL9" i="10"/>
  <c r="GJM9" i="10"/>
  <c r="GJN9" i="10"/>
  <c r="GJO9" i="10"/>
  <c r="GJP9" i="10"/>
  <c r="GJQ9" i="10"/>
  <c r="GJR9" i="10"/>
  <c r="GJS9" i="10"/>
  <c r="GJT9" i="10"/>
  <c r="GJU9" i="10"/>
  <c r="GJV9" i="10"/>
  <c r="GJW9" i="10"/>
  <c r="GJX9" i="10"/>
  <c r="GJY9" i="10"/>
  <c r="GJZ9" i="10"/>
  <c r="GKA9" i="10"/>
  <c r="GKB9" i="10"/>
  <c r="GKC9" i="10"/>
  <c r="GKD9" i="10"/>
  <c r="GKE9" i="10"/>
  <c r="GKF9" i="10"/>
  <c r="GKG9" i="10"/>
  <c r="GKH9" i="10"/>
  <c r="GKI9" i="10"/>
  <c r="GKJ9" i="10"/>
  <c r="GKK9" i="10"/>
  <c r="GKL9" i="10"/>
  <c r="GKM9" i="10"/>
  <c r="GKN9" i="10"/>
  <c r="GKO9" i="10"/>
  <c r="GKP9" i="10"/>
  <c r="GKQ9" i="10"/>
  <c r="GKR9" i="10"/>
  <c r="GKS9" i="10"/>
  <c r="GKT9" i="10"/>
  <c r="GKU9" i="10"/>
  <c r="GKV9" i="10"/>
  <c r="GKW9" i="10"/>
  <c r="GKX9" i="10"/>
  <c r="GKY9" i="10"/>
  <c r="GKZ9" i="10"/>
  <c r="GLA9" i="10"/>
  <c r="GLB9" i="10"/>
  <c r="GLC9" i="10"/>
  <c r="GLD9" i="10"/>
  <c r="GLE9" i="10"/>
  <c r="GLF9" i="10"/>
  <c r="GLG9" i="10"/>
  <c r="GLH9" i="10"/>
  <c r="GLI9" i="10"/>
  <c r="GLJ9" i="10"/>
  <c r="GLK9" i="10"/>
  <c r="GLL9" i="10"/>
  <c r="GLM9" i="10"/>
  <c r="GLN9" i="10"/>
  <c r="GLO9" i="10"/>
  <c r="GLP9" i="10"/>
  <c r="GLQ9" i="10"/>
  <c r="GLR9" i="10"/>
  <c r="GLS9" i="10"/>
  <c r="GLT9" i="10"/>
  <c r="GLU9" i="10"/>
  <c r="GLV9" i="10"/>
  <c r="GLW9" i="10"/>
  <c r="GLX9" i="10"/>
  <c r="GLY9" i="10"/>
  <c r="GLZ9" i="10"/>
  <c r="GMA9" i="10"/>
  <c r="GMB9" i="10"/>
  <c r="GMC9" i="10"/>
  <c r="GMD9" i="10"/>
  <c r="GME9" i="10"/>
  <c r="GMF9" i="10"/>
  <c r="GMG9" i="10"/>
  <c r="GMH9" i="10"/>
  <c r="GMI9" i="10"/>
  <c r="GMJ9" i="10"/>
  <c r="GMK9" i="10"/>
  <c r="GML9" i="10"/>
  <c r="GMM9" i="10"/>
  <c r="GMN9" i="10"/>
  <c r="GMO9" i="10"/>
  <c r="GMP9" i="10"/>
  <c r="GMQ9" i="10"/>
  <c r="GMR9" i="10"/>
  <c r="GMS9" i="10"/>
  <c r="GMT9" i="10"/>
  <c r="GMU9" i="10"/>
  <c r="GMV9" i="10"/>
  <c r="GMW9" i="10"/>
  <c r="GMX9" i="10"/>
  <c r="GMY9" i="10"/>
  <c r="GMZ9" i="10"/>
  <c r="GNA9" i="10"/>
  <c r="GNB9" i="10"/>
  <c r="GNC9" i="10"/>
  <c r="GND9" i="10"/>
  <c r="GNE9" i="10"/>
  <c r="GNF9" i="10"/>
  <c r="GNG9" i="10"/>
  <c r="GNH9" i="10"/>
  <c r="GNI9" i="10"/>
  <c r="GNJ9" i="10"/>
  <c r="GNK9" i="10"/>
  <c r="GNL9" i="10"/>
  <c r="GNM9" i="10"/>
  <c r="GNN9" i="10"/>
  <c r="GNO9" i="10"/>
  <c r="GNP9" i="10"/>
  <c r="GNQ9" i="10"/>
  <c r="GNR9" i="10"/>
  <c r="GNS9" i="10"/>
  <c r="GNT9" i="10"/>
  <c r="GNU9" i="10"/>
  <c r="GNV9" i="10"/>
  <c r="GNW9" i="10"/>
  <c r="GNX9" i="10"/>
  <c r="GNY9" i="10"/>
  <c r="GNZ9" i="10"/>
  <c r="GOA9" i="10"/>
  <c r="GOB9" i="10"/>
  <c r="GOC9" i="10"/>
  <c r="GOD9" i="10"/>
  <c r="GOE9" i="10"/>
  <c r="GOF9" i="10"/>
  <c r="GOG9" i="10"/>
  <c r="GOH9" i="10"/>
  <c r="GOI9" i="10"/>
  <c r="GOJ9" i="10"/>
  <c r="GOK9" i="10"/>
  <c r="GOL9" i="10"/>
  <c r="GOM9" i="10"/>
  <c r="GON9" i="10"/>
  <c r="GOO9" i="10"/>
  <c r="GOP9" i="10"/>
  <c r="GOQ9" i="10"/>
  <c r="GOR9" i="10"/>
  <c r="GOS9" i="10"/>
  <c r="GOT9" i="10"/>
  <c r="GOU9" i="10"/>
  <c r="GOV9" i="10"/>
  <c r="GOW9" i="10"/>
  <c r="GOX9" i="10"/>
  <c r="GOY9" i="10"/>
  <c r="GOZ9" i="10"/>
  <c r="GPA9" i="10"/>
  <c r="GPB9" i="10"/>
  <c r="GPC9" i="10"/>
  <c r="GPD9" i="10"/>
  <c r="GPE9" i="10"/>
  <c r="GPF9" i="10"/>
  <c r="GPG9" i="10"/>
  <c r="GPH9" i="10"/>
  <c r="GPI9" i="10"/>
  <c r="GPJ9" i="10"/>
  <c r="GPK9" i="10"/>
  <c r="GPL9" i="10"/>
  <c r="GPM9" i="10"/>
  <c r="GPN9" i="10"/>
  <c r="GPO9" i="10"/>
  <c r="GPP9" i="10"/>
  <c r="GPQ9" i="10"/>
  <c r="GPR9" i="10"/>
  <c r="GPS9" i="10"/>
  <c r="GPT9" i="10"/>
  <c r="GPU9" i="10"/>
  <c r="GPV9" i="10"/>
  <c r="GPW9" i="10"/>
  <c r="GPX9" i="10"/>
  <c r="GPY9" i="10"/>
  <c r="GPZ9" i="10"/>
  <c r="GQA9" i="10"/>
  <c r="GQB9" i="10"/>
  <c r="GQC9" i="10"/>
  <c r="GQD9" i="10"/>
  <c r="GQE9" i="10"/>
  <c r="GQF9" i="10"/>
  <c r="GQG9" i="10"/>
  <c r="GQH9" i="10"/>
  <c r="GQI9" i="10"/>
  <c r="GQJ9" i="10"/>
  <c r="GQK9" i="10"/>
  <c r="GQL9" i="10"/>
  <c r="GQM9" i="10"/>
  <c r="GQN9" i="10"/>
  <c r="GQO9" i="10"/>
  <c r="GQP9" i="10"/>
  <c r="GQQ9" i="10"/>
  <c r="GQR9" i="10"/>
  <c r="GQS9" i="10"/>
  <c r="GQT9" i="10"/>
  <c r="GQU9" i="10"/>
  <c r="GQV9" i="10"/>
  <c r="GQW9" i="10"/>
  <c r="GQX9" i="10"/>
  <c r="GQY9" i="10"/>
  <c r="GQZ9" i="10"/>
  <c r="GRA9" i="10"/>
  <c r="GRB9" i="10"/>
  <c r="GRC9" i="10"/>
  <c r="GRD9" i="10"/>
  <c r="GRE9" i="10"/>
  <c r="GRF9" i="10"/>
  <c r="GRG9" i="10"/>
  <c r="GRH9" i="10"/>
  <c r="GRI9" i="10"/>
  <c r="GRJ9" i="10"/>
  <c r="GRK9" i="10"/>
  <c r="GRL9" i="10"/>
  <c r="GRM9" i="10"/>
  <c r="GRN9" i="10"/>
  <c r="GRO9" i="10"/>
  <c r="GRP9" i="10"/>
  <c r="GRQ9" i="10"/>
  <c r="GRR9" i="10"/>
  <c r="GRS9" i="10"/>
  <c r="GRT9" i="10"/>
  <c r="GRU9" i="10"/>
  <c r="GRV9" i="10"/>
  <c r="GRW9" i="10"/>
  <c r="GRX9" i="10"/>
  <c r="GRY9" i="10"/>
  <c r="GRZ9" i="10"/>
  <c r="GSA9" i="10"/>
  <c r="GSB9" i="10"/>
  <c r="GSC9" i="10"/>
  <c r="GSD9" i="10"/>
  <c r="GSE9" i="10"/>
  <c r="GSF9" i="10"/>
  <c r="GSG9" i="10"/>
  <c r="GSH9" i="10"/>
  <c r="GSI9" i="10"/>
  <c r="GSJ9" i="10"/>
  <c r="GSK9" i="10"/>
  <c r="GSL9" i="10"/>
  <c r="GSM9" i="10"/>
  <c r="GSN9" i="10"/>
  <c r="GSO9" i="10"/>
  <c r="GSP9" i="10"/>
  <c r="GSQ9" i="10"/>
  <c r="GSR9" i="10"/>
  <c r="GSS9" i="10"/>
  <c r="GST9" i="10"/>
  <c r="GSU9" i="10"/>
  <c r="GSV9" i="10"/>
  <c r="GSW9" i="10"/>
  <c r="GSX9" i="10"/>
  <c r="GSY9" i="10"/>
  <c r="GSZ9" i="10"/>
  <c r="GTA9" i="10"/>
  <c r="GTB9" i="10"/>
  <c r="GTC9" i="10"/>
  <c r="GTD9" i="10"/>
  <c r="GTE9" i="10"/>
  <c r="GTF9" i="10"/>
  <c r="GTG9" i="10"/>
  <c r="GTH9" i="10"/>
  <c r="GTI9" i="10"/>
  <c r="GTJ9" i="10"/>
  <c r="GTK9" i="10"/>
  <c r="GTL9" i="10"/>
  <c r="GTM9" i="10"/>
  <c r="GTN9" i="10"/>
  <c r="GTO9" i="10"/>
  <c r="GTP9" i="10"/>
  <c r="GTQ9" i="10"/>
  <c r="GTR9" i="10"/>
  <c r="GTS9" i="10"/>
  <c r="GTT9" i="10"/>
  <c r="GTU9" i="10"/>
  <c r="GTV9" i="10"/>
  <c r="GTW9" i="10"/>
  <c r="GTX9" i="10"/>
  <c r="GTY9" i="10"/>
  <c r="GTZ9" i="10"/>
  <c r="GUA9" i="10"/>
  <c r="GUB9" i="10"/>
  <c r="GUC9" i="10"/>
  <c r="GUD9" i="10"/>
  <c r="GUE9" i="10"/>
  <c r="GUF9" i="10"/>
  <c r="GUG9" i="10"/>
  <c r="GUH9" i="10"/>
  <c r="GUI9" i="10"/>
  <c r="GUJ9" i="10"/>
  <c r="GUK9" i="10"/>
  <c r="GUL9" i="10"/>
  <c r="GUM9" i="10"/>
  <c r="GUN9" i="10"/>
  <c r="GUO9" i="10"/>
  <c r="GUP9" i="10"/>
  <c r="GUQ9" i="10"/>
  <c r="GUR9" i="10"/>
  <c r="GUS9" i="10"/>
  <c r="GUT9" i="10"/>
  <c r="GUU9" i="10"/>
  <c r="GUV9" i="10"/>
  <c r="GUW9" i="10"/>
  <c r="GUX9" i="10"/>
  <c r="GUY9" i="10"/>
  <c r="GUZ9" i="10"/>
  <c r="GVA9" i="10"/>
  <c r="GVB9" i="10"/>
  <c r="GVC9" i="10"/>
  <c r="GVD9" i="10"/>
  <c r="GVE9" i="10"/>
  <c r="GVF9" i="10"/>
  <c r="GVG9" i="10"/>
  <c r="GVH9" i="10"/>
  <c r="GVI9" i="10"/>
  <c r="GVJ9" i="10"/>
  <c r="GVK9" i="10"/>
  <c r="GVL9" i="10"/>
  <c r="GVM9" i="10"/>
  <c r="GVN9" i="10"/>
  <c r="GVO9" i="10"/>
  <c r="GVP9" i="10"/>
  <c r="GVQ9" i="10"/>
  <c r="GVR9" i="10"/>
  <c r="GVS9" i="10"/>
  <c r="GVT9" i="10"/>
  <c r="GVU9" i="10"/>
  <c r="GVV9" i="10"/>
  <c r="GVW9" i="10"/>
  <c r="GVX9" i="10"/>
  <c r="GVY9" i="10"/>
  <c r="GVZ9" i="10"/>
  <c r="GWA9" i="10"/>
  <c r="GWB9" i="10"/>
  <c r="GWC9" i="10"/>
  <c r="GWD9" i="10"/>
  <c r="GWE9" i="10"/>
  <c r="GWF9" i="10"/>
  <c r="GWG9" i="10"/>
  <c r="GWH9" i="10"/>
  <c r="GWI9" i="10"/>
  <c r="GWJ9" i="10"/>
  <c r="GWK9" i="10"/>
  <c r="GWL9" i="10"/>
  <c r="GWM9" i="10"/>
  <c r="GWN9" i="10"/>
  <c r="GWO9" i="10"/>
  <c r="GWP9" i="10"/>
  <c r="GWQ9" i="10"/>
  <c r="GWR9" i="10"/>
  <c r="GWS9" i="10"/>
  <c r="GWT9" i="10"/>
  <c r="GWU9" i="10"/>
  <c r="GWV9" i="10"/>
  <c r="GWW9" i="10"/>
  <c r="GWX9" i="10"/>
  <c r="GWY9" i="10"/>
  <c r="GWZ9" i="10"/>
  <c r="GXA9" i="10"/>
  <c r="GXB9" i="10"/>
  <c r="GXC9" i="10"/>
  <c r="GXD9" i="10"/>
  <c r="GXE9" i="10"/>
  <c r="GXF9" i="10"/>
  <c r="GXG9" i="10"/>
  <c r="GXH9" i="10"/>
  <c r="GXI9" i="10"/>
  <c r="GXJ9" i="10"/>
  <c r="GXK9" i="10"/>
  <c r="GXL9" i="10"/>
  <c r="GXM9" i="10"/>
  <c r="GXN9" i="10"/>
  <c r="GXO9" i="10"/>
  <c r="GXP9" i="10"/>
  <c r="GXQ9" i="10"/>
  <c r="GXR9" i="10"/>
  <c r="GXS9" i="10"/>
  <c r="GXT9" i="10"/>
  <c r="GXU9" i="10"/>
  <c r="GXV9" i="10"/>
  <c r="GXW9" i="10"/>
  <c r="GXX9" i="10"/>
  <c r="GXY9" i="10"/>
  <c r="GXZ9" i="10"/>
  <c r="GYA9" i="10"/>
  <c r="GYB9" i="10"/>
  <c r="GYC9" i="10"/>
  <c r="GYD9" i="10"/>
  <c r="GYE9" i="10"/>
  <c r="GYF9" i="10"/>
  <c r="GYG9" i="10"/>
  <c r="GYH9" i="10"/>
  <c r="GYI9" i="10"/>
  <c r="GYJ9" i="10"/>
  <c r="GYK9" i="10"/>
  <c r="GYL9" i="10"/>
  <c r="GYM9" i="10"/>
  <c r="GYN9" i="10"/>
  <c r="GYO9" i="10"/>
  <c r="GYP9" i="10"/>
  <c r="GYQ9" i="10"/>
  <c r="GYR9" i="10"/>
  <c r="GYS9" i="10"/>
  <c r="GYT9" i="10"/>
  <c r="GYU9" i="10"/>
  <c r="GYV9" i="10"/>
  <c r="GYW9" i="10"/>
  <c r="GYX9" i="10"/>
  <c r="GYY9" i="10"/>
  <c r="GYZ9" i="10"/>
  <c r="GZA9" i="10"/>
  <c r="GZB9" i="10"/>
  <c r="GZC9" i="10"/>
  <c r="GZD9" i="10"/>
  <c r="GZE9" i="10"/>
  <c r="GZF9" i="10"/>
  <c r="GZG9" i="10"/>
  <c r="GZH9" i="10"/>
  <c r="GZI9" i="10"/>
  <c r="GZJ9" i="10"/>
  <c r="GZK9" i="10"/>
  <c r="GZL9" i="10"/>
  <c r="GZM9" i="10"/>
  <c r="GZN9" i="10"/>
  <c r="GZO9" i="10"/>
  <c r="GZP9" i="10"/>
  <c r="GZQ9" i="10"/>
  <c r="GZR9" i="10"/>
  <c r="GZS9" i="10"/>
  <c r="GZT9" i="10"/>
  <c r="GZU9" i="10"/>
  <c r="GZV9" i="10"/>
  <c r="GZW9" i="10"/>
  <c r="GZX9" i="10"/>
  <c r="GZY9" i="10"/>
  <c r="GZZ9" i="10"/>
  <c r="HAA9" i="10"/>
  <c r="HAB9" i="10"/>
  <c r="HAC9" i="10"/>
  <c r="HAD9" i="10"/>
  <c r="HAE9" i="10"/>
  <c r="HAF9" i="10"/>
  <c r="HAG9" i="10"/>
  <c r="HAH9" i="10"/>
  <c r="HAI9" i="10"/>
  <c r="HAJ9" i="10"/>
  <c r="HAK9" i="10"/>
  <c r="HAL9" i="10"/>
  <c r="HAM9" i="10"/>
  <c r="HAN9" i="10"/>
  <c r="HAO9" i="10"/>
  <c r="HAP9" i="10"/>
  <c r="HAQ9" i="10"/>
  <c r="HAR9" i="10"/>
  <c r="HAS9" i="10"/>
  <c r="HAT9" i="10"/>
  <c r="HAU9" i="10"/>
  <c r="HAV9" i="10"/>
  <c r="HAW9" i="10"/>
  <c r="HAX9" i="10"/>
  <c r="HAY9" i="10"/>
  <c r="HAZ9" i="10"/>
  <c r="HBA9" i="10"/>
  <c r="HBB9" i="10"/>
  <c r="HBC9" i="10"/>
  <c r="HBD9" i="10"/>
  <c r="HBE9" i="10"/>
  <c r="HBF9" i="10"/>
  <c r="HBG9" i="10"/>
  <c r="HBH9" i="10"/>
  <c r="HBI9" i="10"/>
  <c r="HBJ9" i="10"/>
  <c r="HBK9" i="10"/>
  <c r="HBL9" i="10"/>
  <c r="HBM9" i="10"/>
  <c r="HBN9" i="10"/>
  <c r="HBO9" i="10"/>
  <c r="HBP9" i="10"/>
  <c r="HBQ9" i="10"/>
  <c r="HBR9" i="10"/>
  <c r="HBS9" i="10"/>
  <c r="HBT9" i="10"/>
  <c r="HBU9" i="10"/>
  <c r="HBV9" i="10"/>
  <c r="HBW9" i="10"/>
  <c r="HBX9" i="10"/>
  <c r="HBY9" i="10"/>
  <c r="HBZ9" i="10"/>
  <c r="HCA9" i="10"/>
  <c r="HCB9" i="10"/>
  <c r="HCC9" i="10"/>
  <c r="HCD9" i="10"/>
  <c r="HCE9" i="10"/>
  <c r="HCF9" i="10"/>
  <c r="HCG9" i="10"/>
  <c r="HCH9" i="10"/>
  <c r="HCI9" i="10"/>
  <c r="HCJ9" i="10"/>
  <c r="HCK9" i="10"/>
  <c r="HCL9" i="10"/>
  <c r="HCM9" i="10"/>
  <c r="HCN9" i="10"/>
  <c r="HCO9" i="10"/>
  <c r="HCP9" i="10"/>
  <c r="HCQ9" i="10"/>
  <c r="HCR9" i="10"/>
  <c r="HCS9" i="10"/>
  <c r="HCT9" i="10"/>
  <c r="HCU9" i="10"/>
  <c r="HCV9" i="10"/>
  <c r="HCW9" i="10"/>
  <c r="HCX9" i="10"/>
  <c r="HCY9" i="10"/>
  <c r="HCZ9" i="10"/>
  <c r="HDA9" i="10"/>
  <c r="HDB9" i="10"/>
  <c r="HDC9" i="10"/>
  <c r="HDD9" i="10"/>
  <c r="HDE9" i="10"/>
  <c r="HDF9" i="10"/>
  <c r="HDG9" i="10"/>
  <c r="HDH9" i="10"/>
  <c r="HDI9" i="10"/>
  <c r="HDJ9" i="10"/>
  <c r="HDK9" i="10"/>
  <c r="HDL9" i="10"/>
  <c r="HDM9" i="10"/>
  <c r="HDN9" i="10"/>
  <c r="HDO9" i="10"/>
  <c r="HDP9" i="10"/>
  <c r="HDQ9" i="10"/>
  <c r="HDR9" i="10"/>
  <c r="HDS9" i="10"/>
  <c r="HDT9" i="10"/>
  <c r="HDU9" i="10"/>
  <c r="HDV9" i="10"/>
  <c r="HDW9" i="10"/>
  <c r="HDX9" i="10"/>
  <c r="HDY9" i="10"/>
  <c r="HDZ9" i="10"/>
  <c r="HEA9" i="10"/>
  <c r="HEB9" i="10"/>
  <c r="HEC9" i="10"/>
  <c r="HED9" i="10"/>
  <c r="HEE9" i="10"/>
  <c r="HEF9" i="10"/>
  <c r="HEG9" i="10"/>
  <c r="HEH9" i="10"/>
  <c r="HEI9" i="10"/>
  <c r="HEJ9" i="10"/>
  <c r="HEK9" i="10"/>
  <c r="HEL9" i="10"/>
  <c r="HEM9" i="10"/>
  <c r="HEN9" i="10"/>
  <c r="HEO9" i="10"/>
  <c r="HEP9" i="10"/>
  <c r="HEQ9" i="10"/>
  <c r="HER9" i="10"/>
  <c r="HES9" i="10"/>
  <c r="HET9" i="10"/>
  <c r="HEU9" i="10"/>
  <c r="HEV9" i="10"/>
  <c r="HEW9" i="10"/>
  <c r="HEX9" i="10"/>
  <c r="HEY9" i="10"/>
  <c r="HEZ9" i="10"/>
  <c r="HFA9" i="10"/>
  <c r="HFB9" i="10"/>
  <c r="HFC9" i="10"/>
  <c r="HFD9" i="10"/>
  <c r="HFE9" i="10"/>
  <c r="HFF9" i="10"/>
  <c r="HFG9" i="10"/>
  <c r="HFH9" i="10"/>
  <c r="HFI9" i="10"/>
  <c r="HFJ9" i="10"/>
  <c r="HFK9" i="10"/>
  <c r="HFL9" i="10"/>
  <c r="HFM9" i="10"/>
  <c r="HFN9" i="10"/>
  <c r="HFO9" i="10"/>
  <c r="HFP9" i="10"/>
  <c r="HFQ9" i="10"/>
  <c r="HFR9" i="10"/>
  <c r="HFS9" i="10"/>
  <c r="HFT9" i="10"/>
  <c r="HFU9" i="10"/>
  <c r="HFV9" i="10"/>
  <c r="HFW9" i="10"/>
  <c r="HFX9" i="10"/>
  <c r="HFY9" i="10"/>
  <c r="HFZ9" i="10"/>
  <c r="HGA9" i="10"/>
  <c r="HGB9" i="10"/>
  <c r="HGC9" i="10"/>
  <c r="HGD9" i="10"/>
  <c r="HGE9" i="10"/>
  <c r="HGF9" i="10"/>
  <c r="HGG9" i="10"/>
  <c r="HGH9" i="10"/>
  <c r="HGI9" i="10"/>
  <c r="HGJ9" i="10"/>
  <c r="HGK9" i="10"/>
  <c r="HGL9" i="10"/>
  <c r="HGM9" i="10"/>
  <c r="HGN9" i="10"/>
  <c r="HGO9" i="10"/>
  <c r="HGP9" i="10"/>
  <c r="HGQ9" i="10"/>
  <c r="HGR9" i="10"/>
  <c r="HGS9" i="10"/>
  <c r="HGT9" i="10"/>
  <c r="HGU9" i="10"/>
  <c r="HGV9" i="10"/>
  <c r="HGW9" i="10"/>
  <c r="HGX9" i="10"/>
  <c r="HGY9" i="10"/>
  <c r="HGZ9" i="10"/>
  <c r="HHA9" i="10"/>
  <c r="HHB9" i="10"/>
  <c r="HHC9" i="10"/>
  <c r="HHD9" i="10"/>
  <c r="HHE9" i="10"/>
  <c r="HHF9" i="10"/>
  <c r="HHG9" i="10"/>
  <c r="HHH9" i="10"/>
  <c r="HHI9" i="10"/>
  <c r="HHJ9" i="10"/>
  <c r="HHK9" i="10"/>
  <c r="HHL9" i="10"/>
  <c r="HHM9" i="10"/>
  <c r="HHN9" i="10"/>
  <c r="HHO9" i="10"/>
  <c r="HHP9" i="10"/>
  <c r="HHQ9" i="10"/>
  <c r="HHR9" i="10"/>
  <c r="HHS9" i="10"/>
  <c r="HHT9" i="10"/>
  <c r="HHU9" i="10"/>
  <c r="HHV9" i="10"/>
  <c r="HHW9" i="10"/>
  <c r="HHX9" i="10"/>
  <c r="HHY9" i="10"/>
  <c r="HHZ9" i="10"/>
  <c r="HIA9" i="10"/>
  <c r="HIB9" i="10"/>
  <c r="HIC9" i="10"/>
  <c r="HID9" i="10"/>
  <c r="HIE9" i="10"/>
  <c r="HIF9" i="10"/>
  <c r="HIG9" i="10"/>
  <c r="HIH9" i="10"/>
  <c r="HII9" i="10"/>
  <c r="HIJ9" i="10"/>
  <c r="HIK9" i="10"/>
  <c r="HIL9" i="10"/>
  <c r="HIM9" i="10"/>
  <c r="HIN9" i="10"/>
  <c r="HIO9" i="10"/>
  <c r="HIP9" i="10"/>
  <c r="HIQ9" i="10"/>
  <c r="HIR9" i="10"/>
  <c r="HIS9" i="10"/>
  <c r="HIT9" i="10"/>
  <c r="HIU9" i="10"/>
  <c r="HIV9" i="10"/>
  <c r="HIW9" i="10"/>
  <c r="HIX9" i="10"/>
  <c r="HIY9" i="10"/>
  <c r="HIZ9" i="10"/>
  <c r="HJA9" i="10"/>
  <c r="HJB9" i="10"/>
  <c r="HJC9" i="10"/>
  <c r="HJD9" i="10"/>
  <c r="HJE9" i="10"/>
  <c r="HJF9" i="10"/>
  <c r="HJG9" i="10"/>
  <c r="HJH9" i="10"/>
  <c r="HJI9" i="10"/>
  <c r="HJJ9" i="10"/>
  <c r="HJK9" i="10"/>
  <c r="HJL9" i="10"/>
  <c r="HJM9" i="10"/>
  <c r="HJN9" i="10"/>
  <c r="HJO9" i="10"/>
  <c r="HJP9" i="10"/>
  <c r="HJQ9" i="10"/>
  <c r="HJR9" i="10"/>
  <c r="HJS9" i="10"/>
  <c r="HJT9" i="10"/>
  <c r="HJU9" i="10"/>
  <c r="HJV9" i="10"/>
  <c r="HJW9" i="10"/>
  <c r="HJX9" i="10"/>
  <c r="HJY9" i="10"/>
  <c r="HJZ9" i="10"/>
  <c r="HKA9" i="10"/>
  <c r="HKB9" i="10"/>
  <c r="HKC9" i="10"/>
  <c r="HKD9" i="10"/>
  <c r="HKE9" i="10"/>
  <c r="HKF9" i="10"/>
  <c r="HKG9" i="10"/>
  <c r="HKH9" i="10"/>
  <c r="HKI9" i="10"/>
  <c r="HKJ9" i="10"/>
  <c r="HKK9" i="10"/>
  <c r="HKL9" i="10"/>
  <c r="HKM9" i="10"/>
  <c r="HKN9" i="10"/>
  <c r="HKO9" i="10"/>
  <c r="HKP9" i="10"/>
  <c r="HKQ9" i="10"/>
  <c r="HKR9" i="10"/>
  <c r="HKS9" i="10"/>
  <c r="HKT9" i="10"/>
  <c r="HKU9" i="10"/>
  <c r="HKV9" i="10"/>
  <c r="HKW9" i="10"/>
  <c r="HKX9" i="10"/>
  <c r="HKY9" i="10"/>
  <c r="HKZ9" i="10"/>
  <c r="HLA9" i="10"/>
  <c r="HLB9" i="10"/>
  <c r="HLC9" i="10"/>
  <c r="HLD9" i="10"/>
  <c r="HLE9" i="10"/>
  <c r="HLF9" i="10"/>
  <c r="HLG9" i="10"/>
  <c r="HLH9" i="10"/>
  <c r="HLI9" i="10"/>
  <c r="HLJ9" i="10"/>
  <c r="HLK9" i="10"/>
  <c r="HLL9" i="10"/>
  <c r="HLM9" i="10"/>
  <c r="HLN9" i="10"/>
  <c r="HLO9" i="10"/>
  <c r="HLP9" i="10"/>
  <c r="HLQ9" i="10"/>
  <c r="HLR9" i="10"/>
  <c r="HLS9" i="10"/>
  <c r="HLT9" i="10"/>
  <c r="HLU9" i="10"/>
  <c r="HLV9" i="10"/>
  <c r="HLW9" i="10"/>
  <c r="HLX9" i="10"/>
  <c r="HLY9" i="10"/>
  <c r="HLZ9" i="10"/>
  <c r="HMA9" i="10"/>
  <c r="HMB9" i="10"/>
  <c r="HMC9" i="10"/>
  <c r="HMD9" i="10"/>
  <c r="HME9" i="10"/>
  <c r="HMF9" i="10"/>
  <c r="HMG9" i="10"/>
  <c r="HMH9" i="10"/>
  <c r="HMI9" i="10"/>
  <c r="HMJ9" i="10"/>
  <c r="HMK9" i="10"/>
  <c r="HML9" i="10"/>
  <c r="HMM9" i="10"/>
  <c r="HMN9" i="10"/>
  <c r="HMO9" i="10"/>
  <c r="HMP9" i="10"/>
  <c r="HMQ9" i="10"/>
  <c r="HMR9" i="10"/>
  <c r="HMS9" i="10"/>
  <c r="HMT9" i="10"/>
  <c r="HMU9" i="10"/>
  <c r="HMV9" i="10"/>
  <c r="HMW9" i="10"/>
  <c r="HMX9" i="10"/>
  <c r="HMY9" i="10"/>
  <c r="HMZ9" i="10"/>
  <c r="HNA9" i="10"/>
  <c r="HNB9" i="10"/>
  <c r="HNC9" i="10"/>
  <c r="HND9" i="10"/>
  <c r="HNE9" i="10"/>
  <c r="HNF9" i="10"/>
  <c r="HNG9" i="10"/>
  <c r="HNH9" i="10"/>
  <c r="HNI9" i="10"/>
  <c r="HNJ9" i="10"/>
  <c r="HNK9" i="10"/>
  <c r="HNL9" i="10"/>
  <c r="HNM9" i="10"/>
  <c r="HNN9" i="10"/>
  <c r="HNO9" i="10"/>
  <c r="HNP9" i="10"/>
  <c r="HNQ9" i="10"/>
  <c r="HNR9" i="10"/>
  <c r="HNS9" i="10"/>
  <c r="HNT9" i="10"/>
  <c r="HNU9" i="10"/>
  <c r="HNV9" i="10"/>
  <c r="HNW9" i="10"/>
  <c r="HNX9" i="10"/>
  <c r="HNY9" i="10"/>
  <c r="HNZ9" i="10"/>
  <c r="HOA9" i="10"/>
  <c r="HOB9" i="10"/>
  <c r="HOC9" i="10"/>
  <c r="HOD9" i="10"/>
  <c r="HOE9" i="10"/>
  <c r="HOF9" i="10"/>
  <c r="HOG9" i="10"/>
  <c r="HOH9" i="10"/>
  <c r="HOI9" i="10"/>
  <c r="HOJ9" i="10"/>
  <c r="HOK9" i="10"/>
  <c r="HOL9" i="10"/>
  <c r="HOM9" i="10"/>
  <c r="HON9" i="10"/>
  <c r="HOO9" i="10"/>
  <c r="HOP9" i="10"/>
  <c r="HOQ9" i="10"/>
  <c r="HOR9" i="10"/>
  <c r="HOS9" i="10"/>
  <c r="HOT9" i="10"/>
  <c r="HOU9" i="10"/>
  <c r="HOV9" i="10"/>
  <c r="HOW9" i="10"/>
  <c r="HOX9" i="10"/>
  <c r="HOY9" i="10"/>
  <c r="HOZ9" i="10"/>
  <c r="HPA9" i="10"/>
  <c r="HPB9" i="10"/>
  <c r="HPC9" i="10"/>
  <c r="HPD9" i="10"/>
  <c r="HPE9" i="10"/>
  <c r="HPF9" i="10"/>
  <c r="HPG9" i="10"/>
  <c r="HPH9" i="10"/>
  <c r="HPI9" i="10"/>
  <c r="HPJ9" i="10"/>
  <c r="HPK9" i="10"/>
  <c r="HPL9" i="10"/>
  <c r="HPM9" i="10"/>
  <c r="HPN9" i="10"/>
  <c r="HPO9" i="10"/>
  <c r="HPP9" i="10"/>
  <c r="HPQ9" i="10"/>
  <c r="HPR9" i="10"/>
  <c r="HPS9" i="10"/>
  <c r="HPT9" i="10"/>
  <c r="HPU9" i="10"/>
  <c r="HPV9" i="10"/>
  <c r="HPW9" i="10"/>
  <c r="HPX9" i="10"/>
  <c r="HPY9" i="10"/>
  <c r="HPZ9" i="10"/>
  <c r="HQA9" i="10"/>
  <c r="HQB9" i="10"/>
  <c r="HQC9" i="10"/>
  <c r="HQD9" i="10"/>
  <c r="HQE9" i="10"/>
  <c r="HQF9" i="10"/>
  <c r="HQG9" i="10"/>
  <c r="HQH9" i="10"/>
  <c r="HQI9" i="10"/>
  <c r="HQJ9" i="10"/>
  <c r="HQK9" i="10"/>
  <c r="HQL9" i="10"/>
  <c r="HQM9" i="10"/>
  <c r="HQN9" i="10"/>
  <c r="HQO9" i="10"/>
  <c r="HQP9" i="10"/>
  <c r="HQQ9" i="10"/>
  <c r="HQR9" i="10"/>
  <c r="HQS9" i="10"/>
  <c r="HQT9" i="10"/>
  <c r="HQU9" i="10"/>
  <c r="HQV9" i="10"/>
  <c r="HQW9" i="10"/>
  <c r="HQX9" i="10"/>
  <c r="HQY9" i="10"/>
  <c r="HQZ9" i="10"/>
  <c r="HRA9" i="10"/>
  <c r="HRB9" i="10"/>
  <c r="HRC9" i="10"/>
  <c r="HRD9" i="10"/>
  <c r="HRE9" i="10"/>
  <c r="HRF9" i="10"/>
  <c r="HRG9" i="10"/>
  <c r="HRH9" i="10"/>
  <c r="HRI9" i="10"/>
  <c r="HRJ9" i="10"/>
  <c r="HRK9" i="10"/>
  <c r="HRL9" i="10"/>
  <c r="HRM9" i="10"/>
  <c r="HRN9" i="10"/>
  <c r="HRO9" i="10"/>
  <c r="HRP9" i="10"/>
  <c r="HRQ9" i="10"/>
  <c r="HRR9" i="10"/>
  <c r="HRS9" i="10"/>
  <c r="HRT9" i="10"/>
  <c r="HRU9" i="10"/>
  <c r="HRV9" i="10"/>
  <c r="HRW9" i="10"/>
  <c r="HRX9" i="10"/>
  <c r="HRY9" i="10"/>
  <c r="HRZ9" i="10"/>
  <c r="HSA9" i="10"/>
  <c r="HSB9" i="10"/>
  <c r="HSC9" i="10"/>
  <c r="HSD9" i="10"/>
  <c r="HSE9" i="10"/>
  <c r="HSF9" i="10"/>
  <c r="HSG9" i="10"/>
  <c r="HSH9" i="10"/>
  <c r="HSI9" i="10"/>
  <c r="HSJ9" i="10"/>
  <c r="HSK9" i="10"/>
  <c r="HSL9" i="10"/>
  <c r="HSM9" i="10"/>
  <c r="HSN9" i="10"/>
  <c r="HSO9" i="10"/>
  <c r="HSP9" i="10"/>
  <c r="HSQ9" i="10"/>
  <c r="HSR9" i="10"/>
  <c r="HSS9" i="10"/>
  <c r="HST9" i="10"/>
  <c r="HSU9" i="10"/>
  <c r="HSV9" i="10"/>
  <c r="HSW9" i="10"/>
  <c r="HSX9" i="10"/>
  <c r="HSY9" i="10"/>
  <c r="HSZ9" i="10"/>
  <c r="HTA9" i="10"/>
  <c r="HTB9" i="10"/>
  <c r="HTC9" i="10"/>
  <c r="HTD9" i="10"/>
  <c r="HTE9" i="10"/>
  <c r="HTF9" i="10"/>
  <c r="HTG9" i="10"/>
  <c r="HTH9" i="10"/>
  <c r="HTI9" i="10"/>
  <c r="HTJ9" i="10"/>
  <c r="HTK9" i="10"/>
  <c r="HTL9" i="10"/>
  <c r="HTM9" i="10"/>
  <c r="HTN9" i="10"/>
  <c r="HTO9" i="10"/>
  <c r="HTP9" i="10"/>
  <c r="HTQ9" i="10"/>
  <c r="HTR9" i="10"/>
  <c r="HTS9" i="10"/>
  <c r="HTT9" i="10"/>
  <c r="HTU9" i="10"/>
  <c r="HTV9" i="10"/>
  <c r="HTW9" i="10"/>
  <c r="HTX9" i="10"/>
  <c r="HTY9" i="10"/>
  <c r="HTZ9" i="10"/>
  <c r="HUA9" i="10"/>
  <c r="HUB9" i="10"/>
  <c r="HUC9" i="10"/>
  <c r="HUD9" i="10"/>
  <c r="HUE9" i="10"/>
  <c r="HUF9" i="10"/>
  <c r="HUG9" i="10"/>
  <c r="HUH9" i="10"/>
  <c r="HUI9" i="10"/>
  <c r="HUJ9" i="10"/>
  <c r="HUK9" i="10"/>
  <c r="HUL9" i="10"/>
  <c r="HUM9" i="10"/>
  <c r="HUN9" i="10"/>
  <c r="HUO9" i="10"/>
  <c r="HUP9" i="10"/>
  <c r="HUQ9" i="10"/>
  <c r="HUR9" i="10"/>
  <c r="HUS9" i="10"/>
  <c r="HUT9" i="10"/>
  <c r="HUU9" i="10"/>
  <c r="HUV9" i="10"/>
  <c r="HUW9" i="10"/>
  <c r="HUX9" i="10"/>
  <c r="HUY9" i="10"/>
  <c r="HUZ9" i="10"/>
  <c r="HVA9" i="10"/>
  <c r="HVB9" i="10"/>
  <c r="HVC9" i="10"/>
  <c r="HVD9" i="10"/>
  <c r="HVE9" i="10"/>
  <c r="HVF9" i="10"/>
  <c r="HVG9" i="10"/>
  <c r="HVH9" i="10"/>
  <c r="HVI9" i="10"/>
  <c r="HVJ9" i="10"/>
  <c r="HVK9" i="10"/>
  <c r="HVL9" i="10"/>
  <c r="HVM9" i="10"/>
  <c r="HVN9" i="10"/>
  <c r="HVO9" i="10"/>
  <c r="HVP9" i="10"/>
  <c r="HVQ9" i="10"/>
  <c r="HVR9" i="10"/>
  <c r="HVS9" i="10"/>
  <c r="HVT9" i="10"/>
  <c r="HVU9" i="10"/>
  <c r="HVV9" i="10"/>
  <c r="HVW9" i="10"/>
  <c r="HVX9" i="10"/>
  <c r="HVY9" i="10"/>
  <c r="HVZ9" i="10"/>
  <c r="HWA9" i="10"/>
  <c r="HWB9" i="10"/>
  <c r="HWC9" i="10"/>
  <c r="HWD9" i="10"/>
  <c r="HWE9" i="10"/>
  <c r="HWF9" i="10"/>
  <c r="HWG9" i="10"/>
  <c r="HWH9" i="10"/>
  <c r="HWI9" i="10"/>
  <c r="HWJ9" i="10"/>
  <c r="HWK9" i="10"/>
  <c r="HWL9" i="10"/>
  <c r="HWM9" i="10"/>
  <c r="HWN9" i="10"/>
  <c r="HWO9" i="10"/>
  <c r="HWP9" i="10"/>
  <c r="HWQ9" i="10"/>
  <c r="HWR9" i="10"/>
  <c r="HWS9" i="10"/>
  <c r="HWT9" i="10"/>
  <c r="HWU9" i="10"/>
  <c r="HWV9" i="10"/>
  <c r="HWW9" i="10"/>
  <c r="HWX9" i="10"/>
  <c r="HWY9" i="10"/>
  <c r="HWZ9" i="10"/>
  <c r="HXA9" i="10"/>
  <c r="HXB9" i="10"/>
  <c r="HXC9" i="10"/>
  <c r="HXD9" i="10"/>
  <c r="HXE9" i="10"/>
  <c r="HXF9" i="10"/>
  <c r="HXG9" i="10"/>
  <c r="HXH9" i="10"/>
  <c r="HXI9" i="10"/>
  <c r="HXJ9" i="10"/>
  <c r="HXK9" i="10"/>
  <c r="HXL9" i="10"/>
  <c r="HXM9" i="10"/>
  <c r="HXN9" i="10"/>
  <c r="HXO9" i="10"/>
  <c r="HXP9" i="10"/>
  <c r="HXQ9" i="10"/>
  <c r="HXR9" i="10"/>
  <c r="HXS9" i="10"/>
  <c r="HXT9" i="10"/>
  <c r="HXU9" i="10"/>
  <c r="HXV9" i="10"/>
  <c r="HXW9" i="10"/>
  <c r="HXX9" i="10"/>
  <c r="HXY9" i="10"/>
  <c r="HXZ9" i="10"/>
  <c r="HYA9" i="10"/>
  <c r="HYB9" i="10"/>
  <c r="HYC9" i="10"/>
  <c r="HYD9" i="10"/>
  <c r="HYE9" i="10"/>
  <c r="HYF9" i="10"/>
  <c r="HYG9" i="10"/>
  <c r="HYH9" i="10"/>
  <c r="HYI9" i="10"/>
  <c r="HYJ9" i="10"/>
  <c r="HYK9" i="10"/>
  <c r="HYL9" i="10"/>
  <c r="HYM9" i="10"/>
  <c r="HYN9" i="10"/>
  <c r="HYO9" i="10"/>
  <c r="HYP9" i="10"/>
  <c r="HYQ9" i="10"/>
  <c r="HYR9" i="10"/>
  <c r="HYS9" i="10"/>
  <c r="HYT9" i="10"/>
  <c r="HYU9" i="10"/>
  <c r="HYV9" i="10"/>
  <c r="HYW9" i="10"/>
  <c r="HYX9" i="10"/>
  <c r="HYY9" i="10"/>
  <c r="HYZ9" i="10"/>
  <c r="HZA9" i="10"/>
  <c r="HZB9" i="10"/>
  <c r="HZC9" i="10"/>
  <c r="HZD9" i="10"/>
  <c r="HZE9" i="10"/>
  <c r="HZF9" i="10"/>
  <c r="HZG9" i="10"/>
  <c r="HZH9" i="10"/>
  <c r="HZI9" i="10"/>
  <c r="HZJ9" i="10"/>
  <c r="HZK9" i="10"/>
  <c r="HZL9" i="10"/>
  <c r="HZM9" i="10"/>
  <c r="HZN9" i="10"/>
  <c r="HZO9" i="10"/>
  <c r="HZP9" i="10"/>
  <c r="HZQ9" i="10"/>
  <c r="HZR9" i="10"/>
  <c r="HZS9" i="10"/>
  <c r="HZT9" i="10"/>
  <c r="HZU9" i="10"/>
  <c r="HZV9" i="10"/>
  <c r="HZW9" i="10"/>
  <c r="HZX9" i="10"/>
  <c r="HZY9" i="10"/>
  <c r="HZZ9" i="10"/>
  <c r="IAA9" i="10"/>
  <c r="IAB9" i="10"/>
  <c r="IAC9" i="10"/>
  <c r="IAD9" i="10"/>
  <c r="IAE9" i="10"/>
  <c r="IAF9" i="10"/>
  <c r="IAG9" i="10"/>
  <c r="IAH9" i="10"/>
  <c r="IAI9" i="10"/>
  <c r="IAJ9" i="10"/>
  <c r="IAK9" i="10"/>
  <c r="IAL9" i="10"/>
  <c r="IAM9" i="10"/>
  <c r="IAN9" i="10"/>
  <c r="IAO9" i="10"/>
  <c r="IAP9" i="10"/>
  <c r="IAQ9" i="10"/>
  <c r="IAR9" i="10"/>
  <c r="IAS9" i="10"/>
  <c r="IAT9" i="10"/>
  <c r="IAU9" i="10"/>
  <c r="IAV9" i="10"/>
  <c r="IAW9" i="10"/>
  <c r="IAX9" i="10"/>
  <c r="IAY9" i="10"/>
  <c r="IAZ9" i="10"/>
  <c r="IBA9" i="10"/>
  <c r="IBB9" i="10"/>
  <c r="IBC9" i="10"/>
  <c r="IBD9" i="10"/>
  <c r="IBE9" i="10"/>
  <c r="IBF9" i="10"/>
  <c r="IBG9" i="10"/>
  <c r="IBH9" i="10"/>
  <c r="IBI9" i="10"/>
  <c r="IBJ9" i="10"/>
  <c r="IBK9" i="10"/>
  <c r="IBL9" i="10"/>
  <c r="IBM9" i="10"/>
  <c r="IBN9" i="10"/>
  <c r="IBO9" i="10"/>
  <c r="IBP9" i="10"/>
  <c r="IBQ9" i="10"/>
  <c r="IBR9" i="10"/>
  <c r="IBS9" i="10"/>
  <c r="IBT9" i="10"/>
  <c r="IBU9" i="10"/>
  <c r="IBV9" i="10"/>
  <c r="IBW9" i="10"/>
  <c r="IBX9" i="10"/>
  <c r="IBY9" i="10"/>
  <c r="IBZ9" i="10"/>
  <c r="ICA9" i="10"/>
  <c r="ICB9" i="10"/>
  <c r="ICC9" i="10"/>
  <c r="ICD9" i="10"/>
  <c r="ICE9" i="10"/>
  <c r="ICF9" i="10"/>
  <c r="ICG9" i="10"/>
  <c r="ICH9" i="10"/>
  <c r="ICI9" i="10"/>
  <c r="ICJ9" i="10"/>
  <c r="ICK9" i="10"/>
  <c r="ICL9" i="10"/>
  <c r="ICM9" i="10"/>
  <c r="ICN9" i="10"/>
  <c r="ICO9" i="10"/>
  <c r="ICP9" i="10"/>
  <c r="ICQ9" i="10"/>
  <c r="ICR9" i="10"/>
  <c r="ICS9" i="10"/>
  <c r="ICT9" i="10"/>
  <c r="ICU9" i="10"/>
  <c r="ICV9" i="10"/>
  <c r="ICW9" i="10"/>
  <c r="ICX9" i="10"/>
  <c r="ICY9" i="10"/>
  <c r="ICZ9" i="10"/>
  <c r="IDA9" i="10"/>
  <c r="IDB9" i="10"/>
  <c r="IDC9" i="10"/>
  <c r="IDD9" i="10"/>
  <c r="IDE9" i="10"/>
  <c r="IDF9" i="10"/>
  <c r="IDG9" i="10"/>
  <c r="IDH9" i="10"/>
  <c r="IDI9" i="10"/>
  <c r="IDJ9" i="10"/>
  <c r="IDK9" i="10"/>
  <c r="IDL9" i="10"/>
  <c r="IDM9" i="10"/>
  <c r="IDN9" i="10"/>
  <c r="IDO9" i="10"/>
  <c r="IDP9" i="10"/>
  <c r="IDQ9" i="10"/>
  <c r="IDR9" i="10"/>
  <c r="IDS9" i="10"/>
  <c r="IDT9" i="10"/>
  <c r="IDU9" i="10"/>
  <c r="IDV9" i="10"/>
  <c r="IDW9" i="10"/>
  <c r="IDX9" i="10"/>
  <c r="IDY9" i="10"/>
  <c r="IDZ9" i="10"/>
  <c r="IEA9" i="10"/>
  <c r="IEB9" i="10"/>
  <c r="IEC9" i="10"/>
  <c r="IED9" i="10"/>
  <c r="IEE9" i="10"/>
  <c r="IEF9" i="10"/>
  <c r="IEG9" i="10"/>
  <c r="IEH9" i="10"/>
  <c r="IEI9" i="10"/>
  <c r="IEJ9" i="10"/>
  <c r="IEK9" i="10"/>
  <c r="IEL9" i="10"/>
  <c r="IEM9" i="10"/>
  <c r="IEN9" i="10"/>
  <c r="IEO9" i="10"/>
  <c r="IEP9" i="10"/>
  <c r="IEQ9" i="10"/>
  <c r="IER9" i="10"/>
  <c r="IES9" i="10"/>
  <c r="IET9" i="10"/>
  <c r="IEU9" i="10"/>
  <c r="IEV9" i="10"/>
  <c r="IEW9" i="10"/>
  <c r="IEX9" i="10"/>
  <c r="IEY9" i="10"/>
  <c r="IEZ9" i="10"/>
  <c r="IFA9" i="10"/>
  <c r="IFB9" i="10"/>
  <c r="IFC9" i="10"/>
  <c r="IFD9" i="10"/>
  <c r="IFE9" i="10"/>
  <c r="IFF9" i="10"/>
  <c r="IFG9" i="10"/>
  <c r="IFH9" i="10"/>
  <c r="IFI9" i="10"/>
  <c r="IFJ9" i="10"/>
  <c r="IFK9" i="10"/>
  <c r="IFL9" i="10"/>
  <c r="IFM9" i="10"/>
  <c r="IFN9" i="10"/>
  <c r="IFO9" i="10"/>
  <c r="IFP9" i="10"/>
  <c r="IFQ9" i="10"/>
  <c r="IFR9" i="10"/>
  <c r="IFS9" i="10"/>
  <c r="IFT9" i="10"/>
  <c r="IFU9" i="10"/>
  <c r="IFV9" i="10"/>
  <c r="IFW9" i="10"/>
  <c r="IFX9" i="10"/>
  <c r="IFY9" i="10"/>
  <c r="IFZ9" i="10"/>
  <c r="IGA9" i="10"/>
  <c r="IGB9" i="10"/>
  <c r="IGC9" i="10"/>
  <c r="IGD9" i="10"/>
  <c r="IGE9" i="10"/>
  <c r="IGF9" i="10"/>
  <c r="IGG9" i="10"/>
  <c r="IGH9" i="10"/>
  <c r="IGI9" i="10"/>
  <c r="IGJ9" i="10"/>
  <c r="IGK9" i="10"/>
  <c r="IGL9" i="10"/>
  <c r="IGM9" i="10"/>
  <c r="IGN9" i="10"/>
  <c r="IGO9" i="10"/>
  <c r="IGP9" i="10"/>
  <c r="IGQ9" i="10"/>
  <c r="IGR9" i="10"/>
  <c r="IGS9" i="10"/>
  <c r="IGT9" i="10"/>
  <c r="IGU9" i="10"/>
  <c r="IGV9" i="10"/>
  <c r="IGW9" i="10"/>
  <c r="IGX9" i="10"/>
  <c r="IGY9" i="10"/>
  <c r="IGZ9" i="10"/>
  <c r="IHA9" i="10"/>
  <c r="IHB9" i="10"/>
  <c r="IHC9" i="10"/>
  <c r="IHD9" i="10"/>
  <c r="IHE9" i="10"/>
  <c r="IHF9" i="10"/>
  <c r="IHG9" i="10"/>
  <c r="IHH9" i="10"/>
  <c r="IHI9" i="10"/>
  <c r="IHJ9" i="10"/>
  <c r="IHK9" i="10"/>
  <c r="IHL9" i="10"/>
  <c r="IHM9" i="10"/>
  <c r="IHN9" i="10"/>
  <c r="IHO9" i="10"/>
  <c r="IHP9" i="10"/>
  <c r="IHQ9" i="10"/>
  <c r="IHR9" i="10"/>
  <c r="IHS9" i="10"/>
  <c r="IHT9" i="10"/>
  <c r="IHU9" i="10"/>
  <c r="IHV9" i="10"/>
  <c r="IHW9" i="10"/>
  <c r="IHX9" i="10"/>
  <c r="IHY9" i="10"/>
  <c r="IHZ9" i="10"/>
  <c r="IIA9" i="10"/>
  <c r="IIB9" i="10"/>
  <c r="IIC9" i="10"/>
  <c r="IID9" i="10"/>
  <c r="IIE9" i="10"/>
  <c r="IIF9" i="10"/>
  <c r="IIG9" i="10"/>
  <c r="IIH9" i="10"/>
  <c r="III9" i="10"/>
  <c r="IIJ9" i="10"/>
  <c r="IIK9" i="10"/>
  <c r="IIL9" i="10"/>
  <c r="IIM9" i="10"/>
  <c r="IIN9" i="10"/>
  <c r="IIO9" i="10"/>
  <c r="IIP9" i="10"/>
  <c r="IIQ9" i="10"/>
  <c r="IIR9" i="10"/>
  <c r="IIS9" i="10"/>
  <c r="IIT9" i="10"/>
  <c r="IIU9" i="10"/>
  <c r="IIV9" i="10"/>
  <c r="IIW9" i="10"/>
  <c r="IIX9" i="10"/>
  <c r="IIY9" i="10"/>
  <c r="IIZ9" i="10"/>
  <c r="IJA9" i="10"/>
  <c r="IJB9" i="10"/>
  <c r="IJC9" i="10"/>
  <c r="IJD9" i="10"/>
  <c r="IJE9" i="10"/>
  <c r="IJF9" i="10"/>
  <c r="IJG9" i="10"/>
  <c r="IJH9" i="10"/>
  <c r="IJI9" i="10"/>
  <c r="IJJ9" i="10"/>
  <c r="IJK9" i="10"/>
  <c r="IJL9" i="10"/>
  <c r="IJM9" i="10"/>
  <c r="IJN9" i="10"/>
  <c r="IJO9" i="10"/>
  <c r="IJP9" i="10"/>
  <c r="IJQ9" i="10"/>
  <c r="IJR9" i="10"/>
  <c r="IJS9" i="10"/>
  <c r="IJT9" i="10"/>
  <c r="IJU9" i="10"/>
  <c r="IJV9" i="10"/>
  <c r="IJW9" i="10"/>
  <c r="IJX9" i="10"/>
  <c r="IJY9" i="10"/>
  <c r="IJZ9" i="10"/>
  <c r="IKA9" i="10"/>
  <c r="IKB9" i="10"/>
  <c r="IKC9" i="10"/>
  <c r="IKD9" i="10"/>
  <c r="IKE9" i="10"/>
  <c r="IKF9" i="10"/>
  <c r="IKG9" i="10"/>
  <c r="IKH9" i="10"/>
  <c r="IKI9" i="10"/>
  <c r="IKJ9" i="10"/>
  <c r="IKK9" i="10"/>
  <c r="IKL9" i="10"/>
  <c r="IKM9" i="10"/>
  <c r="IKN9" i="10"/>
  <c r="IKO9" i="10"/>
  <c r="IKP9" i="10"/>
  <c r="IKQ9" i="10"/>
  <c r="IKR9" i="10"/>
  <c r="IKS9" i="10"/>
  <c r="IKT9" i="10"/>
  <c r="IKU9" i="10"/>
  <c r="IKV9" i="10"/>
  <c r="IKW9" i="10"/>
  <c r="IKX9" i="10"/>
  <c r="IKY9" i="10"/>
  <c r="IKZ9" i="10"/>
  <c r="ILA9" i="10"/>
  <c r="ILB9" i="10"/>
  <c r="ILC9" i="10"/>
  <c r="ILD9" i="10"/>
  <c r="ILE9" i="10"/>
  <c r="ILF9" i="10"/>
  <c r="ILG9" i="10"/>
  <c r="ILH9" i="10"/>
  <c r="ILI9" i="10"/>
  <c r="ILJ9" i="10"/>
  <c r="ILK9" i="10"/>
  <c r="ILL9" i="10"/>
  <c r="ILM9" i="10"/>
  <c r="ILN9" i="10"/>
  <c r="ILO9" i="10"/>
  <c r="ILP9" i="10"/>
  <c r="ILQ9" i="10"/>
  <c r="ILR9" i="10"/>
  <c r="ILS9" i="10"/>
  <c r="ILT9" i="10"/>
  <c r="ILU9" i="10"/>
  <c r="ILV9" i="10"/>
  <c r="ILW9" i="10"/>
  <c r="ILX9" i="10"/>
  <c r="ILY9" i="10"/>
  <c r="ILZ9" i="10"/>
  <c r="IMA9" i="10"/>
  <c r="IMB9" i="10"/>
  <c r="IMC9" i="10"/>
  <c r="IMD9" i="10"/>
  <c r="IME9" i="10"/>
  <c r="IMF9" i="10"/>
  <c r="IMG9" i="10"/>
  <c r="IMH9" i="10"/>
  <c r="IMI9" i="10"/>
  <c r="IMJ9" i="10"/>
  <c r="IMK9" i="10"/>
  <c r="IML9" i="10"/>
  <c r="IMM9" i="10"/>
  <c r="IMN9" i="10"/>
  <c r="IMO9" i="10"/>
  <c r="IMP9" i="10"/>
  <c r="IMQ9" i="10"/>
  <c r="IMR9" i="10"/>
  <c r="IMS9" i="10"/>
  <c r="IMT9" i="10"/>
  <c r="IMU9" i="10"/>
  <c r="IMV9" i="10"/>
  <c r="IMW9" i="10"/>
  <c r="IMX9" i="10"/>
  <c r="IMY9" i="10"/>
  <c r="IMZ9" i="10"/>
  <c r="INA9" i="10"/>
  <c r="INB9" i="10"/>
  <c r="INC9" i="10"/>
  <c r="IND9" i="10"/>
  <c r="INE9" i="10"/>
  <c r="INF9" i="10"/>
  <c r="ING9" i="10"/>
  <c r="INH9" i="10"/>
  <c r="INI9" i="10"/>
  <c r="INJ9" i="10"/>
  <c r="INK9" i="10"/>
  <c r="INL9" i="10"/>
  <c r="INM9" i="10"/>
  <c r="INN9" i="10"/>
  <c r="INO9" i="10"/>
  <c r="INP9" i="10"/>
  <c r="INQ9" i="10"/>
  <c r="INR9" i="10"/>
  <c r="INS9" i="10"/>
  <c r="INT9" i="10"/>
  <c r="INU9" i="10"/>
  <c r="INV9" i="10"/>
  <c r="INW9" i="10"/>
  <c r="INX9" i="10"/>
  <c r="INY9" i="10"/>
  <c r="INZ9" i="10"/>
  <c r="IOA9" i="10"/>
  <c r="IOB9" i="10"/>
  <c r="IOC9" i="10"/>
  <c r="IOD9" i="10"/>
  <c r="IOE9" i="10"/>
  <c r="IOF9" i="10"/>
  <c r="IOG9" i="10"/>
  <c r="IOH9" i="10"/>
  <c r="IOI9" i="10"/>
  <c r="IOJ9" i="10"/>
  <c r="IOK9" i="10"/>
  <c r="IOL9" i="10"/>
  <c r="IOM9" i="10"/>
  <c r="ION9" i="10"/>
  <c r="IOO9" i="10"/>
  <c r="IOP9" i="10"/>
  <c r="IOQ9" i="10"/>
  <c r="IOR9" i="10"/>
  <c r="IOS9" i="10"/>
  <c r="IOT9" i="10"/>
  <c r="IOU9" i="10"/>
  <c r="IOV9" i="10"/>
  <c r="IOW9" i="10"/>
  <c r="IOX9" i="10"/>
  <c r="IOY9" i="10"/>
  <c r="IOZ9" i="10"/>
  <c r="IPA9" i="10"/>
  <c r="IPB9" i="10"/>
  <c r="IPC9" i="10"/>
  <c r="IPD9" i="10"/>
  <c r="IPE9" i="10"/>
  <c r="IPF9" i="10"/>
  <c r="IPG9" i="10"/>
  <c r="IPH9" i="10"/>
  <c r="IPI9" i="10"/>
  <c r="IPJ9" i="10"/>
  <c r="IPK9" i="10"/>
  <c r="IPL9" i="10"/>
  <c r="IPM9" i="10"/>
  <c r="IPN9" i="10"/>
  <c r="IPO9" i="10"/>
  <c r="IPP9" i="10"/>
  <c r="IPQ9" i="10"/>
  <c r="IPR9" i="10"/>
  <c r="IPS9" i="10"/>
  <c r="IPT9" i="10"/>
  <c r="IPU9" i="10"/>
  <c r="IPV9" i="10"/>
  <c r="IPW9" i="10"/>
  <c r="IPX9" i="10"/>
  <c r="IPY9" i="10"/>
  <c r="IPZ9" i="10"/>
  <c r="IQA9" i="10"/>
  <c r="IQB9" i="10"/>
  <c r="IQC9" i="10"/>
  <c r="IQD9" i="10"/>
  <c r="IQE9" i="10"/>
  <c r="IQF9" i="10"/>
  <c r="IQG9" i="10"/>
  <c r="IQH9" i="10"/>
  <c r="IQI9" i="10"/>
  <c r="IQJ9" i="10"/>
  <c r="IQK9" i="10"/>
  <c r="IQL9" i="10"/>
  <c r="IQM9" i="10"/>
  <c r="IQN9" i="10"/>
  <c r="IQO9" i="10"/>
  <c r="IQP9" i="10"/>
  <c r="IQQ9" i="10"/>
  <c r="IQR9" i="10"/>
  <c r="IQS9" i="10"/>
  <c r="IQT9" i="10"/>
  <c r="IQU9" i="10"/>
  <c r="IQV9" i="10"/>
  <c r="IQW9" i="10"/>
  <c r="IQX9" i="10"/>
  <c r="IQY9" i="10"/>
  <c r="IQZ9" i="10"/>
  <c r="IRA9" i="10"/>
  <c r="IRB9" i="10"/>
  <c r="IRC9" i="10"/>
  <c r="IRD9" i="10"/>
  <c r="IRE9" i="10"/>
  <c r="IRF9" i="10"/>
  <c r="IRG9" i="10"/>
  <c r="IRH9" i="10"/>
  <c r="IRI9" i="10"/>
  <c r="IRJ9" i="10"/>
  <c r="IRK9" i="10"/>
  <c r="IRL9" i="10"/>
  <c r="IRM9" i="10"/>
  <c r="IRN9" i="10"/>
  <c r="IRO9" i="10"/>
  <c r="IRP9" i="10"/>
  <c r="IRQ9" i="10"/>
  <c r="IRR9" i="10"/>
  <c r="IRS9" i="10"/>
  <c r="IRT9" i="10"/>
  <c r="IRU9" i="10"/>
  <c r="IRV9" i="10"/>
  <c r="IRW9" i="10"/>
  <c r="IRX9" i="10"/>
  <c r="IRY9" i="10"/>
  <c r="IRZ9" i="10"/>
  <c r="ISA9" i="10"/>
  <c r="ISB9" i="10"/>
  <c r="ISC9" i="10"/>
  <c r="ISD9" i="10"/>
  <c r="ISE9" i="10"/>
  <c r="ISF9" i="10"/>
  <c r="ISG9" i="10"/>
  <c r="ISH9" i="10"/>
  <c r="ISI9" i="10"/>
  <c r="ISJ9" i="10"/>
  <c r="ISK9" i="10"/>
  <c r="ISL9" i="10"/>
  <c r="ISM9" i="10"/>
  <c r="ISN9" i="10"/>
  <c r="ISO9" i="10"/>
  <c r="ISP9" i="10"/>
  <c r="ISQ9" i="10"/>
  <c r="ISR9" i="10"/>
  <c r="ISS9" i="10"/>
  <c r="IST9" i="10"/>
  <c r="ISU9" i="10"/>
  <c r="ISV9" i="10"/>
  <c r="ISW9" i="10"/>
  <c r="ISX9" i="10"/>
  <c r="ISY9" i="10"/>
  <c r="ISZ9" i="10"/>
  <c r="ITA9" i="10"/>
  <c r="ITB9" i="10"/>
  <c r="ITC9" i="10"/>
  <c r="ITD9" i="10"/>
  <c r="ITE9" i="10"/>
  <c r="ITF9" i="10"/>
  <c r="ITG9" i="10"/>
  <c r="ITH9" i="10"/>
  <c r="ITI9" i="10"/>
  <c r="ITJ9" i="10"/>
  <c r="ITK9" i="10"/>
  <c r="ITL9" i="10"/>
  <c r="ITM9" i="10"/>
  <c r="ITN9" i="10"/>
  <c r="ITO9" i="10"/>
  <c r="ITP9" i="10"/>
  <c r="ITQ9" i="10"/>
  <c r="ITR9" i="10"/>
  <c r="ITS9" i="10"/>
  <c r="ITT9" i="10"/>
  <c r="ITU9" i="10"/>
  <c r="ITV9" i="10"/>
  <c r="ITW9" i="10"/>
  <c r="ITX9" i="10"/>
  <c r="ITY9" i="10"/>
  <c r="ITZ9" i="10"/>
  <c r="IUA9" i="10"/>
  <c r="IUB9" i="10"/>
  <c r="IUC9" i="10"/>
  <c r="IUD9" i="10"/>
  <c r="IUE9" i="10"/>
  <c r="IUF9" i="10"/>
  <c r="IUG9" i="10"/>
  <c r="IUH9" i="10"/>
  <c r="IUI9" i="10"/>
  <c r="IUJ9" i="10"/>
  <c r="IUK9" i="10"/>
  <c r="IUL9" i="10"/>
  <c r="IUM9" i="10"/>
  <c r="IUN9" i="10"/>
  <c r="IUO9" i="10"/>
  <c r="IUP9" i="10"/>
  <c r="IUQ9" i="10"/>
  <c r="IUR9" i="10"/>
  <c r="IUS9" i="10"/>
  <c r="IUT9" i="10"/>
  <c r="IUU9" i="10"/>
  <c r="IUV9" i="10"/>
  <c r="IUW9" i="10"/>
  <c r="IUX9" i="10"/>
  <c r="IUY9" i="10"/>
  <c r="IUZ9" i="10"/>
  <c r="IVA9" i="10"/>
  <c r="IVB9" i="10"/>
  <c r="IVC9" i="10"/>
  <c r="IVD9" i="10"/>
  <c r="IVE9" i="10"/>
  <c r="IVF9" i="10"/>
  <c r="IVG9" i="10"/>
  <c r="IVH9" i="10"/>
  <c r="IVI9" i="10"/>
  <c r="IVJ9" i="10"/>
  <c r="IVK9" i="10"/>
  <c r="IVL9" i="10"/>
  <c r="IVM9" i="10"/>
  <c r="IVN9" i="10"/>
  <c r="IVO9" i="10"/>
  <c r="IVP9" i="10"/>
  <c r="IVQ9" i="10"/>
  <c r="IVR9" i="10"/>
  <c r="IVS9" i="10"/>
  <c r="IVT9" i="10"/>
  <c r="IVU9" i="10"/>
  <c r="IVV9" i="10"/>
  <c r="IVW9" i="10"/>
  <c r="IVX9" i="10"/>
  <c r="IVY9" i="10"/>
  <c r="IVZ9" i="10"/>
  <c r="IWA9" i="10"/>
  <c r="IWB9" i="10"/>
  <c r="IWC9" i="10"/>
  <c r="IWD9" i="10"/>
  <c r="IWE9" i="10"/>
  <c r="IWF9" i="10"/>
  <c r="IWG9" i="10"/>
  <c r="IWH9" i="10"/>
  <c r="IWI9" i="10"/>
  <c r="IWJ9" i="10"/>
  <c r="IWK9" i="10"/>
  <c r="IWL9" i="10"/>
  <c r="IWM9" i="10"/>
  <c r="IWN9" i="10"/>
  <c r="IWO9" i="10"/>
  <c r="IWP9" i="10"/>
  <c r="IWQ9" i="10"/>
  <c r="IWR9" i="10"/>
  <c r="IWS9" i="10"/>
  <c r="IWT9" i="10"/>
  <c r="IWU9" i="10"/>
  <c r="IWV9" i="10"/>
  <c r="IWW9" i="10"/>
  <c r="IWX9" i="10"/>
  <c r="IWY9" i="10"/>
  <c r="IWZ9" i="10"/>
  <c r="IXA9" i="10"/>
  <c r="IXB9" i="10"/>
  <c r="IXC9" i="10"/>
  <c r="IXD9" i="10"/>
  <c r="IXE9" i="10"/>
  <c r="IXF9" i="10"/>
  <c r="IXG9" i="10"/>
  <c r="IXH9" i="10"/>
  <c r="IXI9" i="10"/>
  <c r="IXJ9" i="10"/>
  <c r="IXK9" i="10"/>
  <c r="IXL9" i="10"/>
  <c r="IXM9" i="10"/>
  <c r="IXN9" i="10"/>
  <c r="IXO9" i="10"/>
  <c r="IXP9" i="10"/>
  <c r="IXQ9" i="10"/>
  <c r="IXR9" i="10"/>
  <c r="IXS9" i="10"/>
  <c r="IXT9" i="10"/>
  <c r="IXU9" i="10"/>
  <c r="IXV9" i="10"/>
  <c r="IXW9" i="10"/>
  <c r="IXX9" i="10"/>
  <c r="IXY9" i="10"/>
  <c r="IXZ9" i="10"/>
  <c r="IYA9" i="10"/>
  <c r="IYB9" i="10"/>
  <c r="IYC9" i="10"/>
  <c r="IYD9" i="10"/>
  <c r="IYE9" i="10"/>
  <c r="IYF9" i="10"/>
  <c r="IYG9" i="10"/>
  <c r="IYH9" i="10"/>
  <c r="IYI9" i="10"/>
  <c r="IYJ9" i="10"/>
  <c r="IYK9" i="10"/>
  <c r="IYL9" i="10"/>
  <c r="IYM9" i="10"/>
  <c r="IYN9" i="10"/>
  <c r="IYO9" i="10"/>
  <c r="IYP9" i="10"/>
  <c r="IYQ9" i="10"/>
  <c r="IYR9" i="10"/>
  <c r="IYS9" i="10"/>
  <c r="IYT9" i="10"/>
  <c r="IYU9" i="10"/>
  <c r="IYV9" i="10"/>
  <c r="IYW9" i="10"/>
  <c r="IYX9" i="10"/>
  <c r="IYY9" i="10"/>
  <c r="IYZ9" i="10"/>
  <c r="IZA9" i="10"/>
  <c r="IZB9" i="10"/>
  <c r="IZC9" i="10"/>
  <c r="IZD9" i="10"/>
  <c r="IZE9" i="10"/>
  <c r="IZF9" i="10"/>
  <c r="IZG9" i="10"/>
  <c r="IZH9" i="10"/>
  <c r="IZI9" i="10"/>
  <c r="IZJ9" i="10"/>
  <c r="IZK9" i="10"/>
  <c r="IZL9" i="10"/>
  <c r="IZM9" i="10"/>
  <c r="IZN9" i="10"/>
  <c r="IZO9" i="10"/>
  <c r="IZP9" i="10"/>
  <c r="IZQ9" i="10"/>
  <c r="IZR9" i="10"/>
  <c r="IZS9" i="10"/>
  <c r="IZT9" i="10"/>
  <c r="IZU9" i="10"/>
  <c r="IZV9" i="10"/>
  <c r="IZW9" i="10"/>
  <c r="IZX9" i="10"/>
  <c r="IZY9" i="10"/>
  <c r="IZZ9" i="10"/>
  <c r="JAA9" i="10"/>
  <c r="JAB9" i="10"/>
  <c r="JAC9" i="10"/>
  <c r="JAD9" i="10"/>
  <c r="JAE9" i="10"/>
  <c r="JAF9" i="10"/>
  <c r="JAG9" i="10"/>
  <c r="JAH9" i="10"/>
  <c r="JAI9" i="10"/>
  <c r="JAJ9" i="10"/>
  <c r="JAK9" i="10"/>
  <c r="JAL9" i="10"/>
  <c r="JAM9" i="10"/>
  <c r="JAN9" i="10"/>
  <c r="JAO9" i="10"/>
  <c r="JAP9" i="10"/>
  <c r="JAQ9" i="10"/>
  <c r="JAR9" i="10"/>
  <c r="JAS9" i="10"/>
  <c r="JAT9" i="10"/>
  <c r="JAU9" i="10"/>
  <c r="JAV9" i="10"/>
  <c r="JAW9" i="10"/>
  <c r="JAX9" i="10"/>
  <c r="JAY9" i="10"/>
  <c r="JAZ9" i="10"/>
  <c r="JBA9" i="10"/>
  <c r="JBB9" i="10"/>
  <c r="JBC9" i="10"/>
  <c r="JBD9" i="10"/>
  <c r="JBE9" i="10"/>
  <c r="JBF9" i="10"/>
  <c r="JBG9" i="10"/>
  <c r="JBH9" i="10"/>
  <c r="JBI9" i="10"/>
  <c r="JBJ9" i="10"/>
  <c r="JBK9" i="10"/>
  <c r="JBL9" i="10"/>
  <c r="JBM9" i="10"/>
  <c r="JBN9" i="10"/>
  <c r="JBO9" i="10"/>
  <c r="JBP9" i="10"/>
  <c r="JBQ9" i="10"/>
  <c r="JBR9" i="10"/>
  <c r="JBS9" i="10"/>
  <c r="JBT9" i="10"/>
  <c r="JBU9" i="10"/>
  <c r="JBV9" i="10"/>
  <c r="JBW9" i="10"/>
  <c r="JBX9" i="10"/>
  <c r="JBY9" i="10"/>
  <c r="JBZ9" i="10"/>
  <c r="JCA9" i="10"/>
  <c r="JCB9" i="10"/>
  <c r="JCC9" i="10"/>
  <c r="JCD9" i="10"/>
  <c r="JCE9" i="10"/>
  <c r="JCF9" i="10"/>
  <c r="JCG9" i="10"/>
  <c r="JCH9" i="10"/>
  <c r="JCI9" i="10"/>
  <c r="JCJ9" i="10"/>
  <c r="JCK9" i="10"/>
  <c r="JCL9" i="10"/>
  <c r="JCM9" i="10"/>
  <c r="JCN9" i="10"/>
  <c r="JCO9" i="10"/>
  <c r="JCP9" i="10"/>
  <c r="JCQ9" i="10"/>
  <c r="JCR9" i="10"/>
  <c r="JCS9" i="10"/>
  <c r="JCT9" i="10"/>
  <c r="JCU9" i="10"/>
  <c r="JCV9" i="10"/>
  <c r="JCW9" i="10"/>
  <c r="JCX9" i="10"/>
  <c r="JCY9" i="10"/>
  <c r="JCZ9" i="10"/>
  <c r="JDA9" i="10"/>
  <c r="JDB9" i="10"/>
  <c r="JDC9" i="10"/>
  <c r="JDD9" i="10"/>
  <c r="JDE9" i="10"/>
  <c r="JDF9" i="10"/>
  <c r="JDG9" i="10"/>
  <c r="JDH9" i="10"/>
  <c r="JDI9" i="10"/>
  <c r="JDJ9" i="10"/>
  <c r="JDK9" i="10"/>
  <c r="JDL9" i="10"/>
  <c r="JDM9" i="10"/>
  <c r="JDN9" i="10"/>
  <c r="JDO9" i="10"/>
  <c r="JDP9" i="10"/>
  <c r="JDQ9" i="10"/>
  <c r="JDR9" i="10"/>
  <c r="JDS9" i="10"/>
  <c r="JDT9" i="10"/>
  <c r="JDU9" i="10"/>
  <c r="JDV9" i="10"/>
  <c r="JDW9" i="10"/>
  <c r="JDX9" i="10"/>
  <c r="JDY9" i="10"/>
  <c r="JDZ9" i="10"/>
  <c r="JEA9" i="10"/>
  <c r="JEB9" i="10"/>
  <c r="JEC9" i="10"/>
  <c r="JED9" i="10"/>
  <c r="JEE9" i="10"/>
  <c r="JEF9" i="10"/>
  <c r="JEG9" i="10"/>
  <c r="JEH9" i="10"/>
  <c r="JEI9" i="10"/>
  <c r="JEJ9" i="10"/>
  <c r="JEK9" i="10"/>
  <c r="JEL9" i="10"/>
  <c r="JEM9" i="10"/>
  <c r="JEN9" i="10"/>
  <c r="JEO9" i="10"/>
  <c r="JEP9" i="10"/>
  <c r="JEQ9" i="10"/>
  <c r="JER9" i="10"/>
  <c r="JES9" i="10"/>
  <c r="JET9" i="10"/>
  <c r="JEU9" i="10"/>
  <c r="JEV9" i="10"/>
  <c r="JEW9" i="10"/>
  <c r="JEX9" i="10"/>
  <c r="JEY9" i="10"/>
  <c r="JEZ9" i="10"/>
  <c r="JFA9" i="10"/>
  <c r="JFB9" i="10"/>
  <c r="JFC9" i="10"/>
  <c r="JFD9" i="10"/>
  <c r="JFE9" i="10"/>
  <c r="JFF9" i="10"/>
  <c r="JFG9" i="10"/>
  <c r="JFH9" i="10"/>
  <c r="JFI9" i="10"/>
  <c r="JFJ9" i="10"/>
  <c r="JFK9" i="10"/>
  <c r="JFL9" i="10"/>
  <c r="JFM9" i="10"/>
  <c r="JFN9" i="10"/>
  <c r="JFO9" i="10"/>
  <c r="JFP9" i="10"/>
  <c r="JFQ9" i="10"/>
  <c r="JFR9" i="10"/>
  <c r="JFS9" i="10"/>
  <c r="JFT9" i="10"/>
  <c r="JFU9" i="10"/>
  <c r="JFV9" i="10"/>
  <c r="JFW9" i="10"/>
  <c r="JFX9" i="10"/>
  <c r="JFY9" i="10"/>
  <c r="JFZ9" i="10"/>
  <c r="JGA9" i="10"/>
  <c r="JGB9" i="10"/>
  <c r="JGC9" i="10"/>
  <c r="JGD9" i="10"/>
  <c r="JGE9" i="10"/>
  <c r="JGF9" i="10"/>
  <c r="JGG9" i="10"/>
  <c r="JGH9" i="10"/>
  <c r="JGI9" i="10"/>
  <c r="JGJ9" i="10"/>
  <c r="JGK9" i="10"/>
  <c r="JGL9" i="10"/>
  <c r="JGM9" i="10"/>
  <c r="JGN9" i="10"/>
  <c r="JGO9" i="10"/>
  <c r="JGP9" i="10"/>
  <c r="JGQ9" i="10"/>
  <c r="JGR9" i="10"/>
  <c r="JGS9" i="10"/>
  <c r="JGT9" i="10"/>
  <c r="JGU9" i="10"/>
  <c r="JGV9" i="10"/>
  <c r="JGW9" i="10"/>
  <c r="JGX9" i="10"/>
  <c r="JGY9" i="10"/>
  <c r="JGZ9" i="10"/>
  <c r="JHA9" i="10"/>
  <c r="JHB9" i="10"/>
  <c r="JHC9" i="10"/>
  <c r="JHD9" i="10"/>
  <c r="JHE9" i="10"/>
  <c r="JHF9" i="10"/>
  <c r="JHG9" i="10"/>
  <c r="JHH9" i="10"/>
  <c r="JHI9" i="10"/>
  <c r="JHJ9" i="10"/>
  <c r="JHK9" i="10"/>
  <c r="JHL9" i="10"/>
  <c r="JHM9" i="10"/>
  <c r="JHN9" i="10"/>
  <c r="JHO9" i="10"/>
  <c r="JHP9" i="10"/>
  <c r="JHQ9" i="10"/>
  <c r="JHR9" i="10"/>
  <c r="JHS9" i="10"/>
  <c r="JHT9" i="10"/>
  <c r="JHU9" i="10"/>
  <c r="JHV9" i="10"/>
  <c r="JHW9" i="10"/>
  <c r="JHX9" i="10"/>
  <c r="JHY9" i="10"/>
  <c r="JHZ9" i="10"/>
  <c r="JIA9" i="10"/>
  <c r="JIB9" i="10"/>
  <c r="JIC9" i="10"/>
  <c r="JID9" i="10"/>
  <c r="JIE9" i="10"/>
  <c r="JIF9" i="10"/>
  <c r="JIG9" i="10"/>
  <c r="JIH9" i="10"/>
  <c r="JII9" i="10"/>
  <c r="JIJ9" i="10"/>
  <c r="JIK9" i="10"/>
  <c r="JIL9" i="10"/>
  <c r="JIM9" i="10"/>
  <c r="JIN9" i="10"/>
  <c r="JIO9" i="10"/>
  <c r="JIP9" i="10"/>
  <c r="JIQ9" i="10"/>
  <c r="JIR9" i="10"/>
  <c r="JIS9" i="10"/>
  <c r="JIT9" i="10"/>
  <c r="JIU9" i="10"/>
  <c r="JIV9" i="10"/>
  <c r="JIW9" i="10"/>
  <c r="JIX9" i="10"/>
  <c r="JIY9" i="10"/>
  <c r="JIZ9" i="10"/>
  <c r="JJA9" i="10"/>
  <c r="JJB9" i="10"/>
  <c r="JJC9" i="10"/>
  <c r="JJD9" i="10"/>
  <c r="JJE9" i="10"/>
  <c r="JJF9" i="10"/>
  <c r="JJG9" i="10"/>
  <c r="JJH9" i="10"/>
  <c r="JJI9" i="10"/>
  <c r="JJJ9" i="10"/>
  <c r="JJK9" i="10"/>
  <c r="JJL9" i="10"/>
  <c r="JJM9" i="10"/>
  <c r="JJN9" i="10"/>
  <c r="JJO9" i="10"/>
  <c r="JJP9" i="10"/>
  <c r="JJQ9" i="10"/>
  <c r="JJR9" i="10"/>
  <c r="JJS9" i="10"/>
  <c r="JJT9" i="10"/>
  <c r="JJU9" i="10"/>
  <c r="JJV9" i="10"/>
  <c r="JJW9" i="10"/>
  <c r="JJX9" i="10"/>
  <c r="JJY9" i="10"/>
  <c r="JJZ9" i="10"/>
  <c r="JKA9" i="10"/>
  <c r="JKB9" i="10"/>
  <c r="JKC9" i="10"/>
  <c r="JKD9" i="10"/>
  <c r="JKE9" i="10"/>
  <c r="JKF9" i="10"/>
  <c r="JKG9" i="10"/>
  <c r="JKH9" i="10"/>
  <c r="JKI9" i="10"/>
  <c r="JKJ9" i="10"/>
  <c r="JKK9" i="10"/>
  <c r="JKL9" i="10"/>
  <c r="JKM9" i="10"/>
  <c r="JKN9" i="10"/>
  <c r="JKO9" i="10"/>
  <c r="JKP9" i="10"/>
  <c r="JKQ9" i="10"/>
  <c r="JKR9" i="10"/>
  <c r="JKS9" i="10"/>
  <c r="JKT9" i="10"/>
  <c r="JKU9" i="10"/>
  <c r="JKV9" i="10"/>
  <c r="JKW9" i="10"/>
  <c r="JKX9" i="10"/>
  <c r="JKY9" i="10"/>
  <c r="JKZ9" i="10"/>
  <c r="JLA9" i="10"/>
  <c r="JLB9" i="10"/>
  <c r="JLC9" i="10"/>
  <c r="JLD9" i="10"/>
  <c r="JLE9" i="10"/>
  <c r="JLF9" i="10"/>
  <c r="JLG9" i="10"/>
  <c r="JLH9" i="10"/>
  <c r="JLI9" i="10"/>
  <c r="JLJ9" i="10"/>
  <c r="JLK9" i="10"/>
  <c r="JLL9" i="10"/>
  <c r="JLM9" i="10"/>
  <c r="JLN9" i="10"/>
  <c r="JLO9" i="10"/>
  <c r="JLP9" i="10"/>
  <c r="JLQ9" i="10"/>
  <c r="JLR9" i="10"/>
  <c r="JLS9" i="10"/>
  <c r="JLT9" i="10"/>
  <c r="JLU9" i="10"/>
  <c r="JLV9" i="10"/>
  <c r="JLW9" i="10"/>
  <c r="JLX9" i="10"/>
  <c r="JLY9" i="10"/>
  <c r="JLZ9" i="10"/>
  <c r="JMA9" i="10"/>
  <c r="JMB9" i="10"/>
  <c r="JMC9" i="10"/>
  <c r="JMD9" i="10"/>
  <c r="JME9" i="10"/>
  <c r="JMF9" i="10"/>
  <c r="JMG9" i="10"/>
  <c r="JMH9" i="10"/>
  <c r="JMI9" i="10"/>
  <c r="JMJ9" i="10"/>
  <c r="JMK9" i="10"/>
  <c r="JML9" i="10"/>
  <c r="JMM9" i="10"/>
  <c r="JMN9" i="10"/>
  <c r="JMO9" i="10"/>
  <c r="JMP9" i="10"/>
  <c r="JMQ9" i="10"/>
  <c r="JMR9" i="10"/>
  <c r="JMS9" i="10"/>
  <c r="JMT9" i="10"/>
  <c r="JMU9" i="10"/>
  <c r="JMV9" i="10"/>
  <c r="JMW9" i="10"/>
  <c r="JMX9" i="10"/>
  <c r="JMY9" i="10"/>
  <c r="JMZ9" i="10"/>
  <c r="JNA9" i="10"/>
  <c r="JNB9" i="10"/>
  <c r="JNC9" i="10"/>
  <c r="JND9" i="10"/>
  <c r="JNE9" i="10"/>
  <c r="JNF9" i="10"/>
  <c r="JNG9" i="10"/>
  <c r="JNH9" i="10"/>
  <c r="JNI9" i="10"/>
  <c r="JNJ9" i="10"/>
  <c r="JNK9" i="10"/>
  <c r="JNL9" i="10"/>
  <c r="JNM9" i="10"/>
  <c r="JNN9" i="10"/>
  <c r="JNO9" i="10"/>
  <c r="JNP9" i="10"/>
  <c r="JNQ9" i="10"/>
  <c r="JNR9" i="10"/>
  <c r="JNS9" i="10"/>
  <c r="JNT9" i="10"/>
  <c r="JNU9" i="10"/>
  <c r="JNV9" i="10"/>
  <c r="JNW9" i="10"/>
  <c r="JNX9" i="10"/>
  <c r="JNY9" i="10"/>
  <c r="JNZ9" i="10"/>
  <c r="JOA9" i="10"/>
  <c r="JOB9" i="10"/>
  <c r="JOC9" i="10"/>
  <c r="JOD9" i="10"/>
  <c r="JOE9" i="10"/>
  <c r="JOF9" i="10"/>
  <c r="JOG9" i="10"/>
  <c r="JOH9" i="10"/>
  <c r="JOI9" i="10"/>
  <c r="JOJ9" i="10"/>
  <c r="JOK9" i="10"/>
  <c r="JOL9" i="10"/>
  <c r="JOM9" i="10"/>
  <c r="JON9" i="10"/>
  <c r="JOO9" i="10"/>
  <c r="JOP9" i="10"/>
  <c r="JOQ9" i="10"/>
  <c r="JOR9" i="10"/>
  <c r="JOS9" i="10"/>
  <c r="JOT9" i="10"/>
  <c r="JOU9" i="10"/>
  <c r="JOV9" i="10"/>
  <c r="JOW9" i="10"/>
  <c r="JOX9" i="10"/>
  <c r="JOY9" i="10"/>
  <c r="JOZ9" i="10"/>
  <c r="JPA9" i="10"/>
  <c r="JPB9" i="10"/>
  <c r="JPC9" i="10"/>
  <c r="JPD9" i="10"/>
  <c r="JPE9" i="10"/>
  <c r="JPF9" i="10"/>
  <c r="JPG9" i="10"/>
  <c r="JPH9" i="10"/>
  <c r="JPI9" i="10"/>
  <c r="JPJ9" i="10"/>
  <c r="JPK9" i="10"/>
  <c r="JPL9" i="10"/>
  <c r="JPM9" i="10"/>
  <c r="JPN9" i="10"/>
  <c r="JPO9" i="10"/>
  <c r="JPP9" i="10"/>
  <c r="JPQ9" i="10"/>
  <c r="JPR9" i="10"/>
  <c r="JPS9" i="10"/>
  <c r="JPT9" i="10"/>
  <c r="JPU9" i="10"/>
  <c r="JPV9" i="10"/>
  <c r="JPW9" i="10"/>
  <c r="JPX9" i="10"/>
  <c r="JPY9" i="10"/>
  <c r="JPZ9" i="10"/>
  <c r="JQA9" i="10"/>
  <c r="JQB9" i="10"/>
  <c r="JQC9" i="10"/>
  <c r="JQD9" i="10"/>
  <c r="JQE9" i="10"/>
  <c r="JQF9" i="10"/>
  <c r="JQG9" i="10"/>
  <c r="JQH9" i="10"/>
  <c r="JQI9" i="10"/>
  <c r="JQJ9" i="10"/>
  <c r="JQK9" i="10"/>
  <c r="JQL9" i="10"/>
  <c r="JQM9" i="10"/>
  <c r="JQN9" i="10"/>
  <c r="JQO9" i="10"/>
  <c r="JQP9" i="10"/>
  <c r="JQQ9" i="10"/>
  <c r="JQR9" i="10"/>
  <c r="JQS9" i="10"/>
  <c r="JQT9" i="10"/>
  <c r="JQU9" i="10"/>
  <c r="JQV9" i="10"/>
  <c r="JQW9" i="10"/>
  <c r="JQX9" i="10"/>
  <c r="JQY9" i="10"/>
  <c r="JQZ9" i="10"/>
  <c r="JRA9" i="10"/>
  <c r="JRB9" i="10"/>
  <c r="JRC9" i="10"/>
  <c r="JRD9" i="10"/>
  <c r="JRE9" i="10"/>
  <c r="JRF9" i="10"/>
  <c r="JRG9" i="10"/>
  <c r="JRH9" i="10"/>
  <c r="JRI9" i="10"/>
  <c r="JRJ9" i="10"/>
  <c r="JRK9" i="10"/>
  <c r="JRL9" i="10"/>
  <c r="JRM9" i="10"/>
  <c r="JRN9" i="10"/>
  <c r="JRO9" i="10"/>
  <c r="JRP9" i="10"/>
  <c r="JRQ9" i="10"/>
  <c r="JRR9" i="10"/>
  <c r="JRS9" i="10"/>
  <c r="JRT9" i="10"/>
  <c r="JRU9" i="10"/>
  <c r="JRV9" i="10"/>
  <c r="JRW9" i="10"/>
  <c r="JRX9" i="10"/>
  <c r="JRY9" i="10"/>
  <c r="JRZ9" i="10"/>
  <c r="JSA9" i="10"/>
  <c r="JSB9" i="10"/>
  <c r="JSC9" i="10"/>
  <c r="JSD9" i="10"/>
  <c r="JSE9" i="10"/>
  <c r="JSF9" i="10"/>
  <c r="JSG9" i="10"/>
  <c r="JSH9" i="10"/>
  <c r="JSI9" i="10"/>
  <c r="JSJ9" i="10"/>
  <c r="JSK9" i="10"/>
  <c r="JSL9" i="10"/>
  <c r="JSM9" i="10"/>
  <c r="JSN9" i="10"/>
  <c r="JSO9" i="10"/>
  <c r="JSP9" i="10"/>
  <c r="JSQ9" i="10"/>
  <c r="JSR9" i="10"/>
  <c r="JSS9" i="10"/>
  <c r="JST9" i="10"/>
  <c r="JSU9" i="10"/>
  <c r="JSV9" i="10"/>
  <c r="JSW9" i="10"/>
  <c r="JSX9" i="10"/>
  <c r="JSY9" i="10"/>
  <c r="JSZ9" i="10"/>
  <c r="JTA9" i="10"/>
  <c r="JTB9" i="10"/>
  <c r="JTC9" i="10"/>
  <c r="JTD9" i="10"/>
  <c r="JTE9" i="10"/>
  <c r="JTF9" i="10"/>
  <c r="JTG9" i="10"/>
  <c r="JTH9" i="10"/>
  <c r="JTI9" i="10"/>
  <c r="JTJ9" i="10"/>
  <c r="JTK9" i="10"/>
  <c r="JTL9" i="10"/>
  <c r="JTM9" i="10"/>
  <c r="JTN9" i="10"/>
  <c r="JTO9" i="10"/>
  <c r="JTP9" i="10"/>
  <c r="JTQ9" i="10"/>
  <c r="JTR9" i="10"/>
  <c r="JTS9" i="10"/>
  <c r="JTT9" i="10"/>
  <c r="JTU9" i="10"/>
  <c r="JTV9" i="10"/>
  <c r="JTW9" i="10"/>
  <c r="JTX9" i="10"/>
  <c r="JTY9" i="10"/>
  <c r="JTZ9" i="10"/>
  <c r="JUA9" i="10"/>
  <c r="JUB9" i="10"/>
  <c r="JUC9" i="10"/>
  <c r="JUD9" i="10"/>
  <c r="JUE9" i="10"/>
  <c r="JUF9" i="10"/>
  <c r="JUG9" i="10"/>
  <c r="JUH9" i="10"/>
  <c r="JUI9" i="10"/>
  <c r="JUJ9" i="10"/>
  <c r="JUK9" i="10"/>
  <c r="JUL9" i="10"/>
  <c r="JUM9" i="10"/>
  <c r="JUN9" i="10"/>
  <c r="JUO9" i="10"/>
  <c r="JUP9" i="10"/>
  <c r="JUQ9" i="10"/>
  <c r="JUR9" i="10"/>
  <c r="JUS9" i="10"/>
  <c r="JUT9" i="10"/>
  <c r="JUU9" i="10"/>
  <c r="JUV9" i="10"/>
  <c r="JUW9" i="10"/>
  <c r="JUX9" i="10"/>
  <c r="JUY9" i="10"/>
  <c r="JUZ9" i="10"/>
  <c r="JVA9" i="10"/>
  <c r="JVB9" i="10"/>
  <c r="JVC9" i="10"/>
  <c r="JVD9" i="10"/>
  <c r="JVE9" i="10"/>
  <c r="JVF9" i="10"/>
  <c r="JVG9" i="10"/>
  <c r="JVH9" i="10"/>
  <c r="JVI9" i="10"/>
  <c r="JVJ9" i="10"/>
  <c r="JVK9" i="10"/>
  <c r="JVL9" i="10"/>
  <c r="JVM9" i="10"/>
  <c r="JVN9" i="10"/>
  <c r="JVO9" i="10"/>
  <c r="JVP9" i="10"/>
  <c r="JVQ9" i="10"/>
  <c r="JVR9" i="10"/>
  <c r="JVS9" i="10"/>
  <c r="JVT9" i="10"/>
  <c r="JVU9" i="10"/>
  <c r="JVV9" i="10"/>
  <c r="JVW9" i="10"/>
  <c r="JVX9" i="10"/>
  <c r="JVY9" i="10"/>
  <c r="JVZ9" i="10"/>
  <c r="JWA9" i="10"/>
  <c r="JWB9" i="10"/>
  <c r="JWC9" i="10"/>
  <c r="JWD9" i="10"/>
  <c r="JWE9" i="10"/>
  <c r="JWF9" i="10"/>
  <c r="JWG9" i="10"/>
  <c r="JWH9" i="10"/>
  <c r="JWI9" i="10"/>
  <c r="JWJ9" i="10"/>
  <c r="JWK9" i="10"/>
  <c r="JWL9" i="10"/>
  <c r="JWM9" i="10"/>
  <c r="JWN9" i="10"/>
  <c r="JWO9" i="10"/>
  <c r="JWP9" i="10"/>
  <c r="JWQ9" i="10"/>
  <c r="JWR9" i="10"/>
  <c r="JWS9" i="10"/>
  <c r="JWT9" i="10"/>
  <c r="JWU9" i="10"/>
  <c r="JWV9" i="10"/>
  <c r="JWW9" i="10"/>
  <c r="JWX9" i="10"/>
  <c r="JWY9" i="10"/>
  <c r="JWZ9" i="10"/>
  <c r="JXA9" i="10"/>
  <c r="JXB9" i="10"/>
  <c r="JXC9" i="10"/>
  <c r="JXD9" i="10"/>
  <c r="JXE9" i="10"/>
  <c r="JXF9" i="10"/>
  <c r="JXG9" i="10"/>
  <c r="JXH9" i="10"/>
  <c r="JXI9" i="10"/>
  <c r="JXJ9" i="10"/>
  <c r="JXK9" i="10"/>
  <c r="JXL9" i="10"/>
  <c r="JXM9" i="10"/>
  <c r="JXN9" i="10"/>
  <c r="JXO9" i="10"/>
  <c r="JXP9" i="10"/>
  <c r="JXQ9" i="10"/>
  <c r="JXR9" i="10"/>
  <c r="JXS9" i="10"/>
  <c r="JXT9" i="10"/>
  <c r="JXU9" i="10"/>
  <c r="JXV9" i="10"/>
  <c r="JXW9" i="10"/>
  <c r="JXX9" i="10"/>
  <c r="JXY9" i="10"/>
  <c r="JXZ9" i="10"/>
  <c r="JYA9" i="10"/>
  <c r="JYB9" i="10"/>
  <c r="JYC9" i="10"/>
  <c r="JYD9" i="10"/>
  <c r="JYE9" i="10"/>
  <c r="JYF9" i="10"/>
  <c r="JYG9" i="10"/>
  <c r="JYH9" i="10"/>
  <c r="JYI9" i="10"/>
  <c r="JYJ9" i="10"/>
  <c r="JYK9" i="10"/>
  <c r="JYL9" i="10"/>
  <c r="JYM9" i="10"/>
  <c r="JYN9" i="10"/>
  <c r="JYO9" i="10"/>
  <c r="JYP9" i="10"/>
  <c r="JYQ9" i="10"/>
  <c r="JYR9" i="10"/>
  <c r="JYS9" i="10"/>
  <c r="JYT9" i="10"/>
  <c r="JYU9" i="10"/>
  <c r="JYV9" i="10"/>
  <c r="JYW9" i="10"/>
  <c r="JYX9" i="10"/>
  <c r="JYY9" i="10"/>
  <c r="JYZ9" i="10"/>
  <c r="JZA9" i="10"/>
  <c r="JZB9" i="10"/>
  <c r="JZC9" i="10"/>
  <c r="JZD9" i="10"/>
  <c r="JZE9" i="10"/>
  <c r="JZF9" i="10"/>
  <c r="JZG9" i="10"/>
  <c r="JZH9" i="10"/>
  <c r="JZI9" i="10"/>
  <c r="JZJ9" i="10"/>
  <c r="JZK9" i="10"/>
  <c r="JZL9" i="10"/>
  <c r="JZM9" i="10"/>
  <c r="JZN9" i="10"/>
  <c r="JZO9" i="10"/>
  <c r="JZP9" i="10"/>
  <c r="JZQ9" i="10"/>
  <c r="JZR9" i="10"/>
  <c r="JZS9" i="10"/>
  <c r="JZT9" i="10"/>
  <c r="JZU9" i="10"/>
  <c r="JZV9" i="10"/>
  <c r="JZW9" i="10"/>
  <c r="JZX9" i="10"/>
  <c r="JZY9" i="10"/>
  <c r="JZZ9" i="10"/>
  <c r="KAA9" i="10"/>
  <c r="KAB9" i="10"/>
  <c r="KAC9" i="10"/>
  <c r="KAD9" i="10"/>
  <c r="KAE9" i="10"/>
  <c r="KAF9" i="10"/>
  <c r="KAG9" i="10"/>
  <c r="KAH9" i="10"/>
  <c r="KAI9" i="10"/>
  <c r="KAJ9" i="10"/>
  <c r="KAK9" i="10"/>
  <c r="KAL9" i="10"/>
  <c r="KAM9" i="10"/>
  <c r="KAN9" i="10"/>
  <c r="KAO9" i="10"/>
  <c r="KAP9" i="10"/>
  <c r="KAQ9" i="10"/>
  <c r="KAR9" i="10"/>
  <c r="KAS9" i="10"/>
  <c r="KAT9" i="10"/>
  <c r="KAU9" i="10"/>
  <c r="KAV9" i="10"/>
  <c r="KAW9" i="10"/>
  <c r="KAX9" i="10"/>
  <c r="KAY9" i="10"/>
  <c r="KAZ9" i="10"/>
  <c r="KBA9" i="10"/>
  <c r="KBB9" i="10"/>
  <c r="KBC9" i="10"/>
  <c r="KBD9" i="10"/>
  <c r="KBE9" i="10"/>
  <c r="KBF9" i="10"/>
  <c r="KBG9" i="10"/>
  <c r="KBH9" i="10"/>
  <c r="KBI9" i="10"/>
  <c r="KBJ9" i="10"/>
  <c r="KBK9" i="10"/>
  <c r="KBL9" i="10"/>
  <c r="KBM9" i="10"/>
  <c r="KBN9" i="10"/>
  <c r="KBO9" i="10"/>
  <c r="KBP9" i="10"/>
  <c r="KBQ9" i="10"/>
  <c r="KBR9" i="10"/>
  <c r="KBS9" i="10"/>
  <c r="KBT9" i="10"/>
  <c r="KBU9" i="10"/>
  <c r="KBV9" i="10"/>
  <c r="KBW9" i="10"/>
  <c r="KBX9" i="10"/>
  <c r="KBY9" i="10"/>
  <c r="KBZ9" i="10"/>
  <c r="KCA9" i="10"/>
  <c r="KCB9" i="10"/>
  <c r="KCC9" i="10"/>
  <c r="KCD9" i="10"/>
  <c r="KCE9" i="10"/>
  <c r="KCF9" i="10"/>
  <c r="KCG9" i="10"/>
  <c r="KCH9" i="10"/>
  <c r="KCI9" i="10"/>
  <c r="KCJ9" i="10"/>
  <c r="KCK9" i="10"/>
  <c r="KCL9" i="10"/>
  <c r="KCM9" i="10"/>
  <c r="KCN9" i="10"/>
  <c r="KCO9" i="10"/>
  <c r="KCP9" i="10"/>
  <c r="KCQ9" i="10"/>
  <c r="KCR9" i="10"/>
  <c r="KCS9" i="10"/>
  <c r="KCT9" i="10"/>
  <c r="KCU9" i="10"/>
  <c r="KCV9" i="10"/>
  <c r="KCW9" i="10"/>
  <c r="KCX9" i="10"/>
  <c r="KCY9" i="10"/>
  <c r="KCZ9" i="10"/>
  <c r="KDA9" i="10"/>
  <c r="KDB9" i="10"/>
  <c r="KDC9" i="10"/>
  <c r="KDD9" i="10"/>
  <c r="KDE9" i="10"/>
  <c r="KDF9" i="10"/>
  <c r="KDG9" i="10"/>
  <c r="KDH9" i="10"/>
  <c r="KDI9" i="10"/>
  <c r="KDJ9" i="10"/>
  <c r="KDK9" i="10"/>
  <c r="KDL9" i="10"/>
  <c r="KDM9" i="10"/>
  <c r="KDN9" i="10"/>
  <c r="KDO9" i="10"/>
  <c r="KDP9" i="10"/>
  <c r="KDQ9" i="10"/>
  <c r="KDR9" i="10"/>
  <c r="KDS9" i="10"/>
  <c r="KDT9" i="10"/>
  <c r="KDU9" i="10"/>
  <c r="KDV9" i="10"/>
  <c r="KDW9" i="10"/>
  <c r="KDX9" i="10"/>
  <c r="KDY9" i="10"/>
  <c r="KDZ9" i="10"/>
  <c r="KEA9" i="10"/>
  <c r="KEB9" i="10"/>
  <c r="KEC9" i="10"/>
  <c r="KED9" i="10"/>
  <c r="KEE9" i="10"/>
  <c r="KEF9" i="10"/>
  <c r="KEG9" i="10"/>
  <c r="KEH9" i="10"/>
  <c r="KEI9" i="10"/>
  <c r="KEJ9" i="10"/>
  <c r="KEK9" i="10"/>
  <c r="KEL9" i="10"/>
  <c r="KEM9" i="10"/>
  <c r="KEN9" i="10"/>
  <c r="KEO9" i="10"/>
  <c r="KEP9" i="10"/>
  <c r="KEQ9" i="10"/>
  <c r="KER9" i="10"/>
  <c r="KES9" i="10"/>
  <c r="KET9" i="10"/>
  <c r="KEU9" i="10"/>
  <c r="KEV9" i="10"/>
  <c r="KEW9" i="10"/>
  <c r="KEX9" i="10"/>
  <c r="KEY9" i="10"/>
  <c r="KEZ9" i="10"/>
  <c r="KFA9" i="10"/>
  <c r="KFB9" i="10"/>
  <c r="KFC9" i="10"/>
  <c r="KFD9" i="10"/>
  <c r="KFE9" i="10"/>
  <c r="KFF9" i="10"/>
  <c r="KFG9" i="10"/>
  <c r="KFH9" i="10"/>
  <c r="KFI9" i="10"/>
  <c r="KFJ9" i="10"/>
  <c r="KFK9" i="10"/>
  <c r="KFL9" i="10"/>
  <c r="KFM9" i="10"/>
  <c r="KFN9" i="10"/>
  <c r="KFO9" i="10"/>
  <c r="KFP9" i="10"/>
  <c r="KFQ9" i="10"/>
  <c r="KFR9" i="10"/>
  <c r="KFS9" i="10"/>
  <c r="KFT9" i="10"/>
  <c r="KFU9" i="10"/>
  <c r="KFV9" i="10"/>
  <c r="KFW9" i="10"/>
  <c r="KFX9" i="10"/>
  <c r="KFY9" i="10"/>
  <c r="KFZ9" i="10"/>
  <c r="KGA9" i="10"/>
  <c r="KGB9" i="10"/>
  <c r="KGC9" i="10"/>
  <c r="KGD9" i="10"/>
  <c r="KGE9" i="10"/>
  <c r="KGF9" i="10"/>
  <c r="KGG9" i="10"/>
  <c r="KGH9" i="10"/>
  <c r="KGI9" i="10"/>
  <c r="KGJ9" i="10"/>
  <c r="KGK9" i="10"/>
  <c r="KGL9" i="10"/>
  <c r="KGM9" i="10"/>
  <c r="KGN9" i="10"/>
  <c r="KGO9" i="10"/>
  <c r="KGP9" i="10"/>
  <c r="KGQ9" i="10"/>
  <c r="KGR9" i="10"/>
  <c r="KGS9" i="10"/>
  <c r="KGT9" i="10"/>
  <c r="KGU9" i="10"/>
  <c r="KGV9" i="10"/>
  <c r="KGW9" i="10"/>
  <c r="KGX9" i="10"/>
  <c r="KGY9" i="10"/>
  <c r="KGZ9" i="10"/>
  <c r="KHA9" i="10"/>
  <c r="KHB9" i="10"/>
  <c r="KHC9" i="10"/>
  <c r="KHD9" i="10"/>
  <c r="KHE9" i="10"/>
  <c r="KHF9" i="10"/>
  <c r="KHG9" i="10"/>
  <c r="KHH9" i="10"/>
  <c r="KHI9" i="10"/>
  <c r="KHJ9" i="10"/>
  <c r="KHK9" i="10"/>
  <c r="KHL9" i="10"/>
  <c r="KHM9" i="10"/>
  <c r="KHN9" i="10"/>
  <c r="KHO9" i="10"/>
  <c r="KHP9" i="10"/>
  <c r="KHQ9" i="10"/>
  <c r="KHR9" i="10"/>
  <c r="KHS9" i="10"/>
  <c r="KHT9" i="10"/>
  <c r="KHU9" i="10"/>
  <c r="KHV9" i="10"/>
  <c r="KHW9" i="10"/>
  <c r="KHX9" i="10"/>
  <c r="KHY9" i="10"/>
  <c r="KHZ9" i="10"/>
  <c r="KIA9" i="10"/>
  <c r="KIB9" i="10"/>
  <c r="KIC9" i="10"/>
  <c r="KID9" i="10"/>
  <c r="KIE9" i="10"/>
  <c r="KIF9" i="10"/>
  <c r="KIG9" i="10"/>
  <c r="KIH9" i="10"/>
  <c r="KII9" i="10"/>
  <c r="KIJ9" i="10"/>
  <c r="KIK9" i="10"/>
  <c r="KIL9" i="10"/>
  <c r="KIM9" i="10"/>
  <c r="KIN9" i="10"/>
  <c r="KIO9" i="10"/>
  <c r="KIP9" i="10"/>
  <c r="KIQ9" i="10"/>
  <c r="KIR9" i="10"/>
  <c r="KIS9" i="10"/>
  <c r="KIT9" i="10"/>
  <c r="KIU9" i="10"/>
  <c r="KIV9" i="10"/>
  <c r="KIW9" i="10"/>
  <c r="KIX9" i="10"/>
  <c r="KIY9" i="10"/>
  <c r="KIZ9" i="10"/>
  <c r="KJA9" i="10"/>
  <c r="KJB9" i="10"/>
  <c r="KJC9" i="10"/>
  <c r="KJD9" i="10"/>
  <c r="KJE9" i="10"/>
  <c r="KJF9" i="10"/>
  <c r="KJG9" i="10"/>
  <c r="KJH9" i="10"/>
  <c r="KJI9" i="10"/>
  <c r="KJJ9" i="10"/>
  <c r="KJK9" i="10"/>
  <c r="KJL9" i="10"/>
  <c r="KJM9" i="10"/>
  <c r="KJN9" i="10"/>
  <c r="KJO9" i="10"/>
  <c r="KJP9" i="10"/>
  <c r="KJQ9" i="10"/>
  <c r="KJR9" i="10"/>
  <c r="KJS9" i="10"/>
  <c r="KJT9" i="10"/>
  <c r="KJU9" i="10"/>
  <c r="KJV9" i="10"/>
  <c r="KJW9" i="10"/>
  <c r="KJX9" i="10"/>
  <c r="KJY9" i="10"/>
  <c r="KJZ9" i="10"/>
  <c r="KKA9" i="10"/>
  <c r="KKB9" i="10"/>
  <c r="KKC9" i="10"/>
  <c r="KKD9" i="10"/>
  <c r="KKE9" i="10"/>
  <c r="KKF9" i="10"/>
  <c r="KKG9" i="10"/>
  <c r="KKH9" i="10"/>
  <c r="KKI9" i="10"/>
  <c r="KKJ9" i="10"/>
  <c r="KKK9" i="10"/>
  <c r="KKL9" i="10"/>
  <c r="KKM9" i="10"/>
  <c r="KKN9" i="10"/>
  <c r="KKO9" i="10"/>
  <c r="KKP9" i="10"/>
  <c r="KKQ9" i="10"/>
  <c r="KKR9" i="10"/>
  <c r="KKS9" i="10"/>
  <c r="KKT9" i="10"/>
  <c r="KKU9" i="10"/>
  <c r="KKV9" i="10"/>
  <c r="KKW9" i="10"/>
  <c r="KKX9" i="10"/>
  <c r="KKY9" i="10"/>
  <c r="KKZ9" i="10"/>
  <c r="KLA9" i="10"/>
  <c r="KLB9" i="10"/>
  <c r="KLC9" i="10"/>
  <c r="KLD9" i="10"/>
  <c r="KLE9" i="10"/>
  <c r="KLF9" i="10"/>
  <c r="KLG9" i="10"/>
  <c r="KLH9" i="10"/>
  <c r="KLI9" i="10"/>
  <c r="KLJ9" i="10"/>
  <c r="KLK9" i="10"/>
  <c r="KLL9" i="10"/>
  <c r="KLM9" i="10"/>
  <c r="KLN9" i="10"/>
  <c r="KLO9" i="10"/>
  <c r="KLP9" i="10"/>
  <c r="KLQ9" i="10"/>
  <c r="KLR9" i="10"/>
  <c r="KLS9" i="10"/>
  <c r="KLT9" i="10"/>
  <c r="KLU9" i="10"/>
  <c r="KLV9" i="10"/>
  <c r="KLW9" i="10"/>
  <c r="KLX9" i="10"/>
  <c r="KLY9" i="10"/>
  <c r="KLZ9" i="10"/>
  <c r="KMA9" i="10"/>
  <c r="KMB9" i="10"/>
  <c r="KMC9" i="10"/>
  <c r="KMD9" i="10"/>
  <c r="KME9" i="10"/>
  <c r="KMF9" i="10"/>
  <c r="KMG9" i="10"/>
  <c r="KMH9" i="10"/>
  <c r="KMI9" i="10"/>
  <c r="KMJ9" i="10"/>
  <c r="KMK9" i="10"/>
  <c r="KML9" i="10"/>
  <c r="KMM9" i="10"/>
  <c r="KMN9" i="10"/>
  <c r="KMO9" i="10"/>
  <c r="KMP9" i="10"/>
  <c r="KMQ9" i="10"/>
  <c r="KMR9" i="10"/>
  <c r="KMS9" i="10"/>
  <c r="KMT9" i="10"/>
  <c r="KMU9" i="10"/>
  <c r="KMV9" i="10"/>
  <c r="KMW9" i="10"/>
  <c r="KMX9" i="10"/>
  <c r="KMY9" i="10"/>
  <c r="KMZ9" i="10"/>
  <c r="KNA9" i="10"/>
  <c r="KNB9" i="10"/>
  <c r="KNC9" i="10"/>
  <c r="KND9" i="10"/>
  <c r="KNE9" i="10"/>
  <c r="KNF9" i="10"/>
  <c r="KNG9" i="10"/>
  <c r="KNH9" i="10"/>
  <c r="KNI9" i="10"/>
  <c r="KNJ9" i="10"/>
  <c r="KNK9" i="10"/>
  <c r="KNL9" i="10"/>
  <c r="KNM9" i="10"/>
  <c r="KNN9" i="10"/>
  <c r="KNO9" i="10"/>
  <c r="KNP9" i="10"/>
  <c r="KNQ9" i="10"/>
  <c r="KNR9" i="10"/>
  <c r="KNS9" i="10"/>
  <c r="KNT9" i="10"/>
  <c r="KNU9" i="10"/>
  <c r="KNV9" i="10"/>
  <c r="KNW9" i="10"/>
  <c r="KNX9" i="10"/>
  <c r="KNY9" i="10"/>
  <c r="KNZ9" i="10"/>
  <c r="KOA9" i="10"/>
  <c r="KOB9" i="10"/>
  <c r="KOC9" i="10"/>
  <c r="KOD9" i="10"/>
  <c r="KOE9" i="10"/>
  <c r="KOF9" i="10"/>
  <c r="KOG9" i="10"/>
  <c r="KOH9" i="10"/>
  <c r="KOI9" i="10"/>
  <c r="KOJ9" i="10"/>
  <c r="KOK9" i="10"/>
  <c r="KOL9" i="10"/>
  <c r="KOM9" i="10"/>
  <c r="KON9" i="10"/>
  <c r="KOO9" i="10"/>
  <c r="KOP9" i="10"/>
  <c r="KOQ9" i="10"/>
  <c r="KOR9" i="10"/>
  <c r="KOS9" i="10"/>
  <c r="KOT9" i="10"/>
  <c r="KOU9" i="10"/>
  <c r="KOV9" i="10"/>
  <c r="KOW9" i="10"/>
  <c r="KOX9" i="10"/>
  <c r="KOY9" i="10"/>
  <c r="KOZ9" i="10"/>
  <c r="KPA9" i="10"/>
  <c r="KPB9" i="10"/>
  <c r="KPC9" i="10"/>
  <c r="KPD9" i="10"/>
  <c r="KPE9" i="10"/>
  <c r="KPF9" i="10"/>
  <c r="KPG9" i="10"/>
  <c r="KPH9" i="10"/>
  <c r="KPI9" i="10"/>
  <c r="KPJ9" i="10"/>
  <c r="KPK9" i="10"/>
  <c r="KPL9" i="10"/>
  <c r="KPM9" i="10"/>
  <c r="KPN9" i="10"/>
  <c r="KPO9" i="10"/>
  <c r="KPP9" i="10"/>
  <c r="KPQ9" i="10"/>
  <c r="KPR9" i="10"/>
  <c r="KPS9" i="10"/>
  <c r="KPT9" i="10"/>
  <c r="KPU9" i="10"/>
  <c r="KPV9" i="10"/>
  <c r="KPW9" i="10"/>
  <c r="KPX9" i="10"/>
  <c r="KPY9" i="10"/>
  <c r="KPZ9" i="10"/>
  <c r="KQA9" i="10"/>
  <c r="KQB9" i="10"/>
  <c r="KQC9" i="10"/>
  <c r="KQD9" i="10"/>
  <c r="KQE9" i="10"/>
  <c r="KQF9" i="10"/>
  <c r="KQG9" i="10"/>
  <c r="KQH9" i="10"/>
  <c r="KQI9" i="10"/>
  <c r="KQJ9" i="10"/>
  <c r="KQK9" i="10"/>
  <c r="KQL9" i="10"/>
  <c r="KQM9" i="10"/>
  <c r="KQN9" i="10"/>
  <c r="KQO9" i="10"/>
  <c r="KQP9" i="10"/>
  <c r="KQQ9" i="10"/>
  <c r="KQR9" i="10"/>
  <c r="KQS9" i="10"/>
  <c r="KQT9" i="10"/>
  <c r="KQU9" i="10"/>
  <c r="KQV9" i="10"/>
  <c r="KQW9" i="10"/>
  <c r="KQX9" i="10"/>
  <c r="KQY9" i="10"/>
  <c r="KQZ9" i="10"/>
  <c r="KRA9" i="10"/>
  <c r="KRB9" i="10"/>
  <c r="KRC9" i="10"/>
  <c r="KRD9" i="10"/>
  <c r="KRE9" i="10"/>
  <c r="KRF9" i="10"/>
  <c r="KRG9" i="10"/>
  <c r="KRH9" i="10"/>
  <c r="KRI9" i="10"/>
  <c r="KRJ9" i="10"/>
  <c r="KRK9" i="10"/>
  <c r="KRL9" i="10"/>
  <c r="KRM9" i="10"/>
  <c r="KRN9" i="10"/>
  <c r="KRO9" i="10"/>
  <c r="KRP9" i="10"/>
  <c r="KRQ9" i="10"/>
  <c r="KRR9" i="10"/>
  <c r="KRS9" i="10"/>
  <c r="KRT9" i="10"/>
  <c r="KRU9" i="10"/>
  <c r="KRV9" i="10"/>
  <c r="KRW9" i="10"/>
  <c r="KRX9" i="10"/>
  <c r="KRY9" i="10"/>
  <c r="KRZ9" i="10"/>
  <c r="KSA9" i="10"/>
  <c r="KSB9" i="10"/>
  <c r="KSC9" i="10"/>
  <c r="KSD9" i="10"/>
  <c r="KSE9" i="10"/>
  <c r="KSF9" i="10"/>
  <c r="KSG9" i="10"/>
  <c r="KSH9" i="10"/>
  <c r="KSI9" i="10"/>
  <c r="KSJ9" i="10"/>
  <c r="KSK9" i="10"/>
  <c r="KSL9" i="10"/>
  <c r="KSM9" i="10"/>
  <c r="KSN9" i="10"/>
  <c r="KSO9" i="10"/>
  <c r="KSP9" i="10"/>
  <c r="KSQ9" i="10"/>
  <c r="KSR9" i="10"/>
  <c r="KSS9" i="10"/>
  <c r="KST9" i="10"/>
  <c r="KSU9" i="10"/>
  <c r="KSV9" i="10"/>
  <c r="KSW9" i="10"/>
  <c r="KSX9" i="10"/>
  <c r="KSY9" i="10"/>
  <c r="KSZ9" i="10"/>
  <c r="KTA9" i="10"/>
  <c r="KTB9" i="10"/>
  <c r="KTC9" i="10"/>
  <c r="KTD9" i="10"/>
  <c r="KTE9" i="10"/>
  <c r="KTF9" i="10"/>
  <c r="KTG9" i="10"/>
  <c r="KTH9" i="10"/>
  <c r="KTI9" i="10"/>
  <c r="KTJ9" i="10"/>
  <c r="KTK9" i="10"/>
  <c r="KTL9" i="10"/>
  <c r="KTM9" i="10"/>
  <c r="KTN9" i="10"/>
  <c r="KTO9" i="10"/>
  <c r="KTP9" i="10"/>
  <c r="KTQ9" i="10"/>
  <c r="KTR9" i="10"/>
  <c r="KTS9" i="10"/>
  <c r="KTT9" i="10"/>
  <c r="KTU9" i="10"/>
  <c r="KTV9" i="10"/>
  <c r="KTW9" i="10"/>
  <c r="KTX9" i="10"/>
  <c r="KTY9" i="10"/>
  <c r="KTZ9" i="10"/>
  <c r="KUA9" i="10"/>
  <c r="KUB9" i="10"/>
  <c r="KUC9" i="10"/>
  <c r="KUD9" i="10"/>
  <c r="KUE9" i="10"/>
  <c r="KUF9" i="10"/>
  <c r="KUG9" i="10"/>
  <c r="KUH9" i="10"/>
  <c r="KUI9" i="10"/>
  <c r="KUJ9" i="10"/>
  <c r="KUK9" i="10"/>
  <c r="KUL9" i="10"/>
  <c r="KUM9" i="10"/>
  <c r="KUN9" i="10"/>
  <c r="KUO9" i="10"/>
  <c r="KUP9" i="10"/>
  <c r="KUQ9" i="10"/>
  <c r="KUR9" i="10"/>
  <c r="KUS9" i="10"/>
  <c r="KUT9" i="10"/>
  <c r="KUU9" i="10"/>
  <c r="KUV9" i="10"/>
  <c r="KUW9" i="10"/>
  <c r="KUX9" i="10"/>
  <c r="KUY9" i="10"/>
  <c r="KUZ9" i="10"/>
  <c r="KVA9" i="10"/>
  <c r="KVB9" i="10"/>
  <c r="KVC9" i="10"/>
  <c r="KVD9" i="10"/>
  <c r="KVE9" i="10"/>
  <c r="KVF9" i="10"/>
  <c r="KVG9" i="10"/>
  <c r="KVH9" i="10"/>
  <c r="KVI9" i="10"/>
  <c r="KVJ9" i="10"/>
  <c r="KVK9" i="10"/>
  <c r="KVL9" i="10"/>
  <c r="KVM9" i="10"/>
  <c r="KVN9" i="10"/>
  <c r="KVO9" i="10"/>
  <c r="KVP9" i="10"/>
  <c r="KVQ9" i="10"/>
  <c r="KVR9" i="10"/>
  <c r="KVS9" i="10"/>
  <c r="KVT9" i="10"/>
  <c r="KVU9" i="10"/>
  <c r="KVV9" i="10"/>
  <c r="KVW9" i="10"/>
  <c r="KVX9" i="10"/>
  <c r="KVY9" i="10"/>
  <c r="KVZ9" i="10"/>
  <c r="KWA9" i="10"/>
  <c r="KWB9" i="10"/>
  <c r="KWC9" i="10"/>
  <c r="KWD9" i="10"/>
  <c r="KWE9" i="10"/>
  <c r="KWF9" i="10"/>
  <c r="KWG9" i="10"/>
  <c r="KWH9" i="10"/>
  <c r="KWI9" i="10"/>
  <c r="KWJ9" i="10"/>
  <c r="KWK9" i="10"/>
  <c r="KWL9" i="10"/>
  <c r="KWM9" i="10"/>
  <c r="KWN9" i="10"/>
  <c r="KWO9" i="10"/>
  <c r="KWP9" i="10"/>
  <c r="KWQ9" i="10"/>
  <c r="KWR9" i="10"/>
  <c r="KWS9" i="10"/>
  <c r="KWT9" i="10"/>
  <c r="KWU9" i="10"/>
  <c r="KWV9" i="10"/>
  <c r="KWW9" i="10"/>
  <c r="KWX9" i="10"/>
  <c r="KWY9" i="10"/>
  <c r="KWZ9" i="10"/>
  <c r="KXA9" i="10"/>
  <c r="KXB9" i="10"/>
  <c r="KXC9" i="10"/>
  <c r="KXD9" i="10"/>
  <c r="KXE9" i="10"/>
  <c r="KXF9" i="10"/>
  <c r="KXG9" i="10"/>
  <c r="KXH9" i="10"/>
  <c r="KXI9" i="10"/>
  <c r="KXJ9" i="10"/>
  <c r="KXK9" i="10"/>
  <c r="KXL9" i="10"/>
  <c r="KXM9" i="10"/>
  <c r="KXN9" i="10"/>
  <c r="KXO9" i="10"/>
  <c r="KXP9" i="10"/>
  <c r="KXQ9" i="10"/>
  <c r="KXR9" i="10"/>
  <c r="KXS9" i="10"/>
  <c r="KXT9" i="10"/>
  <c r="KXU9" i="10"/>
  <c r="KXV9" i="10"/>
  <c r="KXW9" i="10"/>
  <c r="KXX9" i="10"/>
  <c r="KXY9" i="10"/>
  <c r="KXZ9" i="10"/>
  <c r="KYA9" i="10"/>
  <c r="KYB9" i="10"/>
  <c r="KYC9" i="10"/>
  <c r="KYD9" i="10"/>
  <c r="KYE9" i="10"/>
  <c r="KYF9" i="10"/>
  <c r="KYG9" i="10"/>
  <c r="KYH9" i="10"/>
  <c r="KYI9" i="10"/>
  <c r="KYJ9" i="10"/>
  <c r="KYK9" i="10"/>
  <c r="KYL9" i="10"/>
  <c r="KYM9" i="10"/>
  <c r="KYN9" i="10"/>
  <c r="KYO9" i="10"/>
  <c r="KYP9" i="10"/>
  <c r="KYQ9" i="10"/>
  <c r="KYR9" i="10"/>
  <c r="KYS9" i="10"/>
  <c r="KYT9" i="10"/>
  <c r="KYU9" i="10"/>
  <c r="KYV9" i="10"/>
  <c r="KYW9" i="10"/>
  <c r="KYX9" i="10"/>
  <c r="KYY9" i="10"/>
  <c r="KYZ9" i="10"/>
  <c r="KZA9" i="10"/>
  <c r="KZB9" i="10"/>
  <c r="KZC9" i="10"/>
  <c r="KZD9" i="10"/>
  <c r="KZE9" i="10"/>
  <c r="KZF9" i="10"/>
  <c r="KZG9" i="10"/>
  <c r="KZH9" i="10"/>
  <c r="KZI9" i="10"/>
  <c r="KZJ9" i="10"/>
  <c r="KZK9" i="10"/>
  <c r="KZL9" i="10"/>
  <c r="KZM9" i="10"/>
  <c r="KZN9" i="10"/>
  <c r="KZO9" i="10"/>
  <c r="KZP9" i="10"/>
  <c r="KZQ9" i="10"/>
  <c r="KZR9" i="10"/>
  <c r="KZS9" i="10"/>
  <c r="KZT9" i="10"/>
  <c r="KZU9" i="10"/>
  <c r="KZV9" i="10"/>
  <c r="KZW9" i="10"/>
  <c r="KZX9" i="10"/>
  <c r="KZY9" i="10"/>
  <c r="KZZ9" i="10"/>
  <c r="LAA9" i="10"/>
  <c r="LAB9" i="10"/>
  <c r="LAC9" i="10"/>
  <c r="LAD9" i="10"/>
  <c r="LAE9" i="10"/>
  <c r="LAF9" i="10"/>
  <c r="LAG9" i="10"/>
  <c r="LAH9" i="10"/>
  <c r="LAI9" i="10"/>
  <c r="LAJ9" i="10"/>
  <c r="LAK9" i="10"/>
  <c r="LAL9" i="10"/>
  <c r="LAM9" i="10"/>
  <c r="LAN9" i="10"/>
  <c r="LAO9" i="10"/>
  <c r="LAP9" i="10"/>
  <c r="LAQ9" i="10"/>
  <c r="LAR9" i="10"/>
  <c r="LAS9" i="10"/>
  <c r="LAT9" i="10"/>
  <c r="LAU9" i="10"/>
  <c r="LAV9" i="10"/>
  <c r="LAW9" i="10"/>
  <c r="LAX9" i="10"/>
  <c r="LAY9" i="10"/>
  <c r="LAZ9" i="10"/>
  <c r="LBA9" i="10"/>
  <c r="LBB9" i="10"/>
  <c r="LBC9" i="10"/>
  <c r="LBD9" i="10"/>
  <c r="LBE9" i="10"/>
  <c r="LBF9" i="10"/>
  <c r="LBG9" i="10"/>
  <c r="LBH9" i="10"/>
  <c r="LBI9" i="10"/>
  <c r="LBJ9" i="10"/>
  <c r="LBK9" i="10"/>
  <c r="LBL9" i="10"/>
  <c r="LBM9" i="10"/>
  <c r="LBN9" i="10"/>
  <c r="LBO9" i="10"/>
  <c r="LBP9" i="10"/>
  <c r="LBQ9" i="10"/>
  <c r="LBR9" i="10"/>
  <c r="LBS9" i="10"/>
  <c r="LBT9" i="10"/>
  <c r="LBU9" i="10"/>
  <c r="LBV9" i="10"/>
  <c r="LBW9" i="10"/>
  <c r="LBX9" i="10"/>
  <c r="LBY9" i="10"/>
  <c r="LBZ9" i="10"/>
  <c r="LCA9" i="10"/>
  <c r="LCB9" i="10"/>
  <c r="LCC9" i="10"/>
  <c r="LCD9" i="10"/>
  <c r="LCE9" i="10"/>
  <c r="LCF9" i="10"/>
  <c r="LCG9" i="10"/>
  <c r="LCH9" i="10"/>
  <c r="LCI9" i="10"/>
  <c r="LCJ9" i="10"/>
  <c r="LCK9" i="10"/>
  <c r="LCL9" i="10"/>
  <c r="LCM9" i="10"/>
  <c r="LCN9" i="10"/>
  <c r="LCO9" i="10"/>
  <c r="LCP9" i="10"/>
  <c r="LCQ9" i="10"/>
  <c r="LCR9" i="10"/>
  <c r="LCS9" i="10"/>
  <c r="LCT9" i="10"/>
  <c r="LCU9" i="10"/>
  <c r="LCV9" i="10"/>
  <c r="LCW9" i="10"/>
  <c r="LCX9" i="10"/>
  <c r="LCY9" i="10"/>
  <c r="LCZ9" i="10"/>
  <c r="LDA9" i="10"/>
  <c r="LDB9" i="10"/>
  <c r="LDC9" i="10"/>
  <c r="LDD9" i="10"/>
  <c r="LDE9" i="10"/>
  <c r="LDF9" i="10"/>
  <c r="LDG9" i="10"/>
  <c r="LDH9" i="10"/>
  <c r="LDI9" i="10"/>
  <c r="LDJ9" i="10"/>
  <c r="LDK9" i="10"/>
  <c r="LDL9" i="10"/>
  <c r="LDM9" i="10"/>
  <c r="LDN9" i="10"/>
  <c r="LDO9" i="10"/>
  <c r="LDP9" i="10"/>
  <c r="LDQ9" i="10"/>
  <c r="LDR9" i="10"/>
  <c r="LDS9" i="10"/>
  <c r="LDT9" i="10"/>
  <c r="LDU9" i="10"/>
  <c r="LDV9" i="10"/>
  <c r="LDW9" i="10"/>
  <c r="LDX9" i="10"/>
  <c r="LDY9" i="10"/>
  <c r="LDZ9" i="10"/>
  <c r="LEA9" i="10"/>
  <c r="LEB9" i="10"/>
  <c r="LEC9" i="10"/>
  <c r="LED9" i="10"/>
  <c r="LEE9" i="10"/>
  <c r="LEF9" i="10"/>
  <c r="LEG9" i="10"/>
  <c r="LEH9" i="10"/>
  <c r="LEI9" i="10"/>
  <c r="LEJ9" i="10"/>
  <c r="LEK9" i="10"/>
  <c r="LEL9" i="10"/>
  <c r="LEM9" i="10"/>
  <c r="LEN9" i="10"/>
  <c r="LEO9" i="10"/>
  <c r="LEP9" i="10"/>
  <c r="LEQ9" i="10"/>
  <c r="LER9" i="10"/>
  <c r="LES9" i="10"/>
  <c r="LET9" i="10"/>
  <c r="LEU9" i="10"/>
  <c r="LEV9" i="10"/>
  <c r="LEW9" i="10"/>
  <c r="LEX9" i="10"/>
  <c r="LEY9" i="10"/>
  <c r="LEZ9" i="10"/>
  <c r="LFA9" i="10"/>
  <c r="LFB9" i="10"/>
  <c r="LFC9" i="10"/>
  <c r="LFD9" i="10"/>
  <c r="LFE9" i="10"/>
  <c r="LFF9" i="10"/>
  <c r="LFG9" i="10"/>
  <c r="LFH9" i="10"/>
  <c r="LFI9" i="10"/>
  <c r="LFJ9" i="10"/>
  <c r="LFK9" i="10"/>
  <c r="LFL9" i="10"/>
  <c r="LFM9" i="10"/>
  <c r="LFN9" i="10"/>
  <c r="LFO9" i="10"/>
  <c r="LFP9" i="10"/>
  <c r="LFQ9" i="10"/>
  <c r="LFR9" i="10"/>
  <c r="LFS9" i="10"/>
  <c r="LFT9" i="10"/>
  <c r="LFU9" i="10"/>
  <c r="LFV9" i="10"/>
  <c r="LFW9" i="10"/>
  <c r="LFX9" i="10"/>
  <c r="LFY9" i="10"/>
  <c r="LFZ9" i="10"/>
  <c r="LGA9" i="10"/>
  <c r="LGB9" i="10"/>
  <c r="LGC9" i="10"/>
  <c r="LGD9" i="10"/>
  <c r="LGE9" i="10"/>
  <c r="LGF9" i="10"/>
  <c r="LGG9" i="10"/>
  <c r="LGH9" i="10"/>
  <c r="LGI9" i="10"/>
  <c r="LGJ9" i="10"/>
  <c r="LGK9" i="10"/>
  <c r="LGL9" i="10"/>
  <c r="LGM9" i="10"/>
  <c r="LGN9" i="10"/>
  <c r="LGO9" i="10"/>
  <c r="LGP9" i="10"/>
  <c r="LGQ9" i="10"/>
  <c r="LGR9" i="10"/>
  <c r="LGS9" i="10"/>
  <c r="LGT9" i="10"/>
  <c r="LGU9" i="10"/>
  <c r="LGV9" i="10"/>
  <c r="LGW9" i="10"/>
  <c r="LGX9" i="10"/>
  <c r="LGY9" i="10"/>
  <c r="LGZ9" i="10"/>
  <c r="LHA9" i="10"/>
  <c r="LHB9" i="10"/>
  <c r="LHC9" i="10"/>
  <c r="LHD9" i="10"/>
  <c r="LHE9" i="10"/>
  <c r="LHF9" i="10"/>
  <c r="LHG9" i="10"/>
  <c r="LHH9" i="10"/>
  <c r="LHI9" i="10"/>
  <c r="LHJ9" i="10"/>
  <c r="LHK9" i="10"/>
  <c r="LHL9" i="10"/>
  <c r="LHM9" i="10"/>
  <c r="LHN9" i="10"/>
  <c r="LHO9" i="10"/>
  <c r="LHP9" i="10"/>
  <c r="LHQ9" i="10"/>
  <c r="LHR9" i="10"/>
  <c r="LHS9" i="10"/>
  <c r="LHT9" i="10"/>
  <c r="LHU9" i="10"/>
  <c r="LHV9" i="10"/>
  <c r="LHW9" i="10"/>
  <c r="LHX9" i="10"/>
  <c r="LHY9" i="10"/>
  <c r="LHZ9" i="10"/>
  <c r="LIA9" i="10"/>
  <c r="LIB9" i="10"/>
  <c r="LIC9" i="10"/>
  <c r="LID9" i="10"/>
  <c r="LIE9" i="10"/>
  <c r="LIF9" i="10"/>
  <c r="LIG9" i="10"/>
  <c r="LIH9" i="10"/>
  <c r="LII9" i="10"/>
  <c r="LIJ9" i="10"/>
  <c r="LIK9" i="10"/>
  <c r="LIL9" i="10"/>
  <c r="LIM9" i="10"/>
  <c r="LIN9" i="10"/>
  <c r="LIO9" i="10"/>
  <c r="LIP9" i="10"/>
  <c r="LIQ9" i="10"/>
  <c r="LIR9" i="10"/>
  <c r="LIS9" i="10"/>
  <c r="LIT9" i="10"/>
  <c r="LIU9" i="10"/>
  <c r="LIV9" i="10"/>
  <c r="LIW9" i="10"/>
  <c r="LIX9" i="10"/>
  <c r="LIY9" i="10"/>
  <c r="LIZ9" i="10"/>
  <c r="LJA9" i="10"/>
  <c r="LJB9" i="10"/>
  <c r="LJC9" i="10"/>
  <c r="LJD9" i="10"/>
  <c r="LJE9" i="10"/>
  <c r="LJF9" i="10"/>
  <c r="LJG9" i="10"/>
  <c r="LJH9" i="10"/>
  <c r="LJI9" i="10"/>
  <c r="LJJ9" i="10"/>
  <c r="LJK9" i="10"/>
  <c r="LJL9" i="10"/>
  <c r="LJM9" i="10"/>
  <c r="LJN9" i="10"/>
  <c r="LJO9" i="10"/>
  <c r="LJP9" i="10"/>
  <c r="LJQ9" i="10"/>
  <c r="LJR9" i="10"/>
  <c r="LJS9" i="10"/>
  <c r="LJT9" i="10"/>
  <c r="LJU9" i="10"/>
  <c r="LJV9" i="10"/>
  <c r="LJW9" i="10"/>
  <c r="LJX9" i="10"/>
  <c r="LJY9" i="10"/>
  <c r="LJZ9" i="10"/>
  <c r="LKA9" i="10"/>
  <c r="LKB9" i="10"/>
  <c r="LKC9" i="10"/>
  <c r="LKD9" i="10"/>
  <c r="LKE9" i="10"/>
  <c r="LKF9" i="10"/>
  <c r="LKG9" i="10"/>
  <c r="LKH9" i="10"/>
  <c r="LKI9" i="10"/>
  <c r="LKJ9" i="10"/>
  <c r="LKK9" i="10"/>
  <c r="LKL9" i="10"/>
  <c r="LKM9" i="10"/>
  <c r="LKN9" i="10"/>
  <c r="LKO9" i="10"/>
  <c r="LKP9" i="10"/>
  <c r="LKQ9" i="10"/>
  <c r="LKR9" i="10"/>
  <c r="LKS9" i="10"/>
  <c r="LKT9" i="10"/>
  <c r="LKU9" i="10"/>
  <c r="LKV9" i="10"/>
  <c r="LKW9" i="10"/>
  <c r="LKX9" i="10"/>
  <c r="LKY9" i="10"/>
  <c r="LKZ9" i="10"/>
  <c r="LLA9" i="10"/>
  <c r="LLB9" i="10"/>
  <c r="LLC9" i="10"/>
  <c r="LLD9" i="10"/>
  <c r="LLE9" i="10"/>
  <c r="LLF9" i="10"/>
  <c r="LLG9" i="10"/>
  <c r="LLH9" i="10"/>
  <c r="LLI9" i="10"/>
  <c r="LLJ9" i="10"/>
  <c r="LLK9" i="10"/>
  <c r="LLL9" i="10"/>
  <c r="LLM9" i="10"/>
  <c r="LLN9" i="10"/>
  <c r="LLO9" i="10"/>
  <c r="LLP9" i="10"/>
  <c r="LLQ9" i="10"/>
  <c r="LLR9" i="10"/>
  <c r="LLS9" i="10"/>
  <c r="LLT9" i="10"/>
  <c r="LLU9" i="10"/>
  <c r="LLV9" i="10"/>
  <c r="LLW9" i="10"/>
  <c r="LLX9" i="10"/>
  <c r="LLY9" i="10"/>
  <c r="LLZ9" i="10"/>
  <c r="LMA9" i="10"/>
  <c r="LMB9" i="10"/>
  <c r="LMC9" i="10"/>
  <c r="LMD9" i="10"/>
  <c r="LME9" i="10"/>
  <c r="LMF9" i="10"/>
  <c r="LMG9" i="10"/>
  <c r="LMH9" i="10"/>
  <c r="LMI9" i="10"/>
  <c r="LMJ9" i="10"/>
  <c r="LMK9" i="10"/>
  <c r="LML9" i="10"/>
  <c r="LMM9" i="10"/>
  <c r="LMN9" i="10"/>
  <c r="LMO9" i="10"/>
  <c r="LMP9" i="10"/>
  <c r="LMQ9" i="10"/>
  <c r="LMR9" i="10"/>
  <c r="LMS9" i="10"/>
  <c r="LMT9" i="10"/>
  <c r="LMU9" i="10"/>
  <c r="LMV9" i="10"/>
  <c r="LMW9" i="10"/>
  <c r="LMX9" i="10"/>
  <c r="LMY9" i="10"/>
  <c r="LMZ9" i="10"/>
  <c r="LNA9" i="10"/>
  <c r="LNB9" i="10"/>
  <c r="LNC9" i="10"/>
  <c r="LND9" i="10"/>
  <c r="LNE9" i="10"/>
  <c r="LNF9" i="10"/>
  <c r="LNG9" i="10"/>
  <c r="LNH9" i="10"/>
  <c r="LNI9" i="10"/>
  <c r="LNJ9" i="10"/>
  <c r="LNK9" i="10"/>
  <c r="LNL9" i="10"/>
  <c r="LNM9" i="10"/>
  <c r="LNN9" i="10"/>
  <c r="LNO9" i="10"/>
  <c r="LNP9" i="10"/>
  <c r="LNQ9" i="10"/>
  <c r="LNR9" i="10"/>
  <c r="LNS9" i="10"/>
  <c r="LNT9" i="10"/>
  <c r="LNU9" i="10"/>
  <c r="LNV9" i="10"/>
  <c r="LNW9" i="10"/>
  <c r="LNX9" i="10"/>
  <c r="LNY9" i="10"/>
  <c r="LNZ9" i="10"/>
  <c r="LOA9" i="10"/>
  <c r="LOB9" i="10"/>
  <c r="LOC9" i="10"/>
  <c r="LOD9" i="10"/>
  <c r="LOE9" i="10"/>
  <c r="LOF9" i="10"/>
  <c r="LOG9" i="10"/>
  <c r="LOH9" i="10"/>
  <c r="LOI9" i="10"/>
  <c r="LOJ9" i="10"/>
  <c r="LOK9" i="10"/>
  <c r="LOL9" i="10"/>
  <c r="LOM9" i="10"/>
  <c r="LON9" i="10"/>
  <c r="LOO9" i="10"/>
  <c r="LOP9" i="10"/>
  <c r="LOQ9" i="10"/>
  <c r="LOR9" i="10"/>
  <c r="LOS9" i="10"/>
  <c r="LOT9" i="10"/>
  <c r="LOU9" i="10"/>
  <c r="LOV9" i="10"/>
  <c r="LOW9" i="10"/>
  <c r="LOX9" i="10"/>
  <c r="LOY9" i="10"/>
  <c r="LOZ9" i="10"/>
  <c r="LPA9" i="10"/>
  <c r="LPB9" i="10"/>
  <c r="LPC9" i="10"/>
  <c r="LPD9" i="10"/>
  <c r="LPE9" i="10"/>
  <c r="LPF9" i="10"/>
  <c r="LPG9" i="10"/>
  <c r="LPH9" i="10"/>
  <c r="LPI9" i="10"/>
  <c r="LPJ9" i="10"/>
  <c r="LPK9" i="10"/>
  <c r="LPL9" i="10"/>
  <c r="LPM9" i="10"/>
  <c r="LPN9" i="10"/>
  <c r="LPO9" i="10"/>
  <c r="LPP9" i="10"/>
  <c r="LPQ9" i="10"/>
  <c r="LPR9" i="10"/>
  <c r="LPS9" i="10"/>
  <c r="LPT9" i="10"/>
  <c r="LPU9" i="10"/>
  <c r="LPV9" i="10"/>
  <c r="LPW9" i="10"/>
  <c r="LPX9" i="10"/>
  <c r="LPY9" i="10"/>
  <c r="LPZ9" i="10"/>
  <c r="LQA9" i="10"/>
  <c r="LQB9" i="10"/>
  <c r="LQC9" i="10"/>
  <c r="LQD9" i="10"/>
  <c r="LQE9" i="10"/>
  <c r="LQF9" i="10"/>
  <c r="LQG9" i="10"/>
  <c r="LQH9" i="10"/>
  <c r="LQI9" i="10"/>
  <c r="LQJ9" i="10"/>
  <c r="LQK9" i="10"/>
  <c r="LQL9" i="10"/>
  <c r="LQM9" i="10"/>
  <c r="LQN9" i="10"/>
  <c r="LQO9" i="10"/>
  <c r="LQP9" i="10"/>
  <c r="LQQ9" i="10"/>
  <c r="LQR9" i="10"/>
  <c r="LQS9" i="10"/>
  <c r="LQT9" i="10"/>
  <c r="LQU9" i="10"/>
  <c r="LQV9" i="10"/>
  <c r="LQW9" i="10"/>
  <c r="LQX9" i="10"/>
  <c r="LQY9" i="10"/>
  <c r="LQZ9" i="10"/>
  <c r="LRA9" i="10"/>
  <c r="LRB9" i="10"/>
  <c r="LRC9" i="10"/>
  <c r="LRD9" i="10"/>
  <c r="LRE9" i="10"/>
  <c r="LRF9" i="10"/>
  <c r="LRG9" i="10"/>
  <c r="LRH9" i="10"/>
  <c r="LRI9" i="10"/>
  <c r="LRJ9" i="10"/>
  <c r="LRK9" i="10"/>
  <c r="LRL9" i="10"/>
  <c r="LRM9" i="10"/>
  <c r="LRN9" i="10"/>
  <c r="LRO9" i="10"/>
  <c r="LRP9" i="10"/>
  <c r="LRQ9" i="10"/>
  <c r="LRR9" i="10"/>
  <c r="LRS9" i="10"/>
  <c r="LRT9" i="10"/>
  <c r="LRU9" i="10"/>
  <c r="LRV9" i="10"/>
  <c r="LRW9" i="10"/>
  <c r="LRX9" i="10"/>
  <c r="LRY9" i="10"/>
  <c r="LRZ9" i="10"/>
  <c r="LSA9" i="10"/>
  <c r="LSB9" i="10"/>
  <c r="LSC9" i="10"/>
  <c r="LSD9" i="10"/>
  <c r="LSE9" i="10"/>
  <c r="LSF9" i="10"/>
  <c r="LSG9" i="10"/>
  <c r="LSH9" i="10"/>
  <c r="LSI9" i="10"/>
  <c r="LSJ9" i="10"/>
  <c r="LSK9" i="10"/>
  <c r="LSL9" i="10"/>
  <c r="LSM9" i="10"/>
  <c r="LSN9" i="10"/>
  <c r="LSO9" i="10"/>
  <c r="LSP9" i="10"/>
  <c r="LSQ9" i="10"/>
  <c r="LSR9" i="10"/>
  <c r="LSS9" i="10"/>
  <c r="LST9" i="10"/>
  <c r="LSU9" i="10"/>
  <c r="LSV9" i="10"/>
  <c r="LSW9" i="10"/>
  <c r="LSX9" i="10"/>
  <c r="LSY9" i="10"/>
  <c r="LSZ9" i="10"/>
  <c r="LTA9" i="10"/>
  <c r="LTB9" i="10"/>
  <c r="LTC9" i="10"/>
  <c r="LTD9" i="10"/>
  <c r="LTE9" i="10"/>
  <c r="LTF9" i="10"/>
  <c r="LTG9" i="10"/>
  <c r="LTH9" i="10"/>
  <c r="LTI9" i="10"/>
  <c r="LTJ9" i="10"/>
  <c r="LTK9" i="10"/>
  <c r="LTL9" i="10"/>
  <c r="LTM9" i="10"/>
  <c r="LTN9" i="10"/>
  <c r="LTO9" i="10"/>
  <c r="LTP9" i="10"/>
  <c r="LTQ9" i="10"/>
  <c r="LTR9" i="10"/>
  <c r="LTS9" i="10"/>
  <c r="LTT9" i="10"/>
  <c r="LTU9" i="10"/>
  <c r="LTV9" i="10"/>
  <c r="LTW9" i="10"/>
  <c r="LTX9" i="10"/>
  <c r="LTY9" i="10"/>
  <c r="LTZ9" i="10"/>
  <c r="LUA9" i="10"/>
  <c r="LUB9" i="10"/>
  <c r="LUC9" i="10"/>
  <c r="LUD9" i="10"/>
  <c r="LUE9" i="10"/>
  <c r="LUF9" i="10"/>
  <c r="LUG9" i="10"/>
  <c r="LUH9" i="10"/>
  <c r="LUI9" i="10"/>
  <c r="LUJ9" i="10"/>
  <c r="LUK9" i="10"/>
  <c r="LUL9" i="10"/>
  <c r="LUM9" i="10"/>
  <c r="LUN9" i="10"/>
  <c r="LUO9" i="10"/>
  <c r="LUP9" i="10"/>
  <c r="LUQ9" i="10"/>
  <c r="LUR9" i="10"/>
  <c r="LUS9" i="10"/>
  <c r="LUT9" i="10"/>
  <c r="LUU9" i="10"/>
  <c r="LUV9" i="10"/>
  <c r="LUW9" i="10"/>
  <c r="LUX9" i="10"/>
  <c r="LUY9" i="10"/>
  <c r="LUZ9" i="10"/>
  <c r="LVA9" i="10"/>
  <c r="LVB9" i="10"/>
  <c r="LVC9" i="10"/>
  <c r="LVD9" i="10"/>
  <c r="LVE9" i="10"/>
  <c r="LVF9" i="10"/>
  <c r="LVG9" i="10"/>
  <c r="LVH9" i="10"/>
  <c r="LVI9" i="10"/>
  <c r="LVJ9" i="10"/>
  <c r="LVK9" i="10"/>
  <c r="LVL9" i="10"/>
  <c r="LVM9" i="10"/>
  <c r="LVN9" i="10"/>
  <c r="LVO9" i="10"/>
  <c r="LVP9" i="10"/>
  <c r="LVQ9" i="10"/>
  <c r="LVR9" i="10"/>
  <c r="LVS9" i="10"/>
  <c r="LVT9" i="10"/>
  <c r="LVU9" i="10"/>
  <c r="LVV9" i="10"/>
  <c r="LVW9" i="10"/>
  <c r="LVX9" i="10"/>
  <c r="LVY9" i="10"/>
  <c r="LVZ9" i="10"/>
  <c r="LWA9" i="10"/>
  <c r="LWB9" i="10"/>
  <c r="LWC9" i="10"/>
  <c r="LWD9" i="10"/>
  <c r="LWE9" i="10"/>
  <c r="LWF9" i="10"/>
  <c r="LWG9" i="10"/>
  <c r="LWH9" i="10"/>
  <c r="LWI9" i="10"/>
  <c r="LWJ9" i="10"/>
  <c r="LWK9" i="10"/>
  <c r="LWL9" i="10"/>
  <c r="LWM9" i="10"/>
  <c r="LWN9" i="10"/>
  <c r="LWO9" i="10"/>
  <c r="LWP9" i="10"/>
  <c r="LWQ9" i="10"/>
  <c r="LWR9" i="10"/>
  <c r="LWS9" i="10"/>
  <c r="LWT9" i="10"/>
  <c r="LWU9" i="10"/>
  <c r="LWV9" i="10"/>
  <c r="LWW9" i="10"/>
  <c r="LWX9" i="10"/>
  <c r="LWY9" i="10"/>
  <c r="LWZ9" i="10"/>
  <c r="LXA9" i="10"/>
  <c r="LXB9" i="10"/>
  <c r="LXC9" i="10"/>
  <c r="LXD9" i="10"/>
  <c r="LXE9" i="10"/>
  <c r="LXF9" i="10"/>
  <c r="LXG9" i="10"/>
  <c r="LXH9" i="10"/>
  <c r="LXI9" i="10"/>
  <c r="LXJ9" i="10"/>
  <c r="LXK9" i="10"/>
  <c r="LXL9" i="10"/>
  <c r="LXM9" i="10"/>
  <c r="LXN9" i="10"/>
  <c r="LXO9" i="10"/>
  <c r="LXP9" i="10"/>
  <c r="LXQ9" i="10"/>
  <c r="LXR9" i="10"/>
  <c r="LXS9" i="10"/>
  <c r="LXT9" i="10"/>
  <c r="LXU9" i="10"/>
  <c r="LXV9" i="10"/>
  <c r="LXW9" i="10"/>
  <c r="LXX9" i="10"/>
  <c r="LXY9" i="10"/>
  <c r="LXZ9" i="10"/>
  <c r="LYA9" i="10"/>
  <c r="LYB9" i="10"/>
  <c r="LYC9" i="10"/>
  <c r="LYD9" i="10"/>
  <c r="LYE9" i="10"/>
  <c r="LYF9" i="10"/>
  <c r="LYG9" i="10"/>
  <c r="LYH9" i="10"/>
  <c r="LYI9" i="10"/>
  <c r="LYJ9" i="10"/>
  <c r="LYK9" i="10"/>
  <c r="LYL9" i="10"/>
  <c r="LYM9" i="10"/>
  <c r="LYN9" i="10"/>
  <c r="LYO9" i="10"/>
  <c r="LYP9" i="10"/>
  <c r="LYQ9" i="10"/>
  <c r="LYR9" i="10"/>
  <c r="LYS9" i="10"/>
  <c r="LYT9" i="10"/>
  <c r="LYU9" i="10"/>
  <c r="LYV9" i="10"/>
  <c r="LYW9" i="10"/>
  <c r="LYX9" i="10"/>
  <c r="LYY9" i="10"/>
  <c r="LYZ9" i="10"/>
  <c r="LZA9" i="10"/>
  <c r="LZB9" i="10"/>
  <c r="LZC9" i="10"/>
  <c r="LZD9" i="10"/>
  <c r="LZE9" i="10"/>
  <c r="LZF9" i="10"/>
  <c r="LZG9" i="10"/>
  <c r="LZH9" i="10"/>
  <c r="LZI9" i="10"/>
  <c r="LZJ9" i="10"/>
  <c r="LZK9" i="10"/>
  <c r="LZL9" i="10"/>
  <c r="LZM9" i="10"/>
  <c r="LZN9" i="10"/>
  <c r="LZO9" i="10"/>
  <c r="LZP9" i="10"/>
  <c r="LZQ9" i="10"/>
  <c r="LZR9" i="10"/>
  <c r="LZS9" i="10"/>
  <c r="LZT9" i="10"/>
  <c r="LZU9" i="10"/>
  <c r="LZV9" i="10"/>
  <c r="LZW9" i="10"/>
  <c r="LZX9" i="10"/>
  <c r="LZY9" i="10"/>
  <c r="LZZ9" i="10"/>
  <c r="MAA9" i="10"/>
  <c r="MAB9" i="10"/>
  <c r="MAC9" i="10"/>
  <c r="MAD9" i="10"/>
  <c r="MAE9" i="10"/>
  <c r="MAF9" i="10"/>
  <c r="MAG9" i="10"/>
  <c r="MAH9" i="10"/>
  <c r="MAI9" i="10"/>
  <c r="MAJ9" i="10"/>
  <c r="MAK9" i="10"/>
  <c r="MAL9" i="10"/>
  <c r="MAM9" i="10"/>
  <c r="MAN9" i="10"/>
  <c r="MAO9" i="10"/>
  <c r="MAP9" i="10"/>
  <c r="MAQ9" i="10"/>
  <c r="MAR9" i="10"/>
  <c r="MAS9" i="10"/>
  <c r="MAT9" i="10"/>
  <c r="MAU9" i="10"/>
  <c r="MAV9" i="10"/>
  <c r="MAW9" i="10"/>
  <c r="MAX9" i="10"/>
  <c r="MAY9" i="10"/>
  <c r="MAZ9" i="10"/>
  <c r="MBA9" i="10"/>
  <c r="MBB9" i="10"/>
  <c r="MBC9" i="10"/>
  <c r="MBD9" i="10"/>
  <c r="MBE9" i="10"/>
  <c r="MBF9" i="10"/>
  <c r="MBG9" i="10"/>
  <c r="MBH9" i="10"/>
  <c r="MBI9" i="10"/>
  <c r="MBJ9" i="10"/>
  <c r="MBK9" i="10"/>
  <c r="MBL9" i="10"/>
  <c r="MBM9" i="10"/>
  <c r="MBN9" i="10"/>
  <c r="MBO9" i="10"/>
  <c r="MBP9" i="10"/>
  <c r="MBQ9" i="10"/>
  <c r="MBR9" i="10"/>
  <c r="MBS9" i="10"/>
  <c r="MBT9" i="10"/>
  <c r="MBU9" i="10"/>
  <c r="MBV9" i="10"/>
  <c r="MBW9" i="10"/>
  <c r="MBX9" i="10"/>
  <c r="MBY9" i="10"/>
  <c r="MBZ9" i="10"/>
  <c r="MCA9" i="10"/>
  <c r="MCB9" i="10"/>
  <c r="MCC9" i="10"/>
  <c r="MCD9" i="10"/>
  <c r="MCE9" i="10"/>
  <c r="MCF9" i="10"/>
  <c r="MCG9" i="10"/>
  <c r="MCH9" i="10"/>
  <c r="MCI9" i="10"/>
  <c r="MCJ9" i="10"/>
  <c r="MCK9" i="10"/>
  <c r="MCL9" i="10"/>
  <c r="MCM9" i="10"/>
  <c r="MCN9" i="10"/>
  <c r="MCO9" i="10"/>
  <c r="MCP9" i="10"/>
  <c r="MCQ9" i="10"/>
  <c r="MCR9" i="10"/>
  <c r="MCS9" i="10"/>
  <c r="MCT9" i="10"/>
  <c r="MCU9" i="10"/>
  <c r="MCV9" i="10"/>
  <c r="MCW9" i="10"/>
  <c r="MCX9" i="10"/>
  <c r="MCY9" i="10"/>
  <c r="MCZ9" i="10"/>
  <c r="MDA9" i="10"/>
  <c r="MDB9" i="10"/>
  <c r="MDC9" i="10"/>
  <c r="MDD9" i="10"/>
  <c r="MDE9" i="10"/>
  <c r="MDF9" i="10"/>
  <c r="MDG9" i="10"/>
  <c r="MDH9" i="10"/>
  <c r="MDI9" i="10"/>
  <c r="MDJ9" i="10"/>
  <c r="MDK9" i="10"/>
  <c r="MDL9" i="10"/>
  <c r="MDM9" i="10"/>
  <c r="MDN9" i="10"/>
  <c r="MDO9" i="10"/>
  <c r="MDP9" i="10"/>
  <c r="MDQ9" i="10"/>
  <c r="MDR9" i="10"/>
  <c r="MDS9" i="10"/>
  <c r="MDT9" i="10"/>
  <c r="MDU9" i="10"/>
  <c r="MDV9" i="10"/>
  <c r="MDW9" i="10"/>
  <c r="MDX9" i="10"/>
  <c r="MDY9" i="10"/>
  <c r="MDZ9" i="10"/>
  <c r="MEA9" i="10"/>
  <c r="MEB9" i="10"/>
  <c r="MEC9" i="10"/>
  <c r="MED9" i="10"/>
  <c r="MEE9" i="10"/>
  <c r="MEF9" i="10"/>
  <c r="MEG9" i="10"/>
  <c r="MEH9" i="10"/>
  <c r="MEI9" i="10"/>
  <c r="MEJ9" i="10"/>
  <c r="MEK9" i="10"/>
  <c r="MEL9" i="10"/>
  <c r="MEM9" i="10"/>
  <c r="MEN9" i="10"/>
  <c r="MEO9" i="10"/>
  <c r="MEP9" i="10"/>
  <c r="MEQ9" i="10"/>
  <c r="MER9" i="10"/>
  <c r="MES9" i="10"/>
  <c r="MET9" i="10"/>
  <c r="MEU9" i="10"/>
  <c r="MEV9" i="10"/>
  <c r="MEW9" i="10"/>
  <c r="MEX9" i="10"/>
  <c r="MEY9" i="10"/>
  <c r="MEZ9" i="10"/>
  <c r="MFA9" i="10"/>
  <c r="MFB9" i="10"/>
  <c r="MFC9" i="10"/>
  <c r="MFD9" i="10"/>
  <c r="MFE9" i="10"/>
  <c r="MFF9" i="10"/>
  <c r="MFG9" i="10"/>
  <c r="MFH9" i="10"/>
  <c r="MFI9" i="10"/>
  <c r="MFJ9" i="10"/>
  <c r="MFK9" i="10"/>
  <c r="MFL9" i="10"/>
  <c r="MFM9" i="10"/>
  <c r="MFN9" i="10"/>
  <c r="MFO9" i="10"/>
  <c r="MFP9" i="10"/>
  <c r="MFQ9" i="10"/>
  <c r="MFR9" i="10"/>
  <c r="MFS9" i="10"/>
  <c r="MFT9" i="10"/>
  <c r="MFU9" i="10"/>
  <c r="MFV9" i="10"/>
  <c r="MFW9" i="10"/>
  <c r="MFX9" i="10"/>
  <c r="MFY9" i="10"/>
  <c r="MFZ9" i="10"/>
  <c r="MGA9" i="10"/>
  <c r="MGB9" i="10"/>
  <c r="MGC9" i="10"/>
  <c r="MGD9" i="10"/>
  <c r="MGE9" i="10"/>
  <c r="MGF9" i="10"/>
  <c r="MGG9" i="10"/>
  <c r="MGH9" i="10"/>
  <c r="MGI9" i="10"/>
  <c r="MGJ9" i="10"/>
  <c r="MGK9" i="10"/>
  <c r="MGL9" i="10"/>
  <c r="MGM9" i="10"/>
  <c r="MGN9" i="10"/>
  <c r="MGO9" i="10"/>
  <c r="MGP9" i="10"/>
  <c r="MGQ9" i="10"/>
  <c r="MGR9" i="10"/>
  <c r="MGS9" i="10"/>
  <c r="MGT9" i="10"/>
  <c r="MGU9" i="10"/>
  <c r="MGV9" i="10"/>
  <c r="MGW9" i="10"/>
  <c r="MGX9" i="10"/>
  <c r="MGY9" i="10"/>
  <c r="MGZ9" i="10"/>
  <c r="MHA9" i="10"/>
  <c r="MHB9" i="10"/>
  <c r="MHC9" i="10"/>
  <c r="MHD9" i="10"/>
  <c r="MHE9" i="10"/>
  <c r="MHF9" i="10"/>
  <c r="MHG9" i="10"/>
  <c r="MHH9" i="10"/>
  <c r="MHI9" i="10"/>
  <c r="MHJ9" i="10"/>
  <c r="MHK9" i="10"/>
  <c r="MHL9" i="10"/>
  <c r="MHM9" i="10"/>
  <c r="MHN9" i="10"/>
  <c r="MHO9" i="10"/>
  <c r="MHP9" i="10"/>
  <c r="MHQ9" i="10"/>
  <c r="MHR9" i="10"/>
  <c r="MHS9" i="10"/>
  <c r="MHT9" i="10"/>
  <c r="MHU9" i="10"/>
  <c r="MHV9" i="10"/>
  <c r="MHW9" i="10"/>
  <c r="MHX9" i="10"/>
  <c r="MHY9" i="10"/>
  <c r="MHZ9" i="10"/>
  <c r="MIA9" i="10"/>
  <c r="MIB9" i="10"/>
  <c r="MIC9" i="10"/>
  <c r="MID9" i="10"/>
  <c r="MIE9" i="10"/>
  <c r="MIF9" i="10"/>
  <c r="MIG9" i="10"/>
  <c r="MIH9" i="10"/>
  <c r="MII9" i="10"/>
  <c r="MIJ9" i="10"/>
  <c r="MIK9" i="10"/>
  <c r="MIL9" i="10"/>
  <c r="MIM9" i="10"/>
  <c r="MIN9" i="10"/>
  <c r="MIO9" i="10"/>
  <c r="MIP9" i="10"/>
  <c r="MIQ9" i="10"/>
  <c r="MIR9" i="10"/>
  <c r="MIS9" i="10"/>
  <c r="MIT9" i="10"/>
  <c r="MIU9" i="10"/>
  <c r="MIV9" i="10"/>
  <c r="MIW9" i="10"/>
  <c r="MIX9" i="10"/>
  <c r="MIY9" i="10"/>
  <c r="MIZ9" i="10"/>
  <c r="MJA9" i="10"/>
  <c r="MJB9" i="10"/>
  <c r="MJC9" i="10"/>
  <c r="MJD9" i="10"/>
  <c r="MJE9" i="10"/>
  <c r="MJF9" i="10"/>
  <c r="MJG9" i="10"/>
  <c r="MJH9" i="10"/>
  <c r="MJI9" i="10"/>
  <c r="MJJ9" i="10"/>
  <c r="MJK9" i="10"/>
  <c r="MJL9" i="10"/>
  <c r="MJM9" i="10"/>
  <c r="MJN9" i="10"/>
  <c r="MJO9" i="10"/>
  <c r="MJP9" i="10"/>
  <c r="MJQ9" i="10"/>
  <c r="MJR9" i="10"/>
  <c r="MJS9" i="10"/>
  <c r="MJT9" i="10"/>
  <c r="MJU9" i="10"/>
  <c r="MJV9" i="10"/>
  <c r="MJW9" i="10"/>
  <c r="MJX9" i="10"/>
  <c r="MJY9" i="10"/>
  <c r="MJZ9" i="10"/>
  <c r="MKA9" i="10"/>
  <c r="MKB9" i="10"/>
  <c r="MKC9" i="10"/>
  <c r="MKD9" i="10"/>
  <c r="MKE9" i="10"/>
  <c r="MKF9" i="10"/>
  <c r="MKG9" i="10"/>
  <c r="MKH9" i="10"/>
  <c r="MKI9" i="10"/>
  <c r="MKJ9" i="10"/>
  <c r="MKK9" i="10"/>
  <c r="MKL9" i="10"/>
  <c r="MKM9" i="10"/>
  <c r="MKN9" i="10"/>
  <c r="MKO9" i="10"/>
  <c r="MKP9" i="10"/>
  <c r="MKQ9" i="10"/>
  <c r="MKR9" i="10"/>
  <c r="MKS9" i="10"/>
  <c r="MKT9" i="10"/>
  <c r="MKU9" i="10"/>
  <c r="MKV9" i="10"/>
  <c r="MKW9" i="10"/>
  <c r="MKX9" i="10"/>
  <c r="MKY9" i="10"/>
  <c r="MKZ9" i="10"/>
  <c r="MLA9" i="10"/>
  <c r="MLB9" i="10"/>
  <c r="MLC9" i="10"/>
  <c r="MLD9" i="10"/>
  <c r="MLE9" i="10"/>
  <c r="MLF9" i="10"/>
  <c r="MLG9" i="10"/>
  <c r="MLH9" i="10"/>
  <c r="MLI9" i="10"/>
  <c r="MLJ9" i="10"/>
  <c r="MLK9" i="10"/>
  <c r="MLL9" i="10"/>
  <c r="MLM9" i="10"/>
  <c r="MLN9" i="10"/>
  <c r="MLO9" i="10"/>
  <c r="MLP9" i="10"/>
  <c r="MLQ9" i="10"/>
  <c r="MLR9" i="10"/>
  <c r="MLS9" i="10"/>
  <c r="MLT9" i="10"/>
  <c r="MLU9" i="10"/>
  <c r="MLV9" i="10"/>
  <c r="MLW9" i="10"/>
  <c r="MLX9" i="10"/>
  <c r="MLY9" i="10"/>
  <c r="MLZ9" i="10"/>
  <c r="MMA9" i="10"/>
  <c r="MMB9" i="10"/>
  <c r="MMC9" i="10"/>
  <c r="MMD9" i="10"/>
  <c r="MME9" i="10"/>
  <c r="MMF9" i="10"/>
  <c r="MMG9" i="10"/>
  <c r="MMH9" i="10"/>
  <c r="MMI9" i="10"/>
  <c r="MMJ9" i="10"/>
  <c r="MMK9" i="10"/>
  <c r="MML9" i="10"/>
  <c r="MMM9" i="10"/>
  <c r="MMN9" i="10"/>
  <c r="MMO9" i="10"/>
  <c r="MMP9" i="10"/>
  <c r="MMQ9" i="10"/>
  <c r="MMR9" i="10"/>
  <c r="MMS9" i="10"/>
  <c r="MMT9" i="10"/>
  <c r="MMU9" i="10"/>
  <c r="MMV9" i="10"/>
  <c r="MMW9" i="10"/>
  <c r="MMX9" i="10"/>
  <c r="MMY9" i="10"/>
  <c r="MMZ9" i="10"/>
  <c r="MNA9" i="10"/>
  <c r="MNB9" i="10"/>
  <c r="MNC9" i="10"/>
  <c r="MND9" i="10"/>
  <c r="MNE9" i="10"/>
  <c r="MNF9" i="10"/>
  <c r="MNG9" i="10"/>
  <c r="MNH9" i="10"/>
  <c r="MNI9" i="10"/>
  <c r="MNJ9" i="10"/>
  <c r="MNK9" i="10"/>
  <c r="MNL9" i="10"/>
  <c r="MNM9" i="10"/>
  <c r="MNN9" i="10"/>
  <c r="MNO9" i="10"/>
  <c r="MNP9" i="10"/>
  <c r="MNQ9" i="10"/>
  <c r="MNR9" i="10"/>
  <c r="MNS9" i="10"/>
  <c r="MNT9" i="10"/>
  <c r="MNU9" i="10"/>
  <c r="MNV9" i="10"/>
  <c r="MNW9" i="10"/>
  <c r="MNX9" i="10"/>
  <c r="MNY9" i="10"/>
  <c r="MNZ9" i="10"/>
  <c r="MOA9" i="10"/>
  <c r="MOB9" i="10"/>
  <c r="MOC9" i="10"/>
  <c r="MOD9" i="10"/>
  <c r="MOE9" i="10"/>
  <c r="MOF9" i="10"/>
  <c r="MOG9" i="10"/>
  <c r="MOH9" i="10"/>
  <c r="MOI9" i="10"/>
  <c r="MOJ9" i="10"/>
  <c r="MOK9" i="10"/>
  <c r="MOL9" i="10"/>
  <c r="MOM9" i="10"/>
  <c r="MON9" i="10"/>
  <c r="MOO9" i="10"/>
  <c r="MOP9" i="10"/>
  <c r="MOQ9" i="10"/>
  <c r="MOR9" i="10"/>
  <c r="MOS9" i="10"/>
  <c r="MOT9" i="10"/>
  <c r="MOU9" i="10"/>
  <c r="MOV9" i="10"/>
  <c r="MOW9" i="10"/>
  <c r="MOX9" i="10"/>
  <c r="MOY9" i="10"/>
  <c r="MOZ9" i="10"/>
  <c r="MPA9" i="10"/>
  <c r="MPB9" i="10"/>
  <c r="MPC9" i="10"/>
  <c r="MPD9" i="10"/>
  <c r="MPE9" i="10"/>
  <c r="MPF9" i="10"/>
  <c r="MPG9" i="10"/>
  <c r="MPH9" i="10"/>
  <c r="MPI9" i="10"/>
  <c r="MPJ9" i="10"/>
  <c r="MPK9" i="10"/>
  <c r="MPL9" i="10"/>
  <c r="MPM9" i="10"/>
  <c r="MPN9" i="10"/>
  <c r="MPO9" i="10"/>
  <c r="MPP9" i="10"/>
  <c r="MPQ9" i="10"/>
  <c r="MPR9" i="10"/>
  <c r="MPS9" i="10"/>
  <c r="MPT9" i="10"/>
  <c r="MPU9" i="10"/>
  <c r="MPV9" i="10"/>
  <c r="MPW9" i="10"/>
  <c r="MPX9" i="10"/>
  <c r="MPY9" i="10"/>
  <c r="MPZ9" i="10"/>
  <c r="MQA9" i="10"/>
  <c r="MQB9" i="10"/>
  <c r="MQC9" i="10"/>
  <c r="MQD9" i="10"/>
  <c r="MQE9" i="10"/>
  <c r="MQF9" i="10"/>
  <c r="MQG9" i="10"/>
  <c r="MQH9" i="10"/>
  <c r="MQI9" i="10"/>
  <c r="MQJ9" i="10"/>
  <c r="MQK9" i="10"/>
  <c r="MQL9" i="10"/>
  <c r="MQM9" i="10"/>
  <c r="MQN9" i="10"/>
  <c r="MQO9" i="10"/>
  <c r="MQP9" i="10"/>
  <c r="MQQ9" i="10"/>
  <c r="MQR9" i="10"/>
  <c r="MQS9" i="10"/>
  <c r="MQT9" i="10"/>
  <c r="MQU9" i="10"/>
  <c r="MQV9" i="10"/>
  <c r="MQW9" i="10"/>
  <c r="MQX9" i="10"/>
  <c r="MQY9" i="10"/>
  <c r="MQZ9" i="10"/>
  <c r="MRA9" i="10"/>
  <c r="MRB9" i="10"/>
  <c r="MRC9" i="10"/>
  <c r="MRD9" i="10"/>
  <c r="MRE9" i="10"/>
  <c r="MRF9" i="10"/>
  <c r="MRG9" i="10"/>
  <c r="MRH9" i="10"/>
  <c r="MRI9" i="10"/>
  <c r="MRJ9" i="10"/>
  <c r="MRK9" i="10"/>
  <c r="MRL9" i="10"/>
  <c r="MRM9" i="10"/>
  <c r="MRN9" i="10"/>
  <c r="MRO9" i="10"/>
  <c r="MRP9" i="10"/>
  <c r="MRQ9" i="10"/>
  <c r="MRR9" i="10"/>
  <c r="MRS9" i="10"/>
  <c r="MRT9" i="10"/>
  <c r="MRU9" i="10"/>
  <c r="MRV9" i="10"/>
  <c r="MRW9" i="10"/>
  <c r="MRX9" i="10"/>
  <c r="MRY9" i="10"/>
  <c r="MRZ9" i="10"/>
  <c r="MSA9" i="10"/>
  <c r="MSB9" i="10"/>
  <c r="MSC9" i="10"/>
  <c r="MSD9" i="10"/>
  <c r="MSE9" i="10"/>
  <c r="MSF9" i="10"/>
  <c r="MSG9" i="10"/>
  <c r="MSH9" i="10"/>
  <c r="MSI9" i="10"/>
  <c r="MSJ9" i="10"/>
  <c r="MSK9" i="10"/>
  <c r="MSL9" i="10"/>
  <c r="MSM9" i="10"/>
  <c r="MSN9" i="10"/>
  <c r="MSO9" i="10"/>
  <c r="MSP9" i="10"/>
  <c r="MSQ9" i="10"/>
  <c r="MSR9" i="10"/>
  <c r="MSS9" i="10"/>
  <c r="MST9" i="10"/>
  <c r="MSU9" i="10"/>
  <c r="MSV9" i="10"/>
  <c r="MSW9" i="10"/>
  <c r="MSX9" i="10"/>
  <c r="MSY9" i="10"/>
  <c r="MSZ9" i="10"/>
  <c r="MTA9" i="10"/>
  <c r="MTB9" i="10"/>
  <c r="MTC9" i="10"/>
  <c r="MTD9" i="10"/>
  <c r="MTE9" i="10"/>
  <c r="MTF9" i="10"/>
  <c r="MTG9" i="10"/>
  <c r="MTH9" i="10"/>
  <c r="MTI9" i="10"/>
  <c r="MTJ9" i="10"/>
  <c r="MTK9" i="10"/>
  <c r="MTL9" i="10"/>
  <c r="MTM9" i="10"/>
  <c r="MTN9" i="10"/>
  <c r="MTO9" i="10"/>
  <c r="MTP9" i="10"/>
  <c r="MTQ9" i="10"/>
  <c r="MTR9" i="10"/>
  <c r="MTS9" i="10"/>
  <c r="MTT9" i="10"/>
  <c r="MTU9" i="10"/>
  <c r="MTV9" i="10"/>
  <c r="MTW9" i="10"/>
  <c r="MTX9" i="10"/>
  <c r="MTY9" i="10"/>
  <c r="MTZ9" i="10"/>
  <c r="MUA9" i="10"/>
  <c r="MUB9" i="10"/>
  <c r="MUC9" i="10"/>
  <c r="MUD9" i="10"/>
  <c r="MUE9" i="10"/>
  <c r="MUF9" i="10"/>
  <c r="MUG9" i="10"/>
  <c r="MUH9" i="10"/>
  <c r="MUI9" i="10"/>
  <c r="MUJ9" i="10"/>
  <c r="MUK9" i="10"/>
  <c r="MUL9" i="10"/>
  <c r="MUM9" i="10"/>
  <c r="MUN9" i="10"/>
  <c r="MUO9" i="10"/>
  <c r="MUP9" i="10"/>
  <c r="MUQ9" i="10"/>
  <c r="MUR9" i="10"/>
  <c r="MUS9" i="10"/>
  <c r="MUT9" i="10"/>
  <c r="MUU9" i="10"/>
  <c r="MUV9" i="10"/>
  <c r="MUW9" i="10"/>
  <c r="MUX9" i="10"/>
  <c r="MUY9" i="10"/>
  <c r="MUZ9" i="10"/>
  <c r="MVA9" i="10"/>
  <c r="MVB9" i="10"/>
  <c r="MVC9" i="10"/>
  <c r="MVD9" i="10"/>
  <c r="MVE9" i="10"/>
  <c r="MVF9" i="10"/>
  <c r="MVG9" i="10"/>
  <c r="MVH9" i="10"/>
  <c r="MVI9" i="10"/>
  <c r="MVJ9" i="10"/>
  <c r="MVK9" i="10"/>
  <c r="MVL9" i="10"/>
  <c r="MVM9" i="10"/>
  <c r="MVN9" i="10"/>
  <c r="MVO9" i="10"/>
  <c r="MVP9" i="10"/>
  <c r="MVQ9" i="10"/>
  <c r="MVR9" i="10"/>
  <c r="MVS9" i="10"/>
  <c r="MVT9" i="10"/>
  <c r="MVU9" i="10"/>
  <c r="MVV9" i="10"/>
  <c r="MVW9" i="10"/>
  <c r="MVX9" i="10"/>
  <c r="MVY9" i="10"/>
  <c r="MVZ9" i="10"/>
  <c r="MWA9" i="10"/>
  <c r="MWB9" i="10"/>
  <c r="MWC9" i="10"/>
  <c r="MWD9" i="10"/>
  <c r="MWE9" i="10"/>
  <c r="MWF9" i="10"/>
  <c r="MWG9" i="10"/>
  <c r="MWH9" i="10"/>
  <c r="MWI9" i="10"/>
  <c r="MWJ9" i="10"/>
  <c r="MWK9" i="10"/>
  <c r="MWL9" i="10"/>
  <c r="MWM9" i="10"/>
  <c r="MWN9" i="10"/>
  <c r="MWO9" i="10"/>
  <c r="MWP9" i="10"/>
  <c r="MWQ9" i="10"/>
  <c r="MWR9" i="10"/>
  <c r="MWS9" i="10"/>
  <c r="MWT9" i="10"/>
  <c r="MWU9" i="10"/>
  <c r="MWV9" i="10"/>
  <c r="MWW9" i="10"/>
  <c r="MWX9" i="10"/>
  <c r="MWY9" i="10"/>
  <c r="MWZ9" i="10"/>
  <c r="MXA9" i="10"/>
  <c r="MXB9" i="10"/>
  <c r="MXC9" i="10"/>
  <c r="MXD9" i="10"/>
  <c r="MXE9" i="10"/>
  <c r="MXF9" i="10"/>
  <c r="MXG9" i="10"/>
  <c r="MXH9" i="10"/>
  <c r="MXI9" i="10"/>
  <c r="MXJ9" i="10"/>
  <c r="MXK9" i="10"/>
  <c r="MXL9" i="10"/>
  <c r="MXM9" i="10"/>
  <c r="MXN9" i="10"/>
  <c r="MXO9" i="10"/>
  <c r="MXP9" i="10"/>
  <c r="MXQ9" i="10"/>
  <c r="MXR9" i="10"/>
  <c r="MXS9" i="10"/>
  <c r="MXT9" i="10"/>
  <c r="MXU9" i="10"/>
  <c r="MXV9" i="10"/>
  <c r="MXW9" i="10"/>
  <c r="MXX9" i="10"/>
  <c r="MXY9" i="10"/>
  <c r="MXZ9" i="10"/>
  <c r="MYA9" i="10"/>
  <c r="MYB9" i="10"/>
  <c r="MYC9" i="10"/>
  <c r="MYD9" i="10"/>
  <c r="MYE9" i="10"/>
  <c r="MYF9" i="10"/>
  <c r="MYG9" i="10"/>
  <c r="MYH9" i="10"/>
  <c r="MYI9" i="10"/>
  <c r="MYJ9" i="10"/>
  <c r="MYK9" i="10"/>
  <c r="MYL9" i="10"/>
  <c r="MYM9" i="10"/>
  <c r="MYN9" i="10"/>
  <c r="MYO9" i="10"/>
  <c r="MYP9" i="10"/>
  <c r="MYQ9" i="10"/>
  <c r="MYR9" i="10"/>
  <c r="MYS9" i="10"/>
  <c r="MYT9" i="10"/>
  <c r="MYU9" i="10"/>
  <c r="MYV9" i="10"/>
  <c r="MYW9" i="10"/>
  <c r="MYX9" i="10"/>
  <c r="MYY9" i="10"/>
  <c r="MYZ9" i="10"/>
  <c r="MZA9" i="10"/>
  <c r="MZB9" i="10"/>
  <c r="MZC9" i="10"/>
  <c r="MZD9" i="10"/>
  <c r="MZE9" i="10"/>
  <c r="MZF9" i="10"/>
  <c r="MZG9" i="10"/>
  <c r="MZH9" i="10"/>
  <c r="MZI9" i="10"/>
  <c r="MZJ9" i="10"/>
  <c r="MZK9" i="10"/>
  <c r="MZL9" i="10"/>
  <c r="MZM9" i="10"/>
  <c r="MZN9" i="10"/>
  <c r="MZO9" i="10"/>
  <c r="MZP9" i="10"/>
  <c r="MZQ9" i="10"/>
  <c r="MZR9" i="10"/>
  <c r="MZS9" i="10"/>
  <c r="MZT9" i="10"/>
  <c r="MZU9" i="10"/>
  <c r="MZV9" i="10"/>
  <c r="MZW9" i="10"/>
  <c r="MZX9" i="10"/>
  <c r="MZY9" i="10"/>
  <c r="MZZ9" i="10"/>
  <c r="NAA9" i="10"/>
  <c r="NAB9" i="10"/>
  <c r="NAC9" i="10"/>
  <c r="NAD9" i="10"/>
  <c r="NAE9" i="10"/>
  <c r="NAF9" i="10"/>
  <c r="NAG9" i="10"/>
  <c r="NAH9" i="10"/>
  <c r="NAI9" i="10"/>
  <c r="NAJ9" i="10"/>
  <c r="NAK9" i="10"/>
  <c r="NAL9" i="10"/>
  <c r="NAM9" i="10"/>
  <c r="NAN9" i="10"/>
  <c r="NAO9" i="10"/>
  <c r="NAP9" i="10"/>
  <c r="NAQ9" i="10"/>
  <c r="NAR9" i="10"/>
  <c r="NAS9" i="10"/>
  <c r="NAT9" i="10"/>
  <c r="NAU9" i="10"/>
  <c r="NAV9" i="10"/>
  <c r="NAW9" i="10"/>
  <c r="NAX9" i="10"/>
  <c r="NAY9" i="10"/>
  <c r="NAZ9" i="10"/>
  <c r="NBA9" i="10"/>
  <c r="NBB9" i="10"/>
  <c r="NBC9" i="10"/>
  <c r="NBD9" i="10"/>
  <c r="NBE9" i="10"/>
  <c r="NBF9" i="10"/>
  <c r="NBG9" i="10"/>
  <c r="NBH9" i="10"/>
  <c r="NBI9" i="10"/>
  <c r="NBJ9" i="10"/>
  <c r="NBK9" i="10"/>
  <c r="NBL9" i="10"/>
  <c r="NBM9" i="10"/>
  <c r="NBN9" i="10"/>
  <c r="NBO9" i="10"/>
  <c r="NBP9" i="10"/>
  <c r="NBQ9" i="10"/>
  <c r="NBR9" i="10"/>
  <c r="NBS9" i="10"/>
  <c r="NBT9" i="10"/>
  <c r="NBU9" i="10"/>
  <c r="NBV9" i="10"/>
  <c r="NBW9" i="10"/>
  <c r="NBX9" i="10"/>
  <c r="NBY9" i="10"/>
  <c r="NBZ9" i="10"/>
  <c r="NCA9" i="10"/>
  <c r="NCB9" i="10"/>
  <c r="NCC9" i="10"/>
  <c r="NCD9" i="10"/>
  <c r="NCE9" i="10"/>
  <c r="NCF9" i="10"/>
  <c r="NCG9" i="10"/>
  <c r="NCH9" i="10"/>
  <c r="NCI9" i="10"/>
  <c r="NCJ9" i="10"/>
  <c r="NCK9" i="10"/>
  <c r="NCL9" i="10"/>
  <c r="NCM9" i="10"/>
  <c r="NCN9" i="10"/>
  <c r="NCO9" i="10"/>
  <c r="NCP9" i="10"/>
  <c r="NCQ9" i="10"/>
  <c r="NCR9" i="10"/>
  <c r="NCS9" i="10"/>
  <c r="NCT9" i="10"/>
  <c r="NCU9" i="10"/>
  <c r="NCV9" i="10"/>
  <c r="NCW9" i="10"/>
  <c r="NCX9" i="10"/>
  <c r="NCY9" i="10"/>
  <c r="NCZ9" i="10"/>
  <c r="NDA9" i="10"/>
  <c r="NDB9" i="10"/>
  <c r="NDC9" i="10"/>
  <c r="NDD9" i="10"/>
  <c r="NDE9" i="10"/>
  <c r="NDF9" i="10"/>
  <c r="NDG9" i="10"/>
  <c r="NDH9" i="10"/>
  <c r="NDI9" i="10"/>
  <c r="NDJ9" i="10"/>
  <c r="NDK9" i="10"/>
  <c r="NDL9" i="10"/>
  <c r="NDM9" i="10"/>
  <c r="NDN9" i="10"/>
  <c r="NDO9" i="10"/>
  <c r="NDP9" i="10"/>
  <c r="NDQ9" i="10"/>
  <c r="NDR9" i="10"/>
  <c r="NDS9" i="10"/>
  <c r="NDT9" i="10"/>
  <c r="NDU9" i="10"/>
  <c r="NDV9" i="10"/>
  <c r="NDW9" i="10"/>
  <c r="NDX9" i="10"/>
  <c r="NDY9" i="10"/>
  <c r="NDZ9" i="10"/>
  <c r="NEA9" i="10"/>
  <c r="NEB9" i="10"/>
  <c r="NEC9" i="10"/>
  <c r="NED9" i="10"/>
  <c r="NEE9" i="10"/>
  <c r="NEF9" i="10"/>
  <c r="NEG9" i="10"/>
  <c r="NEH9" i="10"/>
  <c r="NEI9" i="10"/>
  <c r="NEJ9" i="10"/>
  <c r="NEK9" i="10"/>
  <c r="NEL9" i="10"/>
  <c r="NEM9" i="10"/>
  <c r="NEN9" i="10"/>
  <c r="NEO9" i="10"/>
  <c r="NEP9" i="10"/>
  <c r="NEQ9" i="10"/>
  <c r="NER9" i="10"/>
  <c r="NES9" i="10"/>
  <c r="NET9" i="10"/>
  <c r="NEU9" i="10"/>
  <c r="NEV9" i="10"/>
  <c r="NEW9" i="10"/>
  <c r="NEX9" i="10"/>
  <c r="NEY9" i="10"/>
  <c r="NEZ9" i="10"/>
  <c r="NFA9" i="10"/>
  <c r="NFB9" i="10"/>
  <c r="NFC9" i="10"/>
  <c r="NFD9" i="10"/>
  <c r="NFE9" i="10"/>
  <c r="NFF9" i="10"/>
  <c r="NFG9" i="10"/>
  <c r="NFH9" i="10"/>
  <c r="NFI9" i="10"/>
  <c r="NFJ9" i="10"/>
  <c r="NFK9" i="10"/>
  <c r="NFL9" i="10"/>
  <c r="NFM9" i="10"/>
  <c r="NFN9" i="10"/>
  <c r="NFO9" i="10"/>
  <c r="NFP9" i="10"/>
  <c r="NFQ9" i="10"/>
  <c r="NFR9" i="10"/>
  <c r="NFS9" i="10"/>
  <c r="NFT9" i="10"/>
  <c r="NFU9" i="10"/>
  <c r="NFV9" i="10"/>
  <c r="NFW9" i="10"/>
  <c r="NFX9" i="10"/>
  <c r="NFY9" i="10"/>
  <c r="NFZ9" i="10"/>
  <c r="NGA9" i="10"/>
  <c r="NGB9" i="10"/>
  <c r="NGC9" i="10"/>
  <c r="NGD9" i="10"/>
  <c r="NGE9" i="10"/>
  <c r="NGF9" i="10"/>
  <c r="NGG9" i="10"/>
  <c r="NGH9" i="10"/>
  <c r="NGI9" i="10"/>
  <c r="NGJ9" i="10"/>
  <c r="NGK9" i="10"/>
  <c r="NGL9" i="10"/>
  <c r="NGM9" i="10"/>
  <c r="NGN9" i="10"/>
  <c r="NGO9" i="10"/>
  <c r="NGP9" i="10"/>
  <c r="NGQ9" i="10"/>
  <c r="NGR9" i="10"/>
  <c r="NGS9" i="10"/>
  <c r="NGT9" i="10"/>
  <c r="NGU9" i="10"/>
  <c r="NGV9" i="10"/>
  <c r="NGW9" i="10"/>
  <c r="NGX9" i="10"/>
  <c r="NGY9" i="10"/>
  <c r="NGZ9" i="10"/>
  <c r="NHA9" i="10"/>
  <c r="NHB9" i="10"/>
  <c r="NHC9" i="10"/>
  <c r="NHD9" i="10"/>
  <c r="NHE9" i="10"/>
  <c r="NHF9" i="10"/>
  <c r="NHG9" i="10"/>
  <c r="NHH9" i="10"/>
  <c r="NHI9" i="10"/>
  <c r="NHJ9" i="10"/>
  <c r="NHK9" i="10"/>
  <c r="NHL9" i="10"/>
  <c r="NHM9" i="10"/>
  <c r="NHN9" i="10"/>
  <c r="NHO9" i="10"/>
  <c r="NHP9" i="10"/>
  <c r="NHQ9" i="10"/>
  <c r="NHR9" i="10"/>
  <c r="NHS9" i="10"/>
  <c r="NHT9" i="10"/>
  <c r="NHU9" i="10"/>
  <c r="NHV9" i="10"/>
  <c r="NHW9" i="10"/>
  <c r="NHX9" i="10"/>
  <c r="NHY9" i="10"/>
  <c r="NHZ9" i="10"/>
  <c r="NIA9" i="10"/>
  <c r="NIB9" i="10"/>
  <c r="NIC9" i="10"/>
  <c r="NID9" i="10"/>
  <c r="NIE9" i="10"/>
  <c r="NIF9" i="10"/>
  <c r="NIG9" i="10"/>
  <c r="NIH9" i="10"/>
  <c r="NII9" i="10"/>
  <c r="NIJ9" i="10"/>
  <c r="NIK9" i="10"/>
  <c r="NIL9" i="10"/>
  <c r="NIM9" i="10"/>
  <c r="NIN9" i="10"/>
  <c r="NIO9" i="10"/>
  <c r="NIP9" i="10"/>
  <c r="NIQ9" i="10"/>
  <c r="NIR9" i="10"/>
  <c r="NIS9" i="10"/>
  <c r="NIT9" i="10"/>
  <c r="NIU9" i="10"/>
  <c r="NIV9" i="10"/>
  <c r="NIW9" i="10"/>
  <c r="NIX9" i="10"/>
  <c r="NIY9" i="10"/>
  <c r="NIZ9" i="10"/>
  <c r="NJA9" i="10"/>
  <c r="NJB9" i="10"/>
  <c r="NJC9" i="10"/>
  <c r="NJD9" i="10"/>
  <c r="NJE9" i="10"/>
  <c r="NJF9" i="10"/>
  <c r="NJG9" i="10"/>
  <c r="NJH9" i="10"/>
  <c r="NJI9" i="10"/>
  <c r="NJJ9" i="10"/>
  <c r="NJK9" i="10"/>
  <c r="NJL9" i="10"/>
  <c r="NJM9" i="10"/>
  <c r="NJN9" i="10"/>
  <c r="NJO9" i="10"/>
  <c r="NJP9" i="10"/>
  <c r="NJQ9" i="10"/>
  <c r="NJR9" i="10"/>
  <c r="NJS9" i="10"/>
  <c r="NJT9" i="10"/>
  <c r="NJU9" i="10"/>
  <c r="NJV9" i="10"/>
  <c r="NJW9" i="10"/>
  <c r="NJX9" i="10"/>
  <c r="NJY9" i="10"/>
  <c r="NJZ9" i="10"/>
  <c r="NKA9" i="10"/>
  <c r="NKB9" i="10"/>
  <c r="NKC9" i="10"/>
  <c r="NKD9" i="10"/>
  <c r="NKE9" i="10"/>
  <c r="NKF9" i="10"/>
  <c r="NKG9" i="10"/>
  <c r="NKH9" i="10"/>
  <c r="NKI9" i="10"/>
  <c r="NKJ9" i="10"/>
  <c r="NKK9" i="10"/>
  <c r="NKL9" i="10"/>
  <c r="NKM9" i="10"/>
  <c r="NKN9" i="10"/>
  <c r="NKO9" i="10"/>
  <c r="NKP9" i="10"/>
  <c r="NKQ9" i="10"/>
  <c r="NKR9" i="10"/>
  <c r="NKS9" i="10"/>
  <c r="NKT9" i="10"/>
  <c r="NKU9" i="10"/>
  <c r="NKV9" i="10"/>
  <c r="NKW9" i="10"/>
  <c r="NKX9" i="10"/>
  <c r="NKY9" i="10"/>
  <c r="NKZ9" i="10"/>
  <c r="NLA9" i="10"/>
  <c r="NLB9" i="10"/>
  <c r="NLC9" i="10"/>
  <c r="NLD9" i="10"/>
  <c r="NLE9" i="10"/>
  <c r="NLF9" i="10"/>
  <c r="NLG9" i="10"/>
  <c r="NLH9" i="10"/>
  <c r="NLI9" i="10"/>
  <c r="NLJ9" i="10"/>
  <c r="NLK9" i="10"/>
  <c r="NLL9" i="10"/>
  <c r="NLM9" i="10"/>
  <c r="NLN9" i="10"/>
  <c r="NLO9" i="10"/>
  <c r="NLP9" i="10"/>
  <c r="NLQ9" i="10"/>
  <c r="NLR9" i="10"/>
  <c r="NLS9" i="10"/>
  <c r="NLT9" i="10"/>
  <c r="NLU9" i="10"/>
  <c r="NLV9" i="10"/>
  <c r="NLW9" i="10"/>
  <c r="NLX9" i="10"/>
  <c r="NLY9" i="10"/>
  <c r="NLZ9" i="10"/>
  <c r="NMA9" i="10"/>
  <c r="NMB9" i="10"/>
  <c r="NMC9" i="10"/>
  <c r="NMD9" i="10"/>
  <c r="NME9" i="10"/>
  <c r="NMF9" i="10"/>
  <c r="NMG9" i="10"/>
  <c r="NMH9" i="10"/>
  <c r="NMI9" i="10"/>
  <c r="NMJ9" i="10"/>
  <c r="NMK9" i="10"/>
  <c r="NML9" i="10"/>
  <c r="NMM9" i="10"/>
  <c r="NMN9" i="10"/>
  <c r="NMO9" i="10"/>
  <c r="NMP9" i="10"/>
  <c r="NMQ9" i="10"/>
  <c r="NMR9" i="10"/>
  <c r="NMS9" i="10"/>
  <c r="NMT9" i="10"/>
  <c r="NMU9" i="10"/>
  <c r="NMV9" i="10"/>
  <c r="NMW9" i="10"/>
  <c r="NMX9" i="10"/>
  <c r="NMY9" i="10"/>
  <c r="NMZ9" i="10"/>
  <c r="NNA9" i="10"/>
  <c r="NNB9" i="10"/>
  <c r="NNC9" i="10"/>
  <c r="NND9" i="10"/>
  <c r="NNE9" i="10"/>
  <c r="NNF9" i="10"/>
  <c r="NNG9" i="10"/>
  <c r="NNH9" i="10"/>
  <c r="NNI9" i="10"/>
  <c r="NNJ9" i="10"/>
  <c r="NNK9" i="10"/>
  <c r="NNL9" i="10"/>
  <c r="NNM9" i="10"/>
  <c r="NNN9" i="10"/>
  <c r="NNO9" i="10"/>
  <c r="NNP9" i="10"/>
  <c r="NNQ9" i="10"/>
  <c r="NNR9" i="10"/>
  <c r="NNS9" i="10"/>
  <c r="NNT9" i="10"/>
  <c r="NNU9" i="10"/>
  <c r="NNV9" i="10"/>
  <c r="NNW9" i="10"/>
  <c r="NNX9" i="10"/>
  <c r="NNY9" i="10"/>
  <c r="NNZ9" i="10"/>
  <c r="NOA9" i="10"/>
  <c r="NOB9" i="10"/>
  <c r="NOC9" i="10"/>
  <c r="NOD9" i="10"/>
  <c r="NOE9" i="10"/>
  <c r="NOF9" i="10"/>
  <c r="NOG9" i="10"/>
  <c r="NOH9" i="10"/>
  <c r="NOI9" i="10"/>
  <c r="NOJ9" i="10"/>
  <c r="NOK9" i="10"/>
  <c r="NOL9" i="10"/>
  <c r="NOM9" i="10"/>
  <c r="NON9" i="10"/>
  <c r="NOO9" i="10"/>
  <c r="NOP9" i="10"/>
  <c r="NOQ9" i="10"/>
  <c r="NOR9" i="10"/>
  <c r="NOS9" i="10"/>
  <c r="NOT9" i="10"/>
  <c r="NOU9" i="10"/>
  <c r="NOV9" i="10"/>
  <c r="NOW9" i="10"/>
  <c r="NOX9" i="10"/>
  <c r="NOY9" i="10"/>
  <c r="NOZ9" i="10"/>
  <c r="NPA9" i="10"/>
  <c r="NPB9" i="10"/>
  <c r="NPC9" i="10"/>
  <c r="NPD9" i="10"/>
  <c r="NPE9" i="10"/>
  <c r="NPF9" i="10"/>
  <c r="NPG9" i="10"/>
  <c r="NPH9" i="10"/>
  <c r="NPI9" i="10"/>
  <c r="NPJ9" i="10"/>
  <c r="NPK9" i="10"/>
  <c r="NPL9" i="10"/>
  <c r="NPM9" i="10"/>
  <c r="NPN9" i="10"/>
  <c r="NPO9" i="10"/>
  <c r="NPP9" i="10"/>
  <c r="NPQ9" i="10"/>
  <c r="NPR9" i="10"/>
  <c r="NPS9" i="10"/>
  <c r="NPT9" i="10"/>
  <c r="NPU9" i="10"/>
  <c r="NPV9" i="10"/>
  <c r="NPW9" i="10"/>
  <c r="NPX9" i="10"/>
  <c r="NPY9" i="10"/>
  <c r="NPZ9" i="10"/>
  <c r="NQA9" i="10"/>
  <c r="NQB9" i="10"/>
  <c r="NQC9" i="10"/>
  <c r="NQD9" i="10"/>
  <c r="NQE9" i="10"/>
  <c r="NQF9" i="10"/>
  <c r="NQG9" i="10"/>
  <c r="NQH9" i="10"/>
  <c r="NQI9" i="10"/>
  <c r="NQJ9" i="10"/>
  <c r="NQK9" i="10"/>
  <c r="NQL9" i="10"/>
  <c r="NQM9" i="10"/>
  <c r="NQN9" i="10"/>
  <c r="NQO9" i="10"/>
  <c r="NQP9" i="10"/>
  <c r="NQQ9" i="10"/>
  <c r="NQR9" i="10"/>
  <c r="NQS9" i="10"/>
  <c r="NQT9" i="10"/>
  <c r="NQU9" i="10"/>
  <c r="NQV9" i="10"/>
  <c r="NQW9" i="10"/>
  <c r="NQX9" i="10"/>
  <c r="NQY9" i="10"/>
  <c r="NQZ9" i="10"/>
  <c r="NRA9" i="10"/>
  <c r="NRB9" i="10"/>
  <c r="NRC9" i="10"/>
  <c r="NRD9" i="10"/>
  <c r="NRE9" i="10"/>
  <c r="NRF9" i="10"/>
  <c r="NRG9" i="10"/>
  <c r="NRH9" i="10"/>
  <c r="NRI9" i="10"/>
  <c r="NRJ9" i="10"/>
  <c r="NRK9" i="10"/>
  <c r="NRL9" i="10"/>
  <c r="NRM9" i="10"/>
  <c r="NRN9" i="10"/>
  <c r="NRO9" i="10"/>
  <c r="NRP9" i="10"/>
  <c r="NRQ9" i="10"/>
  <c r="NRR9" i="10"/>
  <c r="NRS9" i="10"/>
  <c r="NRT9" i="10"/>
  <c r="NRU9" i="10"/>
  <c r="NRV9" i="10"/>
  <c r="NRW9" i="10"/>
  <c r="NRX9" i="10"/>
  <c r="NRY9" i="10"/>
  <c r="NRZ9" i="10"/>
  <c r="NSA9" i="10"/>
  <c r="NSB9" i="10"/>
  <c r="NSC9" i="10"/>
  <c r="NSD9" i="10"/>
  <c r="NSE9" i="10"/>
  <c r="NSF9" i="10"/>
  <c r="NSG9" i="10"/>
  <c r="NSH9" i="10"/>
  <c r="NSI9" i="10"/>
  <c r="NSJ9" i="10"/>
  <c r="NSK9" i="10"/>
  <c r="NSL9" i="10"/>
  <c r="NSM9" i="10"/>
  <c r="NSN9" i="10"/>
  <c r="NSO9" i="10"/>
  <c r="NSP9" i="10"/>
  <c r="NSQ9" i="10"/>
  <c r="NSR9" i="10"/>
  <c r="NSS9" i="10"/>
  <c r="NST9" i="10"/>
  <c r="NSU9" i="10"/>
  <c r="NSV9" i="10"/>
  <c r="NSW9" i="10"/>
  <c r="NSX9" i="10"/>
  <c r="NSY9" i="10"/>
  <c r="NSZ9" i="10"/>
  <c r="NTA9" i="10"/>
  <c r="NTB9" i="10"/>
  <c r="NTC9" i="10"/>
  <c r="NTD9" i="10"/>
  <c r="NTE9" i="10"/>
  <c r="NTF9" i="10"/>
  <c r="NTG9" i="10"/>
  <c r="NTH9" i="10"/>
  <c r="NTI9" i="10"/>
  <c r="NTJ9" i="10"/>
  <c r="NTK9" i="10"/>
  <c r="NTL9" i="10"/>
  <c r="NTM9" i="10"/>
  <c r="NTN9" i="10"/>
  <c r="NTO9" i="10"/>
  <c r="NTP9" i="10"/>
  <c r="NTQ9" i="10"/>
  <c r="NTR9" i="10"/>
  <c r="NTS9" i="10"/>
  <c r="NTT9" i="10"/>
  <c r="NTU9" i="10"/>
  <c r="NTV9" i="10"/>
  <c r="NTW9" i="10"/>
  <c r="NTX9" i="10"/>
  <c r="NTY9" i="10"/>
  <c r="NTZ9" i="10"/>
  <c r="NUA9" i="10"/>
  <c r="NUB9" i="10"/>
  <c r="NUC9" i="10"/>
  <c r="NUD9" i="10"/>
  <c r="NUE9" i="10"/>
  <c r="NUF9" i="10"/>
  <c r="NUG9" i="10"/>
  <c r="NUH9" i="10"/>
  <c r="NUI9" i="10"/>
  <c r="NUJ9" i="10"/>
  <c r="NUK9" i="10"/>
  <c r="NUL9" i="10"/>
  <c r="NUM9" i="10"/>
  <c r="NUN9" i="10"/>
  <c r="NUO9" i="10"/>
  <c r="NUP9" i="10"/>
  <c r="NUQ9" i="10"/>
  <c r="NUR9" i="10"/>
  <c r="NUS9" i="10"/>
  <c r="NUT9" i="10"/>
  <c r="NUU9" i="10"/>
  <c r="NUV9" i="10"/>
  <c r="NUW9" i="10"/>
  <c r="NUX9" i="10"/>
  <c r="NUY9" i="10"/>
  <c r="NUZ9" i="10"/>
  <c r="NVA9" i="10"/>
  <c r="NVB9" i="10"/>
  <c r="NVC9" i="10"/>
  <c r="NVD9" i="10"/>
  <c r="NVE9" i="10"/>
  <c r="NVF9" i="10"/>
  <c r="NVG9" i="10"/>
  <c r="NVH9" i="10"/>
  <c r="NVI9" i="10"/>
  <c r="NVJ9" i="10"/>
  <c r="NVK9" i="10"/>
  <c r="NVL9" i="10"/>
  <c r="NVM9" i="10"/>
  <c r="NVN9" i="10"/>
  <c r="NVO9" i="10"/>
  <c r="NVP9" i="10"/>
  <c r="NVQ9" i="10"/>
  <c r="NVR9" i="10"/>
  <c r="NVS9" i="10"/>
  <c r="NVT9" i="10"/>
  <c r="NVU9" i="10"/>
  <c r="NVV9" i="10"/>
  <c r="NVW9" i="10"/>
  <c r="NVX9" i="10"/>
  <c r="NVY9" i="10"/>
  <c r="NVZ9" i="10"/>
  <c r="NWA9" i="10"/>
  <c r="NWB9" i="10"/>
  <c r="NWC9" i="10"/>
  <c r="NWD9" i="10"/>
  <c r="NWE9" i="10"/>
  <c r="NWF9" i="10"/>
  <c r="NWG9" i="10"/>
  <c r="NWH9" i="10"/>
  <c r="NWI9" i="10"/>
  <c r="NWJ9" i="10"/>
  <c r="NWK9" i="10"/>
  <c r="NWL9" i="10"/>
  <c r="NWM9" i="10"/>
  <c r="NWN9" i="10"/>
  <c r="NWO9" i="10"/>
  <c r="NWP9" i="10"/>
  <c r="NWQ9" i="10"/>
  <c r="NWR9" i="10"/>
  <c r="NWS9" i="10"/>
  <c r="NWT9" i="10"/>
  <c r="NWU9" i="10"/>
  <c r="NWV9" i="10"/>
  <c r="NWW9" i="10"/>
  <c r="NWX9" i="10"/>
  <c r="NWY9" i="10"/>
  <c r="NWZ9" i="10"/>
  <c r="NXA9" i="10"/>
  <c r="NXB9" i="10"/>
  <c r="NXC9" i="10"/>
  <c r="NXD9" i="10"/>
  <c r="NXE9" i="10"/>
  <c r="NXF9" i="10"/>
  <c r="NXG9" i="10"/>
  <c r="NXH9" i="10"/>
  <c r="NXI9" i="10"/>
  <c r="NXJ9" i="10"/>
  <c r="NXK9" i="10"/>
  <c r="NXL9" i="10"/>
  <c r="NXM9" i="10"/>
  <c r="NXN9" i="10"/>
  <c r="NXO9" i="10"/>
  <c r="NXP9" i="10"/>
  <c r="NXQ9" i="10"/>
  <c r="NXR9" i="10"/>
  <c r="NXS9" i="10"/>
  <c r="NXT9" i="10"/>
  <c r="NXU9" i="10"/>
  <c r="NXV9" i="10"/>
  <c r="NXW9" i="10"/>
  <c r="NXX9" i="10"/>
  <c r="NXY9" i="10"/>
  <c r="NXZ9" i="10"/>
  <c r="NYA9" i="10"/>
  <c r="NYB9" i="10"/>
  <c r="NYC9" i="10"/>
  <c r="NYD9" i="10"/>
  <c r="NYE9" i="10"/>
  <c r="NYF9" i="10"/>
  <c r="NYG9" i="10"/>
  <c r="NYH9" i="10"/>
  <c r="NYI9" i="10"/>
  <c r="NYJ9" i="10"/>
  <c r="NYK9" i="10"/>
  <c r="NYL9" i="10"/>
  <c r="NYM9" i="10"/>
  <c r="NYN9" i="10"/>
  <c r="NYO9" i="10"/>
  <c r="NYP9" i="10"/>
  <c r="NYQ9" i="10"/>
  <c r="NYR9" i="10"/>
  <c r="NYS9" i="10"/>
  <c r="NYT9" i="10"/>
  <c r="NYU9" i="10"/>
  <c r="NYV9" i="10"/>
  <c r="NYW9" i="10"/>
  <c r="NYX9" i="10"/>
  <c r="NYY9" i="10"/>
  <c r="NYZ9" i="10"/>
  <c r="NZA9" i="10"/>
  <c r="NZB9" i="10"/>
  <c r="NZC9" i="10"/>
  <c r="NZD9" i="10"/>
  <c r="NZE9" i="10"/>
  <c r="NZF9" i="10"/>
  <c r="NZG9" i="10"/>
  <c r="NZH9" i="10"/>
  <c r="NZI9" i="10"/>
  <c r="NZJ9" i="10"/>
  <c r="NZK9" i="10"/>
  <c r="NZL9" i="10"/>
  <c r="NZM9" i="10"/>
  <c r="NZN9" i="10"/>
  <c r="NZO9" i="10"/>
  <c r="NZP9" i="10"/>
  <c r="NZQ9" i="10"/>
  <c r="NZR9" i="10"/>
  <c r="NZS9" i="10"/>
  <c r="NZT9" i="10"/>
  <c r="NZU9" i="10"/>
  <c r="NZV9" i="10"/>
  <c r="NZW9" i="10"/>
  <c r="NZX9" i="10"/>
  <c r="NZY9" i="10"/>
  <c r="NZZ9" i="10"/>
  <c r="OAA9" i="10"/>
  <c r="OAB9" i="10"/>
  <c r="OAC9" i="10"/>
  <c r="OAD9" i="10"/>
  <c r="OAE9" i="10"/>
  <c r="OAF9" i="10"/>
  <c r="OAG9" i="10"/>
  <c r="OAH9" i="10"/>
  <c r="OAI9" i="10"/>
  <c r="OAJ9" i="10"/>
  <c r="OAK9" i="10"/>
  <c r="OAL9" i="10"/>
  <c r="OAM9" i="10"/>
  <c r="OAN9" i="10"/>
  <c r="OAO9" i="10"/>
  <c r="OAP9" i="10"/>
  <c r="OAQ9" i="10"/>
  <c r="OAR9" i="10"/>
  <c r="OAS9" i="10"/>
  <c r="OAT9" i="10"/>
  <c r="OAU9" i="10"/>
  <c r="OAV9" i="10"/>
  <c r="OAW9" i="10"/>
  <c r="OAX9" i="10"/>
  <c r="OAY9" i="10"/>
  <c r="OAZ9" i="10"/>
  <c r="OBA9" i="10"/>
  <c r="OBB9" i="10"/>
  <c r="OBC9" i="10"/>
  <c r="OBD9" i="10"/>
  <c r="OBE9" i="10"/>
  <c r="OBF9" i="10"/>
  <c r="OBG9" i="10"/>
  <c r="OBH9" i="10"/>
  <c r="OBI9" i="10"/>
  <c r="OBJ9" i="10"/>
  <c r="OBK9" i="10"/>
  <c r="OBL9" i="10"/>
  <c r="OBM9" i="10"/>
  <c r="OBN9" i="10"/>
  <c r="OBO9" i="10"/>
  <c r="OBP9" i="10"/>
  <c r="OBQ9" i="10"/>
  <c r="OBR9" i="10"/>
  <c r="OBS9" i="10"/>
  <c r="OBT9" i="10"/>
  <c r="OBU9" i="10"/>
  <c r="OBV9" i="10"/>
  <c r="OBW9" i="10"/>
  <c r="OBX9" i="10"/>
  <c r="OBY9" i="10"/>
  <c r="OBZ9" i="10"/>
  <c r="OCA9" i="10"/>
  <c r="OCB9" i="10"/>
  <c r="OCC9" i="10"/>
  <c r="OCD9" i="10"/>
  <c r="OCE9" i="10"/>
  <c r="OCF9" i="10"/>
  <c r="OCG9" i="10"/>
  <c r="OCH9" i="10"/>
  <c r="OCI9" i="10"/>
  <c r="OCJ9" i="10"/>
  <c r="OCK9" i="10"/>
  <c r="OCL9" i="10"/>
  <c r="OCM9" i="10"/>
  <c r="OCN9" i="10"/>
  <c r="OCO9" i="10"/>
  <c r="OCP9" i="10"/>
  <c r="OCQ9" i="10"/>
  <c r="OCR9" i="10"/>
  <c r="OCS9" i="10"/>
  <c r="OCT9" i="10"/>
  <c r="OCU9" i="10"/>
  <c r="OCV9" i="10"/>
  <c r="OCW9" i="10"/>
  <c r="OCX9" i="10"/>
  <c r="OCY9" i="10"/>
  <c r="OCZ9" i="10"/>
  <c r="ODA9" i="10"/>
  <c r="ODB9" i="10"/>
  <c r="ODC9" i="10"/>
  <c r="ODD9" i="10"/>
  <c r="ODE9" i="10"/>
  <c r="ODF9" i="10"/>
  <c r="ODG9" i="10"/>
  <c r="ODH9" i="10"/>
  <c r="ODI9" i="10"/>
  <c r="ODJ9" i="10"/>
  <c r="ODK9" i="10"/>
  <c r="ODL9" i="10"/>
  <c r="ODM9" i="10"/>
  <c r="ODN9" i="10"/>
  <c r="ODO9" i="10"/>
  <c r="ODP9" i="10"/>
  <c r="ODQ9" i="10"/>
  <c r="ODR9" i="10"/>
  <c r="ODS9" i="10"/>
  <c r="ODT9" i="10"/>
  <c r="ODU9" i="10"/>
  <c r="ODV9" i="10"/>
  <c r="ODW9" i="10"/>
  <c r="ODX9" i="10"/>
  <c r="ODY9" i="10"/>
  <c r="ODZ9" i="10"/>
  <c r="OEA9" i="10"/>
  <c r="OEB9" i="10"/>
  <c r="OEC9" i="10"/>
  <c r="OED9" i="10"/>
  <c r="OEE9" i="10"/>
  <c r="OEF9" i="10"/>
  <c r="OEG9" i="10"/>
  <c r="OEH9" i="10"/>
  <c r="OEI9" i="10"/>
  <c r="OEJ9" i="10"/>
  <c r="OEK9" i="10"/>
  <c r="OEL9" i="10"/>
  <c r="OEM9" i="10"/>
  <c r="OEN9" i="10"/>
  <c r="OEO9" i="10"/>
  <c r="OEP9" i="10"/>
  <c r="OEQ9" i="10"/>
  <c r="OER9" i="10"/>
  <c r="OES9" i="10"/>
  <c r="OET9" i="10"/>
  <c r="OEU9" i="10"/>
  <c r="OEV9" i="10"/>
  <c r="OEW9" i="10"/>
  <c r="OEX9" i="10"/>
  <c r="OEY9" i="10"/>
  <c r="OEZ9" i="10"/>
  <c r="OFA9" i="10"/>
  <c r="OFB9" i="10"/>
  <c r="OFC9" i="10"/>
  <c r="OFD9" i="10"/>
  <c r="OFE9" i="10"/>
  <c r="OFF9" i="10"/>
  <c r="OFG9" i="10"/>
  <c r="OFH9" i="10"/>
  <c r="OFI9" i="10"/>
  <c r="OFJ9" i="10"/>
  <c r="OFK9" i="10"/>
  <c r="OFL9" i="10"/>
  <c r="OFM9" i="10"/>
  <c r="OFN9" i="10"/>
  <c r="OFO9" i="10"/>
  <c r="OFP9" i="10"/>
  <c r="OFQ9" i="10"/>
  <c r="OFR9" i="10"/>
  <c r="OFS9" i="10"/>
  <c r="OFT9" i="10"/>
  <c r="OFU9" i="10"/>
  <c r="OFV9" i="10"/>
  <c r="OFW9" i="10"/>
  <c r="OFX9" i="10"/>
  <c r="OFY9" i="10"/>
  <c r="OFZ9" i="10"/>
  <c r="OGA9" i="10"/>
  <c r="OGB9" i="10"/>
  <c r="OGC9" i="10"/>
  <c r="OGD9" i="10"/>
  <c r="OGE9" i="10"/>
  <c r="OGF9" i="10"/>
  <c r="OGG9" i="10"/>
  <c r="OGH9" i="10"/>
  <c r="OGI9" i="10"/>
  <c r="OGJ9" i="10"/>
  <c r="OGK9" i="10"/>
  <c r="OGL9" i="10"/>
  <c r="OGM9" i="10"/>
  <c r="OGN9" i="10"/>
  <c r="OGO9" i="10"/>
  <c r="OGP9" i="10"/>
  <c r="OGQ9" i="10"/>
  <c r="OGR9" i="10"/>
  <c r="OGS9" i="10"/>
  <c r="OGT9" i="10"/>
  <c r="OGU9" i="10"/>
  <c r="OGV9" i="10"/>
  <c r="OGW9" i="10"/>
  <c r="OGX9" i="10"/>
  <c r="OGY9" i="10"/>
  <c r="OGZ9" i="10"/>
  <c r="OHA9" i="10"/>
  <c r="OHB9" i="10"/>
  <c r="OHC9" i="10"/>
  <c r="OHD9" i="10"/>
  <c r="OHE9" i="10"/>
  <c r="OHF9" i="10"/>
  <c r="OHG9" i="10"/>
  <c r="OHH9" i="10"/>
  <c r="OHI9" i="10"/>
  <c r="OHJ9" i="10"/>
  <c r="OHK9" i="10"/>
  <c r="OHL9" i="10"/>
  <c r="OHM9" i="10"/>
  <c r="OHN9" i="10"/>
  <c r="OHO9" i="10"/>
  <c r="OHP9" i="10"/>
  <c r="OHQ9" i="10"/>
  <c r="OHR9" i="10"/>
  <c r="OHS9" i="10"/>
  <c r="OHT9" i="10"/>
  <c r="OHU9" i="10"/>
  <c r="OHV9" i="10"/>
  <c r="OHW9" i="10"/>
  <c r="OHX9" i="10"/>
  <c r="OHY9" i="10"/>
  <c r="OHZ9" i="10"/>
  <c r="OIA9" i="10"/>
  <c r="OIB9" i="10"/>
  <c r="OIC9" i="10"/>
  <c r="OID9" i="10"/>
  <c r="OIE9" i="10"/>
  <c r="OIF9" i="10"/>
  <c r="OIG9" i="10"/>
  <c r="OIH9" i="10"/>
  <c r="OII9" i="10"/>
  <c r="OIJ9" i="10"/>
  <c r="OIK9" i="10"/>
  <c r="OIL9" i="10"/>
  <c r="OIM9" i="10"/>
  <c r="OIN9" i="10"/>
  <c r="OIO9" i="10"/>
  <c r="OIP9" i="10"/>
  <c r="OIQ9" i="10"/>
  <c r="OIR9" i="10"/>
  <c r="OIS9" i="10"/>
  <c r="OIT9" i="10"/>
  <c r="OIU9" i="10"/>
  <c r="OIV9" i="10"/>
  <c r="OIW9" i="10"/>
  <c r="OIX9" i="10"/>
  <c r="OIY9" i="10"/>
  <c r="OIZ9" i="10"/>
  <c r="OJA9" i="10"/>
  <c r="OJB9" i="10"/>
  <c r="OJC9" i="10"/>
  <c r="OJD9" i="10"/>
  <c r="OJE9" i="10"/>
  <c r="OJF9" i="10"/>
  <c r="OJG9" i="10"/>
  <c r="OJH9" i="10"/>
  <c r="OJI9" i="10"/>
  <c r="OJJ9" i="10"/>
  <c r="OJK9" i="10"/>
  <c r="OJL9" i="10"/>
  <c r="OJM9" i="10"/>
  <c r="OJN9" i="10"/>
  <c r="OJO9" i="10"/>
  <c r="OJP9" i="10"/>
  <c r="OJQ9" i="10"/>
  <c r="OJR9" i="10"/>
  <c r="OJS9" i="10"/>
  <c r="OJT9" i="10"/>
  <c r="OJU9" i="10"/>
  <c r="OJV9" i="10"/>
  <c r="OJW9" i="10"/>
  <c r="OJX9" i="10"/>
  <c r="OJY9" i="10"/>
  <c r="OJZ9" i="10"/>
  <c r="OKA9" i="10"/>
  <c r="OKB9" i="10"/>
  <c r="OKC9" i="10"/>
  <c r="OKD9" i="10"/>
  <c r="OKE9" i="10"/>
  <c r="OKF9" i="10"/>
  <c r="OKG9" i="10"/>
  <c r="OKH9" i="10"/>
  <c r="OKI9" i="10"/>
  <c r="OKJ9" i="10"/>
  <c r="OKK9" i="10"/>
  <c r="OKL9" i="10"/>
  <c r="OKM9" i="10"/>
  <c r="OKN9" i="10"/>
  <c r="OKO9" i="10"/>
  <c r="OKP9" i="10"/>
  <c r="OKQ9" i="10"/>
  <c r="OKR9" i="10"/>
  <c r="OKS9" i="10"/>
  <c r="OKT9" i="10"/>
  <c r="OKU9" i="10"/>
  <c r="OKV9" i="10"/>
  <c r="OKW9" i="10"/>
  <c r="OKX9" i="10"/>
  <c r="OKY9" i="10"/>
  <c r="OKZ9" i="10"/>
  <c r="OLA9" i="10"/>
  <c r="OLB9" i="10"/>
  <c r="OLC9" i="10"/>
  <c r="OLD9" i="10"/>
  <c r="OLE9" i="10"/>
  <c r="OLF9" i="10"/>
  <c r="OLG9" i="10"/>
  <c r="OLH9" i="10"/>
  <c r="OLI9" i="10"/>
  <c r="OLJ9" i="10"/>
  <c r="OLK9" i="10"/>
  <c r="OLL9" i="10"/>
  <c r="OLM9" i="10"/>
  <c r="OLN9" i="10"/>
  <c r="OLO9" i="10"/>
  <c r="OLP9" i="10"/>
  <c r="OLQ9" i="10"/>
  <c r="OLR9" i="10"/>
  <c r="OLS9" i="10"/>
  <c r="OLT9" i="10"/>
  <c r="OLU9" i="10"/>
  <c r="OLV9" i="10"/>
  <c r="OLW9" i="10"/>
  <c r="OLX9" i="10"/>
  <c r="OLY9" i="10"/>
  <c r="OLZ9" i="10"/>
  <c r="OMA9" i="10"/>
  <c r="OMB9" i="10"/>
  <c r="OMC9" i="10"/>
  <c r="OMD9" i="10"/>
  <c r="OME9" i="10"/>
  <c r="OMF9" i="10"/>
  <c r="OMG9" i="10"/>
  <c r="OMH9" i="10"/>
  <c r="OMI9" i="10"/>
  <c r="OMJ9" i="10"/>
  <c r="OMK9" i="10"/>
  <c r="OML9" i="10"/>
  <c r="OMM9" i="10"/>
  <c r="OMN9" i="10"/>
  <c r="OMO9" i="10"/>
  <c r="OMP9" i="10"/>
  <c r="OMQ9" i="10"/>
  <c r="OMR9" i="10"/>
  <c r="OMS9" i="10"/>
  <c r="OMT9" i="10"/>
  <c r="OMU9" i="10"/>
  <c r="OMV9" i="10"/>
  <c r="OMW9" i="10"/>
  <c r="OMX9" i="10"/>
  <c r="OMY9" i="10"/>
  <c r="OMZ9" i="10"/>
  <c r="ONA9" i="10"/>
  <c r="ONB9" i="10"/>
  <c r="ONC9" i="10"/>
  <c r="OND9" i="10"/>
  <c r="ONE9" i="10"/>
  <c r="ONF9" i="10"/>
  <c r="ONG9" i="10"/>
  <c r="ONH9" i="10"/>
  <c r="ONI9" i="10"/>
  <c r="ONJ9" i="10"/>
  <c r="ONK9" i="10"/>
  <c r="ONL9" i="10"/>
  <c r="ONM9" i="10"/>
  <c r="ONN9" i="10"/>
  <c r="ONO9" i="10"/>
  <c r="ONP9" i="10"/>
  <c r="ONQ9" i="10"/>
  <c r="ONR9" i="10"/>
  <c r="ONS9" i="10"/>
  <c r="ONT9" i="10"/>
  <c r="ONU9" i="10"/>
  <c r="ONV9" i="10"/>
  <c r="ONW9" i="10"/>
  <c r="ONX9" i="10"/>
  <c r="ONY9" i="10"/>
  <c r="ONZ9" i="10"/>
  <c r="OOA9" i="10"/>
  <c r="OOB9" i="10"/>
  <c r="OOC9" i="10"/>
  <c r="OOD9" i="10"/>
  <c r="OOE9" i="10"/>
  <c r="OOF9" i="10"/>
  <c r="OOG9" i="10"/>
  <c r="OOH9" i="10"/>
  <c r="OOI9" i="10"/>
  <c r="OOJ9" i="10"/>
  <c r="OOK9" i="10"/>
  <c r="OOL9" i="10"/>
  <c r="OOM9" i="10"/>
  <c r="OON9" i="10"/>
  <c r="OOO9" i="10"/>
  <c r="OOP9" i="10"/>
  <c r="OOQ9" i="10"/>
  <c r="OOR9" i="10"/>
  <c r="OOS9" i="10"/>
  <c r="OOT9" i="10"/>
  <c r="OOU9" i="10"/>
  <c r="OOV9" i="10"/>
  <c r="OOW9" i="10"/>
  <c r="OOX9" i="10"/>
  <c r="OOY9" i="10"/>
  <c r="OOZ9" i="10"/>
  <c r="OPA9" i="10"/>
  <c r="OPB9" i="10"/>
  <c r="OPC9" i="10"/>
  <c r="OPD9" i="10"/>
  <c r="OPE9" i="10"/>
  <c r="OPF9" i="10"/>
  <c r="OPG9" i="10"/>
  <c r="OPH9" i="10"/>
  <c r="OPI9" i="10"/>
  <c r="OPJ9" i="10"/>
  <c r="OPK9" i="10"/>
  <c r="OPL9" i="10"/>
  <c r="OPM9" i="10"/>
  <c r="OPN9" i="10"/>
  <c r="OPO9" i="10"/>
  <c r="OPP9" i="10"/>
  <c r="OPQ9" i="10"/>
  <c r="OPR9" i="10"/>
  <c r="OPS9" i="10"/>
  <c r="OPT9" i="10"/>
  <c r="OPU9" i="10"/>
  <c r="OPV9" i="10"/>
  <c r="OPW9" i="10"/>
  <c r="OPX9" i="10"/>
  <c r="OPY9" i="10"/>
  <c r="OPZ9" i="10"/>
  <c r="OQA9" i="10"/>
  <c r="OQB9" i="10"/>
  <c r="OQC9" i="10"/>
  <c r="OQD9" i="10"/>
  <c r="OQE9" i="10"/>
  <c r="OQF9" i="10"/>
  <c r="OQG9" i="10"/>
  <c r="OQH9" i="10"/>
  <c r="OQI9" i="10"/>
  <c r="OQJ9" i="10"/>
  <c r="OQK9" i="10"/>
  <c r="OQL9" i="10"/>
  <c r="OQM9" i="10"/>
  <c r="OQN9" i="10"/>
  <c r="OQO9" i="10"/>
  <c r="OQP9" i="10"/>
  <c r="OQQ9" i="10"/>
  <c r="OQR9" i="10"/>
  <c r="OQS9" i="10"/>
  <c r="OQT9" i="10"/>
  <c r="OQU9" i="10"/>
  <c r="OQV9" i="10"/>
  <c r="OQW9" i="10"/>
  <c r="OQX9" i="10"/>
  <c r="OQY9" i="10"/>
  <c r="OQZ9" i="10"/>
  <c r="ORA9" i="10"/>
  <c r="ORB9" i="10"/>
  <c r="ORC9" i="10"/>
  <c r="ORD9" i="10"/>
  <c r="ORE9" i="10"/>
  <c r="ORF9" i="10"/>
  <c r="ORG9" i="10"/>
  <c r="ORH9" i="10"/>
  <c r="ORI9" i="10"/>
  <c r="ORJ9" i="10"/>
  <c r="ORK9" i="10"/>
  <c r="ORL9" i="10"/>
  <c r="ORM9" i="10"/>
  <c r="ORN9" i="10"/>
  <c r="ORO9" i="10"/>
  <c r="ORP9" i="10"/>
  <c r="ORQ9" i="10"/>
  <c r="ORR9" i="10"/>
  <c r="ORS9" i="10"/>
  <c r="ORT9" i="10"/>
  <c r="ORU9" i="10"/>
  <c r="ORV9" i="10"/>
  <c r="ORW9" i="10"/>
  <c r="ORX9" i="10"/>
  <c r="ORY9" i="10"/>
  <c r="ORZ9" i="10"/>
  <c r="OSA9" i="10"/>
  <c r="OSB9" i="10"/>
  <c r="OSC9" i="10"/>
  <c r="OSD9" i="10"/>
  <c r="OSE9" i="10"/>
  <c r="OSF9" i="10"/>
  <c r="OSG9" i="10"/>
  <c r="OSH9" i="10"/>
  <c r="OSI9" i="10"/>
  <c r="OSJ9" i="10"/>
  <c r="OSK9" i="10"/>
  <c r="OSL9" i="10"/>
  <c r="OSM9" i="10"/>
  <c r="OSN9" i="10"/>
  <c r="OSO9" i="10"/>
  <c r="OSP9" i="10"/>
  <c r="OSQ9" i="10"/>
  <c r="OSR9" i="10"/>
  <c r="OSS9" i="10"/>
  <c r="OST9" i="10"/>
  <c r="OSU9" i="10"/>
  <c r="OSV9" i="10"/>
  <c r="OSW9" i="10"/>
  <c r="OSX9" i="10"/>
  <c r="OSY9" i="10"/>
  <c r="OSZ9" i="10"/>
  <c r="OTA9" i="10"/>
  <c r="OTB9" i="10"/>
  <c r="OTC9" i="10"/>
  <c r="OTD9" i="10"/>
  <c r="OTE9" i="10"/>
  <c r="OTF9" i="10"/>
  <c r="OTG9" i="10"/>
  <c r="OTH9" i="10"/>
  <c r="OTI9" i="10"/>
  <c r="OTJ9" i="10"/>
  <c r="OTK9" i="10"/>
  <c r="OTL9" i="10"/>
  <c r="OTM9" i="10"/>
  <c r="OTN9" i="10"/>
  <c r="OTO9" i="10"/>
  <c r="OTP9" i="10"/>
  <c r="OTQ9" i="10"/>
  <c r="OTR9" i="10"/>
  <c r="OTS9" i="10"/>
  <c r="OTT9" i="10"/>
  <c r="OTU9" i="10"/>
  <c r="OTV9" i="10"/>
  <c r="OTW9" i="10"/>
  <c r="OTX9" i="10"/>
  <c r="OTY9" i="10"/>
  <c r="OTZ9" i="10"/>
  <c r="OUA9" i="10"/>
  <c r="OUB9" i="10"/>
  <c r="OUC9" i="10"/>
  <c r="OUD9" i="10"/>
  <c r="OUE9" i="10"/>
  <c r="OUF9" i="10"/>
  <c r="OUG9" i="10"/>
  <c r="OUH9" i="10"/>
  <c r="OUI9" i="10"/>
  <c r="OUJ9" i="10"/>
  <c r="OUK9" i="10"/>
  <c r="OUL9" i="10"/>
  <c r="OUM9" i="10"/>
  <c r="OUN9" i="10"/>
  <c r="OUO9" i="10"/>
  <c r="OUP9" i="10"/>
  <c r="OUQ9" i="10"/>
  <c r="OUR9" i="10"/>
  <c r="OUS9" i="10"/>
  <c r="OUT9" i="10"/>
  <c r="OUU9" i="10"/>
  <c r="OUV9" i="10"/>
  <c r="OUW9" i="10"/>
  <c r="OUX9" i="10"/>
  <c r="OUY9" i="10"/>
  <c r="OUZ9" i="10"/>
  <c r="OVA9" i="10"/>
  <c r="OVB9" i="10"/>
  <c r="OVC9" i="10"/>
  <c r="OVD9" i="10"/>
  <c r="OVE9" i="10"/>
  <c r="OVF9" i="10"/>
  <c r="OVG9" i="10"/>
  <c r="OVH9" i="10"/>
  <c r="OVI9" i="10"/>
  <c r="OVJ9" i="10"/>
  <c r="OVK9" i="10"/>
  <c r="OVL9" i="10"/>
  <c r="OVM9" i="10"/>
  <c r="OVN9" i="10"/>
  <c r="OVO9" i="10"/>
  <c r="OVP9" i="10"/>
  <c r="OVQ9" i="10"/>
  <c r="OVR9" i="10"/>
  <c r="OVS9" i="10"/>
  <c r="OVT9" i="10"/>
  <c r="OVU9" i="10"/>
  <c r="OVV9" i="10"/>
  <c r="OVW9" i="10"/>
  <c r="OVX9" i="10"/>
  <c r="OVY9" i="10"/>
  <c r="OVZ9" i="10"/>
  <c r="OWA9" i="10"/>
  <c r="OWB9" i="10"/>
  <c r="OWC9" i="10"/>
  <c r="OWD9" i="10"/>
  <c r="OWE9" i="10"/>
  <c r="OWF9" i="10"/>
  <c r="OWG9" i="10"/>
  <c r="OWH9" i="10"/>
  <c r="OWI9" i="10"/>
  <c r="OWJ9" i="10"/>
  <c r="OWK9" i="10"/>
  <c r="OWL9" i="10"/>
  <c r="OWM9" i="10"/>
  <c r="OWN9" i="10"/>
  <c r="OWO9" i="10"/>
  <c r="OWP9" i="10"/>
  <c r="OWQ9" i="10"/>
  <c r="OWR9" i="10"/>
  <c r="OWS9" i="10"/>
  <c r="OWT9" i="10"/>
  <c r="OWU9" i="10"/>
  <c r="OWV9" i="10"/>
  <c r="OWW9" i="10"/>
  <c r="OWX9" i="10"/>
  <c r="OWY9" i="10"/>
  <c r="OWZ9" i="10"/>
  <c r="OXA9" i="10"/>
  <c r="OXB9" i="10"/>
  <c r="OXC9" i="10"/>
  <c r="OXD9" i="10"/>
  <c r="OXE9" i="10"/>
  <c r="OXF9" i="10"/>
  <c r="OXG9" i="10"/>
  <c r="OXH9" i="10"/>
  <c r="OXI9" i="10"/>
  <c r="OXJ9" i="10"/>
  <c r="OXK9" i="10"/>
  <c r="OXL9" i="10"/>
  <c r="OXM9" i="10"/>
  <c r="OXN9" i="10"/>
  <c r="OXO9" i="10"/>
  <c r="OXP9" i="10"/>
  <c r="OXQ9" i="10"/>
  <c r="OXR9" i="10"/>
  <c r="OXS9" i="10"/>
  <c r="OXT9" i="10"/>
  <c r="OXU9" i="10"/>
  <c r="OXV9" i="10"/>
  <c r="OXW9" i="10"/>
  <c r="OXX9" i="10"/>
  <c r="OXY9" i="10"/>
  <c r="OXZ9" i="10"/>
  <c r="OYA9" i="10"/>
  <c r="OYB9" i="10"/>
  <c r="OYC9" i="10"/>
  <c r="OYD9" i="10"/>
  <c r="OYE9" i="10"/>
  <c r="OYF9" i="10"/>
  <c r="OYG9" i="10"/>
  <c r="OYH9" i="10"/>
  <c r="OYI9" i="10"/>
  <c r="OYJ9" i="10"/>
  <c r="OYK9" i="10"/>
  <c r="OYL9" i="10"/>
  <c r="OYM9" i="10"/>
  <c r="OYN9" i="10"/>
  <c r="OYO9" i="10"/>
  <c r="OYP9" i="10"/>
  <c r="OYQ9" i="10"/>
  <c r="OYR9" i="10"/>
  <c r="OYS9" i="10"/>
  <c r="OYT9" i="10"/>
  <c r="OYU9" i="10"/>
  <c r="OYV9" i="10"/>
  <c r="OYW9" i="10"/>
  <c r="OYX9" i="10"/>
  <c r="OYY9" i="10"/>
  <c r="OYZ9" i="10"/>
  <c r="OZA9" i="10"/>
  <c r="OZB9" i="10"/>
  <c r="OZC9" i="10"/>
  <c r="OZD9" i="10"/>
  <c r="OZE9" i="10"/>
  <c r="OZF9" i="10"/>
  <c r="OZG9" i="10"/>
  <c r="OZH9" i="10"/>
  <c r="OZI9" i="10"/>
  <c r="OZJ9" i="10"/>
  <c r="OZK9" i="10"/>
  <c r="OZL9" i="10"/>
  <c r="OZM9" i="10"/>
  <c r="OZN9" i="10"/>
  <c r="OZO9" i="10"/>
  <c r="OZP9" i="10"/>
  <c r="OZQ9" i="10"/>
  <c r="OZR9" i="10"/>
  <c r="OZS9" i="10"/>
  <c r="OZT9" i="10"/>
  <c r="OZU9" i="10"/>
  <c r="OZV9" i="10"/>
  <c r="OZW9" i="10"/>
  <c r="OZX9" i="10"/>
  <c r="OZY9" i="10"/>
  <c r="OZZ9" i="10"/>
  <c r="PAA9" i="10"/>
  <c r="PAB9" i="10"/>
  <c r="PAC9" i="10"/>
  <c r="PAD9" i="10"/>
  <c r="PAE9" i="10"/>
  <c r="PAF9" i="10"/>
  <c r="PAG9" i="10"/>
  <c r="PAH9" i="10"/>
  <c r="PAI9" i="10"/>
  <c r="PAJ9" i="10"/>
  <c r="PAK9" i="10"/>
  <c r="PAL9" i="10"/>
  <c r="PAM9" i="10"/>
  <c r="PAN9" i="10"/>
  <c r="PAO9" i="10"/>
  <c r="PAP9" i="10"/>
  <c r="PAQ9" i="10"/>
  <c r="PAR9" i="10"/>
  <c r="PAS9" i="10"/>
  <c r="PAT9" i="10"/>
  <c r="PAU9" i="10"/>
  <c r="PAV9" i="10"/>
  <c r="PAW9" i="10"/>
  <c r="PAX9" i="10"/>
  <c r="PAY9" i="10"/>
  <c r="PAZ9" i="10"/>
  <c r="PBA9" i="10"/>
  <c r="PBB9" i="10"/>
  <c r="PBC9" i="10"/>
  <c r="PBD9" i="10"/>
  <c r="PBE9" i="10"/>
  <c r="PBF9" i="10"/>
  <c r="PBG9" i="10"/>
  <c r="PBH9" i="10"/>
  <c r="PBI9" i="10"/>
  <c r="PBJ9" i="10"/>
  <c r="PBK9" i="10"/>
  <c r="PBL9" i="10"/>
  <c r="PBM9" i="10"/>
  <c r="PBN9" i="10"/>
  <c r="PBO9" i="10"/>
  <c r="PBP9" i="10"/>
  <c r="PBQ9" i="10"/>
  <c r="PBR9" i="10"/>
  <c r="PBS9" i="10"/>
  <c r="PBT9" i="10"/>
  <c r="PBU9" i="10"/>
  <c r="PBV9" i="10"/>
  <c r="PBW9" i="10"/>
  <c r="PBX9" i="10"/>
  <c r="PBY9" i="10"/>
  <c r="PBZ9" i="10"/>
  <c r="PCA9" i="10"/>
  <c r="PCB9" i="10"/>
  <c r="PCC9" i="10"/>
  <c r="PCD9" i="10"/>
  <c r="PCE9" i="10"/>
  <c r="PCF9" i="10"/>
  <c r="PCG9" i="10"/>
  <c r="PCH9" i="10"/>
  <c r="PCI9" i="10"/>
  <c r="PCJ9" i="10"/>
  <c r="PCK9" i="10"/>
  <c r="PCL9" i="10"/>
  <c r="PCM9" i="10"/>
  <c r="PCN9" i="10"/>
  <c r="PCO9" i="10"/>
  <c r="PCP9" i="10"/>
  <c r="PCQ9" i="10"/>
  <c r="PCR9" i="10"/>
  <c r="PCS9" i="10"/>
  <c r="PCT9" i="10"/>
  <c r="PCU9" i="10"/>
  <c r="PCV9" i="10"/>
  <c r="PCW9" i="10"/>
  <c r="PCX9" i="10"/>
  <c r="PCY9" i="10"/>
  <c r="PCZ9" i="10"/>
  <c r="PDA9" i="10"/>
  <c r="PDB9" i="10"/>
  <c r="PDC9" i="10"/>
  <c r="PDD9" i="10"/>
  <c r="PDE9" i="10"/>
  <c r="PDF9" i="10"/>
  <c r="PDG9" i="10"/>
  <c r="PDH9" i="10"/>
  <c r="PDI9" i="10"/>
  <c r="PDJ9" i="10"/>
  <c r="PDK9" i="10"/>
  <c r="PDL9" i="10"/>
  <c r="PDM9" i="10"/>
  <c r="PDN9" i="10"/>
  <c r="PDO9" i="10"/>
  <c r="PDP9" i="10"/>
  <c r="PDQ9" i="10"/>
  <c r="PDR9" i="10"/>
  <c r="PDS9" i="10"/>
  <c r="PDT9" i="10"/>
  <c r="PDU9" i="10"/>
  <c r="PDV9" i="10"/>
  <c r="PDW9" i="10"/>
  <c r="PDX9" i="10"/>
  <c r="PDY9" i="10"/>
  <c r="PDZ9" i="10"/>
  <c r="PEA9" i="10"/>
  <c r="PEB9" i="10"/>
  <c r="PEC9" i="10"/>
  <c r="PED9" i="10"/>
  <c r="PEE9" i="10"/>
  <c r="PEF9" i="10"/>
  <c r="PEG9" i="10"/>
  <c r="PEH9" i="10"/>
  <c r="PEI9" i="10"/>
  <c r="PEJ9" i="10"/>
  <c r="PEK9" i="10"/>
  <c r="PEL9" i="10"/>
  <c r="PEM9" i="10"/>
  <c r="PEN9" i="10"/>
  <c r="PEO9" i="10"/>
  <c r="PEP9" i="10"/>
  <c r="PEQ9" i="10"/>
  <c r="PER9" i="10"/>
  <c r="PES9" i="10"/>
  <c r="PET9" i="10"/>
  <c r="PEU9" i="10"/>
  <c r="PEV9" i="10"/>
  <c r="PEW9" i="10"/>
  <c r="PEX9" i="10"/>
  <c r="PEY9" i="10"/>
  <c r="PEZ9" i="10"/>
  <c r="PFA9" i="10"/>
  <c r="PFB9" i="10"/>
  <c r="PFC9" i="10"/>
  <c r="PFD9" i="10"/>
  <c r="PFE9" i="10"/>
  <c r="PFF9" i="10"/>
  <c r="PFG9" i="10"/>
  <c r="PFH9" i="10"/>
  <c r="PFI9" i="10"/>
  <c r="PFJ9" i="10"/>
  <c r="PFK9" i="10"/>
  <c r="PFL9" i="10"/>
  <c r="PFM9" i="10"/>
  <c r="PFN9" i="10"/>
  <c r="PFO9" i="10"/>
  <c r="PFP9" i="10"/>
  <c r="PFQ9" i="10"/>
  <c r="PFR9" i="10"/>
  <c r="PFS9" i="10"/>
  <c r="PFT9" i="10"/>
  <c r="PFU9" i="10"/>
  <c r="PFV9" i="10"/>
  <c r="PFW9" i="10"/>
  <c r="PFX9" i="10"/>
  <c r="PFY9" i="10"/>
  <c r="PFZ9" i="10"/>
  <c r="PGA9" i="10"/>
  <c r="PGB9" i="10"/>
  <c r="PGC9" i="10"/>
  <c r="PGD9" i="10"/>
  <c r="PGE9" i="10"/>
  <c r="PGF9" i="10"/>
  <c r="PGG9" i="10"/>
  <c r="PGH9" i="10"/>
  <c r="PGI9" i="10"/>
  <c r="PGJ9" i="10"/>
  <c r="PGK9" i="10"/>
  <c r="PGL9" i="10"/>
  <c r="PGM9" i="10"/>
  <c r="PGN9" i="10"/>
  <c r="PGO9" i="10"/>
  <c r="PGP9" i="10"/>
  <c r="PGQ9" i="10"/>
  <c r="PGR9" i="10"/>
  <c r="PGS9" i="10"/>
  <c r="PGT9" i="10"/>
  <c r="PGU9" i="10"/>
  <c r="PGV9" i="10"/>
  <c r="PGW9" i="10"/>
  <c r="PGX9" i="10"/>
  <c r="PGY9" i="10"/>
  <c r="PGZ9" i="10"/>
  <c r="PHA9" i="10"/>
  <c r="PHB9" i="10"/>
  <c r="PHC9" i="10"/>
  <c r="PHD9" i="10"/>
  <c r="PHE9" i="10"/>
  <c r="PHF9" i="10"/>
  <c r="PHG9" i="10"/>
  <c r="PHH9" i="10"/>
  <c r="PHI9" i="10"/>
  <c r="PHJ9" i="10"/>
  <c r="PHK9" i="10"/>
  <c r="PHL9" i="10"/>
  <c r="PHM9" i="10"/>
  <c r="PHN9" i="10"/>
  <c r="PHO9" i="10"/>
  <c r="PHP9" i="10"/>
  <c r="PHQ9" i="10"/>
  <c r="PHR9" i="10"/>
  <c r="PHS9" i="10"/>
  <c r="PHT9" i="10"/>
  <c r="PHU9" i="10"/>
  <c r="PHV9" i="10"/>
  <c r="PHW9" i="10"/>
  <c r="PHX9" i="10"/>
  <c r="PHY9" i="10"/>
  <c r="PHZ9" i="10"/>
  <c r="PIA9" i="10"/>
  <c r="PIB9" i="10"/>
  <c r="PIC9" i="10"/>
  <c r="PID9" i="10"/>
  <c r="PIE9" i="10"/>
  <c r="PIF9" i="10"/>
  <c r="PIG9" i="10"/>
  <c r="PIH9" i="10"/>
  <c r="PII9" i="10"/>
  <c r="PIJ9" i="10"/>
  <c r="PIK9" i="10"/>
  <c r="PIL9" i="10"/>
  <c r="PIM9" i="10"/>
  <c r="PIN9" i="10"/>
  <c r="PIO9" i="10"/>
  <c r="PIP9" i="10"/>
  <c r="PIQ9" i="10"/>
  <c r="PIR9" i="10"/>
  <c r="PIS9" i="10"/>
  <c r="PIT9" i="10"/>
  <c r="PIU9" i="10"/>
  <c r="PIV9" i="10"/>
  <c r="PIW9" i="10"/>
  <c r="PIX9" i="10"/>
  <c r="PIY9" i="10"/>
  <c r="PIZ9" i="10"/>
  <c r="PJA9" i="10"/>
  <c r="PJB9" i="10"/>
  <c r="PJC9" i="10"/>
  <c r="PJD9" i="10"/>
  <c r="PJE9" i="10"/>
  <c r="PJF9" i="10"/>
  <c r="PJG9" i="10"/>
  <c r="PJH9" i="10"/>
  <c r="PJI9" i="10"/>
  <c r="PJJ9" i="10"/>
  <c r="PJK9" i="10"/>
  <c r="PJL9" i="10"/>
  <c r="PJM9" i="10"/>
  <c r="PJN9" i="10"/>
  <c r="PJO9" i="10"/>
  <c r="PJP9" i="10"/>
  <c r="PJQ9" i="10"/>
  <c r="PJR9" i="10"/>
  <c r="PJS9" i="10"/>
  <c r="PJT9" i="10"/>
  <c r="PJU9" i="10"/>
  <c r="PJV9" i="10"/>
  <c r="PJW9" i="10"/>
  <c r="PJX9" i="10"/>
  <c r="PJY9" i="10"/>
  <c r="PJZ9" i="10"/>
  <c r="PKA9" i="10"/>
  <c r="PKB9" i="10"/>
  <c r="PKC9" i="10"/>
  <c r="PKD9" i="10"/>
  <c r="PKE9" i="10"/>
  <c r="PKF9" i="10"/>
  <c r="PKG9" i="10"/>
  <c r="PKH9" i="10"/>
  <c r="PKI9" i="10"/>
  <c r="PKJ9" i="10"/>
  <c r="PKK9" i="10"/>
  <c r="PKL9" i="10"/>
  <c r="PKM9" i="10"/>
  <c r="PKN9" i="10"/>
  <c r="PKO9" i="10"/>
  <c r="PKP9" i="10"/>
  <c r="PKQ9" i="10"/>
  <c r="PKR9" i="10"/>
  <c r="PKS9" i="10"/>
  <c r="PKT9" i="10"/>
  <c r="PKU9" i="10"/>
  <c r="PKV9" i="10"/>
  <c r="PKW9" i="10"/>
  <c r="PKX9" i="10"/>
  <c r="PKY9" i="10"/>
  <c r="PKZ9" i="10"/>
  <c r="PLA9" i="10"/>
  <c r="PLB9" i="10"/>
  <c r="PLC9" i="10"/>
  <c r="PLD9" i="10"/>
  <c r="PLE9" i="10"/>
  <c r="PLF9" i="10"/>
  <c r="PLG9" i="10"/>
  <c r="PLH9" i="10"/>
  <c r="PLI9" i="10"/>
  <c r="PLJ9" i="10"/>
  <c r="PLK9" i="10"/>
  <c r="PLL9" i="10"/>
  <c r="PLM9" i="10"/>
  <c r="PLN9" i="10"/>
  <c r="PLO9" i="10"/>
  <c r="PLP9" i="10"/>
  <c r="PLQ9" i="10"/>
  <c r="PLR9" i="10"/>
  <c r="PLS9" i="10"/>
  <c r="PLT9" i="10"/>
  <c r="PLU9" i="10"/>
  <c r="PLV9" i="10"/>
  <c r="PLW9" i="10"/>
  <c r="PLX9" i="10"/>
  <c r="PLY9" i="10"/>
  <c r="PLZ9" i="10"/>
  <c r="PMA9" i="10"/>
  <c r="PMB9" i="10"/>
  <c r="PMC9" i="10"/>
  <c r="PMD9" i="10"/>
  <c r="PME9" i="10"/>
  <c r="PMF9" i="10"/>
  <c r="PMG9" i="10"/>
  <c r="PMH9" i="10"/>
  <c r="PMI9" i="10"/>
  <c r="PMJ9" i="10"/>
  <c r="PMK9" i="10"/>
  <c r="PML9" i="10"/>
  <c r="PMM9" i="10"/>
  <c r="PMN9" i="10"/>
  <c r="PMO9" i="10"/>
  <c r="PMP9" i="10"/>
  <c r="PMQ9" i="10"/>
  <c r="PMR9" i="10"/>
  <c r="PMS9" i="10"/>
  <c r="PMT9" i="10"/>
  <c r="PMU9" i="10"/>
  <c r="PMV9" i="10"/>
  <c r="PMW9" i="10"/>
  <c r="PMX9" i="10"/>
  <c r="PMY9" i="10"/>
  <c r="PMZ9" i="10"/>
  <c r="PNA9" i="10"/>
  <c r="PNB9" i="10"/>
  <c r="PNC9" i="10"/>
  <c r="PND9" i="10"/>
  <c r="PNE9" i="10"/>
  <c r="PNF9" i="10"/>
  <c r="PNG9" i="10"/>
  <c r="PNH9" i="10"/>
  <c r="PNI9" i="10"/>
  <c r="PNJ9" i="10"/>
  <c r="PNK9" i="10"/>
  <c r="PNL9" i="10"/>
  <c r="PNM9" i="10"/>
  <c r="PNN9" i="10"/>
  <c r="PNO9" i="10"/>
  <c r="PNP9" i="10"/>
  <c r="PNQ9" i="10"/>
  <c r="PNR9" i="10"/>
  <c r="PNS9" i="10"/>
  <c r="PNT9" i="10"/>
  <c r="PNU9" i="10"/>
  <c r="PNV9" i="10"/>
  <c r="PNW9" i="10"/>
  <c r="PNX9" i="10"/>
  <c r="PNY9" i="10"/>
  <c r="PNZ9" i="10"/>
  <c r="POA9" i="10"/>
  <c r="POB9" i="10"/>
  <c r="POC9" i="10"/>
  <c r="POD9" i="10"/>
  <c r="POE9" i="10"/>
  <c r="POF9" i="10"/>
  <c r="POG9" i="10"/>
  <c r="POH9" i="10"/>
  <c r="POI9" i="10"/>
  <c r="POJ9" i="10"/>
  <c r="POK9" i="10"/>
  <c r="POL9" i="10"/>
  <c r="POM9" i="10"/>
  <c r="PON9" i="10"/>
  <c r="POO9" i="10"/>
  <c r="POP9" i="10"/>
  <c r="POQ9" i="10"/>
  <c r="POR9" i="10"/>
  <c r="POS9" i="10"/>
  <c r="POT9" i="10"/>
  <c r="POU9" i="10"/>
  <c r="POV9" i="10"/>
  <c r="POW9" i="10"/>
  <c r="POX9" i="10"/>
  <c r="POY9" i="10"/>
  <c r="POZ9" i="10"/>
  <c r="PPA9" i="10"/>
  <c r="PPB9" i="10"/>
  <c r="PPC9" i="10"/>
  <c r="PPD9" i="10"/>
  <c r="PPE9" i="10"/>
  <c r="PPF9" i="10"/>
  <c r="PPG9" i="10"/>
  <c r="PPH9" i="10"/>
  <c r="PPI9" i="10"/>
  <c r="PPJ9" i="10"/>
  <c r="PPK9" i="10"/>
  <c r="PPL9" i="10"/>
  <c r="PPM9" i="10"/>
  <c r="PPN9" i="10"/>
  <c r="PPO9" i="10"/>
  <c r="PPP9" i="10"/>
  <c r="PPQ9" i="10"/>
  <c r="PPR9" i="10"/>
  <c r="PPS9" i="10"/>
  <c r="PPT9" i="10"/>
  <c r="PPU9" i="10"/>
  <c r="PPV9" i="10"/>
  <c r="PPW9" i="10"/>
  <c r="PPX9" i="10"/>
  <c r="PPY9" i="10"/>
  <c r="PPZ9" i="10"/>
  <c r="PQA9" i="10"/>
  <c r="PQB9" i="10"/>
  <c r="PQC9" i="10"/>
  <c r="PQD9" i="10"/>
  <c r="PQE9" i="10"/>
  <c r="PQF9" i="10"/>
  <c r="PQG9" i="10"/>
  <c r="PQH9" i="10"/>
  <c r="PQI9" i="10"/>
  <c r="PQJ9" i="10"/>
  <c r="PQK9" i="10"/>
  <c r="PQL9" i="10"/>
  <c r="PQM9" i="10"/>
  <c r="PQN9" i="10"/>
  <c r="PQO9" i="10"/>
  <c r="PQP9" i="10"/>
  <c r="PQQ9" i="10"/>
  <c r="PQR9" i="10"/>
  <c r="PQS9" i="10"/>
  <c r="PQT9" i="10"/>
  <c r="PQU9" i="10"/>
  <c r="PQV9" i="10"/>
  <c r="PQW9" i="10"/>
  <c r="PQX9" i="10"/>
  <c r="PQY9" i="10"/>
  <c r="PQZ9" i="10"/>
  <c r="PRA9" i="10"/>
  <c r="PRB9" i="10"/>
  <c r="PRC9" i="10"/>
  <c r="PRD9" i="10"/>
  <c r="PRE9" i="10"/>
  <c r="PRF9" i="10"/>
  <c r="PRG9" i="10"/>
  <c r="PRH9" i="10"/>
  <c r="PRI9" i="10"/>
  <c r="PRJ9" i="10"/>
  <c r="PRK9" i="10"/>
  <c r="PRL9" i="10"/>
  <c r="PRM9" i="10"/>
  <c r="PRN9" i="10"/>
  <c r="PRO9" i="10"/>
  <c r="PRP9" i="10"/>
  <c r="PRQ9" i="10"/>
  <c r="PRR9" i="10"/>
  <c r="PRS9" i="10"/>
  <c r="PRT9" i="10"/>
  <c r="PRU9" i="10"/>
  <c r="PRV9" i="10"/>
  <c r="PRW9" i="10"/>
  <c r="PRX9" i="10"/>
  <c r="PRY9" i="10"/>
  <c r="PRZ9" i="10"/>
  <c r="PSA9" i="10"/>
  <c r="PSB9" i="10"/>
  <c r="PSC9" i="10"/>
  <c r="PSD9" i="10"/>
  <c r="PSE9" i="10"/>
  <c r="PSF9" i="10"/>
  <c r="PSG9" i="10"/>
  <c r="PSH9" i="10"/>
  <c r="PSI9" i="10"/>
  <c r="PSJ9" i="10"/>
  <c r="PSK9" i="10"/>
  <c r="PSL9" i="10"/>
  <c r="PSM9" i="10"/>
  <c r="PSN9" i="10"/>
  <c r="PSO9" i="10"/>
  <c r="PSP9" i="10"/>
  <c r="PSQ9" i="10"/>
  <c r="PSR9" i="10"/>
  <c r="PSS9" i="10"/>
  <c r="PST9" i="10"/>
  <c r="PSU9" i="10"/>
  <c r="PSV9" i="10"/>
  <c r="PSW9" i="10"/>
  <c r="PSX9" i="10"/>
  <c r="PSY9" i="10"/>
  <c r="PSZ9" i="10"/>
  <c r="PTA9" i="10"/>
  <c r="PTB9" i="10"/>
  <c r="PTC9" i="10"/>
  <c r="PTD9" i="10"/>
  <c r="PTE9" i="10"/>
  <c r="PTF9" i="10"/>
  <c r="PTG9" i="10"/>
  <c r="PTH9" i="10"/>
  <c r="PTI9" i="10"/>
  <c r="PTJ9" i="10"/>
  <c r="PTK9" i="10"/>
  <c r="PTL9" i="10"/>
  <c r="PTM9" i="10"/>
  <c r="PTN9" i="10"/>
  <c r="PTO9" i="10"/>
  <c r="PTP9" i="10"/>
  <c r="PTQ9" i="10"/>
  <c r="PTR9" i="10"/>
  <c r="PTS9" i="10"/>
  <c r="PTT9" i="10"/>
  <c r="PTU9" i="10"/>
  <c r="PTV9" i="10"/>
  <c r="PTW9" i="10"/>
  <c r="PTX9" i="10"/>
  <c r="PTY9" i="10"/>
  <c r="PTZ9" i="10"/>
  <c r="PUA9" i="10"/>
  <c r="PUB9" i="10"/>
  <c r="PUC9" i="10"/>
  <c r="PUD9" i="10"/>
  <c r="PUE9" i="10"/>
  <c r="PUF9" i="10"/>
  <c r="PUG9" i="10"/>
  <c r="PUH9" i="10"/>
  <c r="PUI9" i="10"/>
  <c r="PUJ9" i="10"/>
  <c r="PUK9" i="10"/>
  <c r="PUL9" i="10"/>
  <c r="PUM9" i="10"/>
  <c r="PUN9" i="10"/>
  <c r="PUO9" i="10"/>
  <c r="PUP9" i="10"/>
  <c r="PUQ9" i="10"/>
  <c r="PUR9" i="10"/>
  <c r="PUS9" i="10"/>
  <c r="PUT9" i="10"/>
  <c r="PUU9" i="10"/>
  <c r="PUV9" i="10"/>
  <c r="PUW9" i="10"/>
  <c r="PUX9" i="10"/>
  <c r="PUY9" i="10"/>
  <c r="PUZ9" i="10"/>
  <c r="PVA9" i="10"/>
  <c r="PVB9" i="10"/>
  <c r="PVC9" i="10"/>
  <c r="PVD9" i="10"/>
  <c r="PVE9" i="10"/>
  <c r="PVF9" i="10"/>
  <c r="PVG9" i="10"/>
  <c r="PVH9" i="10"/>
  <c r="PVI9" i="10"/>
  <c r="PVJ9" i="10"/>
  <c r="PVK9" i="10"/>
  <c r="PVL9" i="10"/>
  <c r="PVM9" i="10"/>
  <c r="PVN9" i="10"/>
  <c r="PVO9" i="10"/>
  <c r="PVP9" i="10"/>
  <c r="PVQ9" i="10"/>
  <c r="PVR9" i="10"/>
  <c r="PVS9" i="10"/>
  <c r="PVT9" i="10"/>
  <c r="PVU9" i="10"/>
  <c r="PVV9" i="10"/>
  <c r="PVW9" i="10"/>
  <c r="PVX9" i="10"/>
  <c r="PVY9" i="10"/>
  <c r="PVZ9" i="10"/>
  <c r="PWA9" i="10"/>
  <c r="PWB9" i="10"/>
  <c r="PWC9" i="10"/>
  <c r="PWD9" i="10"/>
  <c r="PWE9" i="10"/>
  <c r="PWF9" i="10"/>
  <c r="PWG9" i="10"/>
  <c r="PWH9" i="10"/>
  <c r="PWI9" i="10"/>
  <c r="PWJ9" i="10"/>
  <c r="PWK9" i="10"/>
  <c r="PWL9" i="10"/>
  <c r="PWM9" i="10"/>
  <c r="PWN9" i="10"/>
  <c r="PWO9" i="10"/>
  <c r="PWP9" i="10"/>
  <c r="PWQ9" i="10"/>
  <c r="PWR9" i="10"/>
  <c r="PWS9" i="10"/>
  <c r="PWT9" i="10"/>
  <c r="PWU9" i="10"/>
  <c r="PWV9" i="10"/>
  <c r="PWW9" i="10"/>
  <c r="PWX9" i="10"/>
  <c r="PWY9" i="10"/>
  <c r="PWZ9" i="10"/>
  <c r="PXA9" i="10"/>
  <c r="PXB9" i="10"/>
  <c r="PXC9" i="10"/>
  <c r="PXD9" i="10"/>
  <c r="PXE9" i="10"/>
  <c r="PXF9" i="10"/>
  <c r="PXG9" i="10"/>
  <c r="PXH9" i="10"/>
  <c r="PXI9" i="10"/>
  <c r="PXJ9" i="10"/>
  <c r="PXK9" i="10"/>
  <c r="PXL9" i="10"/>
  <c r="PXM9" i="10"/>
  <c r="PXN9" i="10"/>
  <c r="PXO9" i="10"/>
  <c r="PXP9" i="10"/>
  <c r="PXQ9" i="10"/>
  <c r="PXR9" i="10"/>
  <c r="PXS9" i="10"/>
  <c r="PXT9" i="10"/>
  <c r="PXU9" i="10"/>
  <c r="PXV9" i="10"/>
  <c r="PXW9" i="10"/>
  <c r="PXX9" i="10"/>
  <c r="PXY9" i="10"/>
  <c r="PXZ9" i="10"/>
  <c r="PYA9" i="10"/>
  <c r="PYB9" i="10"/>
  <c r="PYC9" i="10"/>
  <c r="PYD9" i="10"/>
  <c r="PYE9" i="10"/>
  <c r="PYF9" i="10"/>
  <c r="PYG9" i="10"/>
  <c r="PYH9" i="10"/>
  <c r="PYI9" i="10"/>
  <c r="PYJ9" i="10"/>
  <c r="PYK9" i="10"/>
  <c r="PYL9" i="10"/>
  <c r="PYM9" i="10"/>
  <c r="PYN9" i="10"/>
  <c r="PYO9" i="10"/>
  <c r="PYP9" i="10"/>
  <c r="PYQ9" i="10"/>
  <c r="PYR9" i="10"/>
  <c r="PYS9" i="10"/>
  <c r="PYT9" i="10"/>
  <c r="PYU9" i="10"/>
  <c r="PYV9" i="10"/>
  <c r="PYW9" i="10"/>
  <c r="PYX9" i="10"/>
  <c r="PYY9" i="10"/>
  <c r="PYZ9" i="10"/>
  <c r="PZA9" i="10"/>
  <c r="PZB9" i="10"/>
  <c r="PZC9" i="10"/>
  <c r="PZD9" i="10"/>
  <c r="PZE9" i="10"/>
  <c r="PZF9" i="10"/>
  <c r="PZG9" i="10"/>
  <c r="PZH9" i="10"/>
  <c r="PZI9" i="10"/>
  <c r="PZJ9" i="10"/>
  <c r="PZK9" i="10"/>
  <c r="PZL9" i="10"/>
  <c r="PZM9" i="10"/>
  <c r="PZN9" i="10"/>
  <c r="PZO9" i="10"/>
  <c r="PZP9" i="10"/>
  <c r="PZQ9" i="10"/>
  <c r="PZR9" i="10"/>
  <c r="PZS9" i="10"/>
  <c r="PZT9" i="10"/>
  <c r="PZU9" i="10"/>
  <c r="PZV9" i="10"/>
  <c r="PZW9" i="10"/>
  <c r="PZX9" i="10"/>
  <c r="PZY9" i="10"/>
  <c r="PZZ9" i="10"/>
  <c r="QAA9" i="10"/>
  <c r="QAB9" i="10"/>
  <c r="QAC9" i="10"/>
  <c r="QAD9" i="10"/>
  <c r="QAE9" i="10"/>
  <c r="QAF9" i="10"/>
  <c r="QAG9" i="10"/>
  <c r="QAH9" i="10"/>
  <c r="QAI9" i="10"/>
  <c r="QAJ9" i="10"/>
  <c r="QAK9" i="10"/>
  <c r="QAL9" i="10"/>
  <c r="QAM9" i="10"/>
  <c r="QAN9" i="10"/>
  <c r="QAO9" i="10"/>
  <c r="QAP9" i="10"/>
  <c r="QAQ9" i="10"/>
  <c r="QAR9" i="10"/>
  <c r="QAS9" i="10"/>
  <c r="QAT9" i="10"/>
  <c r="QAU9" i="10"/>
  <c r="QAV9" i="10"/>
  <c r="QAW9" i="10"/>
  <c r="QAX9" i="10"/>
  <c r="QAY9" i="10"/>
  <c r="QAZ9" i="10"/>
  <c r="QBA9" i="10"/>
  <c r="QBB9" i="10"/>
  <c r="QBC9" i="10"/>
  <c r="QBD9" i="10"/>
  <c r="QBE9" i="10"/>
  <c r="QBF9" i="10"/>
  <c r="QBG9" i="10"/>
  <c r="QBH9" i="10"/>
  <c r="QBI9" i="10"/>
  <c r="QBJ9" i="10"/>
  <c r="QBK9" i="10"/>
  <c r="QBL9" i="10"/>
  <c r="QBM9" i="10"/>
  <c r="QBN9" i="10"/>
  <c r="QBO9" i="10"/>
  <c r="QBP9" i="10"/>
  <c r="QBQ9" i="10"/>
  <c r="QBR9" i="10"/>
  <c r="QBS9" i="10"/>
  <c r="QBT9" i="10"/>
  <c r="QBU9" i="10"/>
  <c r="QBV9" i="10"/>
  <c r="QBW9" i="10"/>
  <c r="QBX9" i="10"/>
  <c r="QBY9" i="10"/>
  <c r="QBZ9" i="10"/>
  <c r="QCA9" i="10"/>
  <c r="QCB9" i="10"/>
  <c r="QCC9" i="10"/>
  <c r="QCD9" i="10"/>
  <c r="QCE9" i="10"/>
  <c r="QCF9" i="10"/>
  <c r="QCG9" i="10"/>
  <c r="QCH9" i="10"/>
  <c r="QCI9" i="10"/>
  <c r="QCJ9" i="10"/>
  <c r="QCK9" i="10"/>
  <c r="QCL9" i="10"/>
  <c r="QCM9" i="10"/>
  <c r="QCN9" i="10"/>
  <c r="QCO9" i="10"/>
  <c r="QCP9" i="10"/>
  <c r="QCQ9" i="10"/>
  <c r="QCR9" i="10"/>
  <c r="QCS9" i="10"/>
  <c r="QCT9" i="10"/>
  <c r="QCU9" i="10"/>
  <c r="QCV9" i="10"/>
  <c r="QCW9" i="10"/>
  <c r="QCX9" i="10"/>
  <c r="QCY9" i="10"/>
  <c r="QCZ9" i="10"/>
  <c r="QDA9" i="10"/>
  <c r="QDB9" i="10"/>
  <c r="QDC9" i="10"/>
  <c r="QDD9" i="10"/>
  <c r="QDE9" i="10"/>
  <c r="QDF9" i="10"/>
  <c r="QDG9" i="10"/>
  <c r="QDH9" i="10"/>
  <c r="QDI9" i="10"/>
  <c r="QDJ9" i="10"/>
  <c r="QDK9" i="10"/>
  <c r="QDL9" i="10"/>
  <c r="QDM9" i="10"/>
  <c r="QDN9" i="10"/>
  <c r="QDO9" i="10"/>
  <c r="QDP9" i="10"/>
  <c r="QDQ9" i="10"/>
  <c r="QDR9" i="10"/>
  <c r="QDS9" i="10"/>
  <c r="QDT9" i="10"/>
  <c r="QDU9" i="10"/>
  <c r="QDV9" i="10"/>
  <c r="QDW9" i="10"/>
  <c r="QDX9" i="10"/>
  <c r="QDY9" i="10"/>
  <c r="QDZ9" i="10"/>
  <c r="QEA9" i="10"/>
  <c r="QEB9" i="10"/>
  <c r="QEC9" i="10"/>
  <c r="QED9" i="10"/>
  <c r="QEE9" i="10"/>
  <c r="QEF9" i="10"/>
  <c r="QEG9" i="10"/>
  <c r="QEH9" i="10"/>
  <c r="QEI9" i="10"/>
  <c r="QEJ9" i="10"/>
  <c r="QEK9" i="10"/>
  <c r="QEL9" i="10"/>
  <c r="QEM9" i="10"/>
  <c r="QEN9" i="10"/>
  <c r="QEO9" i="10"/>
  <c r="QEP9" i="10"/>
  <c r="QEQ9" i="10"/>
  <c r="QER9" i="10"/>
  <c r="QES9" i="10"/>
  <c r="QET9" i="10"/>
  <c r="QEU9" i="10"/>
  <c r="QEV9" i="10"/>
  <c r="QEW9" i="10"/>
  <c r="QEX9" i="10"/>
  <c r="QEY9" i="10"/>
  <c r="QEZ9" i="10"/>
  <c r="QFA9" i="10"/>
  <c r="QFB9" i="10"/>
  <c r="QFC9" i="10"/>
  <c r="QFD9" i="10"/>
  <c r="QFE9" i="10"/>
  <c r="QFF9" i="10"/>
  <c r="QFG9" i="10"/>
  <c r="QFH9" i="10"/>
  <c r="QFI9" i="10"/>
  <c r="QFJ9" i="10"/>
  <c r="QFK9" i="10"/>
  <c r="QFL9" i="10"/>
  <c r="QFM9" i="10"/>
  <c r="QFN9" i="10"/>
  <c r="QFO9" i="10"/>
  <c r="QFP9" i="10"/>
  <c r="QFQ9" i="10"/>
  <c r="QFR9" i="10"/>
  <c r="QFS9" i="10"/>
  <c r="QFT9" i="10"/>
  <c r="QFU9" i="10"/>
  <c r="QFV9" i="10"/>
  <c r="QFW9" i="10"/>
  <c r="QFX9" i="10"/>
  <c r="QFY9" i="10"/>
  <c r="QFZ9" i="10"/>
  <c r="QGA9" i="10"/>
  <c r="QGB9" i="10"/>
  <c r="QGC9" i="10"/>
  <c r="QGD9" i="10"/>
  <c r="QGE9" i="10"/>
  <c r="QGF9" i="10"/>
  <c r="QGG9" i="10"/>
  <c r="QGH9" i="10"/>
  <c r="QGI9" i="10"/>
  <c r="QGJ9" i="10"/>
  <c r="QGK9" i="10"/>
  <c r="QGL9" i="10"/>
  <c r="QGM9" i="10"/>
  <c r="QGN9" i="10"/>
  <c r="QGO9" i="10"/>
  <c r="QGP9" i="10"/>
  <c r="QGQ9" i="10"/>
  <c r="QGR9" i="10"/>
  <c r="QGS9" i="10"/>
  <c r="QGT9" i="10"/>
  <c r="QGU9" i="10"/>
  <c r="QGV9" i="10"/>
  <c r="QGW9" i="10"/>
  <c r="QGX9" i="10"/>
  <c r="QGY9" i="10"/>
  <c r="QGZ9" i="10"/>
  <c r="QHA9" i="10"/>
  <c r="QHB9" i="10"/>
  <c r="QHC9" i="10"/>
  <c r="QHD9" i="10"/>
  <c r="QHE9" i="10"/>
  <c r="QHF9" i="10"/>
  <c r="QHG9" i="10"/>
  <c r="QHH9" i="10"/>
  <c r="QHI9" i="10"/>
  <c r="QHJ9" i="10"/>
  <c r="QHK9" i="10"/>
  <c r="QHL9" i="10"/>
  <c r="QHM9" i="10"/>
  <c r="QHN9" i="10"/>
  <c r="QHO9" i="10"/>
  <c r="QHP9" i="10"/>
  <c r="QHQ9" i="10"/>
  <c r="QHR9" i="10"/>
  <c r="QHS9" i="10"/>
  <c r="QHT9" i="10"/>
  <c r="QHU9" i="10"/>
  <c r="QHV9" i="10"/>
  <c r="QHW9" i="10"/>
  <c r="QHX9" i="10"/>
  <c r="QHY9" i="10"/>
  <c r="QHZ9" i="10"/>
  <c r="QIA9" i="10"/>
  <c r="QIB9" i="10"/>
  <c r="QIC9" i="10"/>
  <c r="QID9" i="10"/>
  <c r="QIE9" i="10"/>
  <c r="QIF9" i="10"/>
  <c r="QIG9" i="10"/>
  <c r="QIH9" i="10"/>
  <c r="QII9" i="10"/>
  <c r="QIJ9" i="10"/>
  <c r="QIK9" i="10"/>
  <c r="QIL9" i="10"/>
  <c r="QIM9" i="10"/>
  <c r="QIN9" i="10"/>
  <c r="QIO9" i="10"/>
  <c r="QIP9" i="10"/>
  <c r="QIQ9" i="10"/>
  <c r="QIR9" i="10"/>
  <c r="QIS9" i="10"/>
  <c r="QIT9" i="10"/>
  <c r="QIU9" i="10"/>
  <c r="QIV9" i="10"/>
  <c r="QIW9" i="10"/>
  <c r="QIX9" i="10"/>
  <c r="QIY9" i="10"/>
  <c r="QIZ9" i="10"/>
  <c r="QJA9" i="10"/>
  <c r="QJB9" i="10"/>
  <c r="QJC9" i="10"/>
  <c r="QJD9" i="10"/>
  <c r="QJE9" i="10"/>
  <c r="QJF9" i="10"/>
  <c r="QJG9" i="10"/>
  <c r="QJH9" i="10"/>
  <c r="QJI9" i="10"/>
  <c r="QJJ9" i="10"/>
  <c r="QJK9" i="10"/>
  <c r="QJL9" i="10"/>
  <c r="QJM9" i="10"/>
  <c r="QJN9" i="10"/>
  <c r="QJO9" i="10"/>
  <c r="QJP9" i="10"/>
  <c r="QJQ9" i="10"/>
  <c r="QJR9" i="10"/>
  <c r="QJS9" i="10"/>
  <c r="QJT9" i="10"/>
  <c r="QJU9" i="10"/>
  <c r="QJV9" i="10"/>
  <c r="QJW9" i="10"/>
  <c r="QJX9" i="10"/>
  <c r="QJY9" i="10"/>
  <c r="QJZ9" i="10"/>
  <c r="QKA9" i="10"/>
  <c r="QKB9" i="10"/>
  <c r="QKC9" i="10"/>
  <c r="QKD9" i="10"/>
  <c r="QKE9" i="10"/>
  <c r="QKF9" i="10"/>
  <c r="QKG9" i="10"/>
  <c r="QKH9" i="10"/>
  <c r="QKI9" i="10"/>
  <c r="QKJ9" i="10"/>
  <c r="QKK9" i="10"/>
  <c r="QKL9" i="10"/>
  <c r="QKM9" i="10"/>
  <c r="QKN9" i="10"/>
  <c r="QKO9" i="10"/>
  <c r="QKP9" i="10"/>
  <c r="QKQ9" i="10"/>
  <c r="QKR9" i="10"/>
  <c r="QKS9" i="10"/>
  <c r="QKT9" i="10"/>
  <c r="QKU9" i="10"/>
  <c r="QKV9" i="10"/>
  <c r="QKW9" i="10"/>
  <c r="QKX9" i="10"/>
  <c r="QKY9" i="10"/>
  <c r="QKZ9" i="10"/>
  <c r="QLA9" i="10"/>
  <c r="QLB9" i="10"/>
  <c r="QLC9" i="10"/>
  <c r="QLD9" i="10"/>
  <c r="QLE9" i="10"/>
  <c r="QLF9" i="10"/>
  <c r="QLG9" i="10"/>
  <c r="QLH9" i="10"/>
  <c r="QLI9" i="10"/>
  <c r="QLJ9" i="10"/>
  <c r="QLK9" i="10"/>
  <c r="QLL9" i="10"/>
  <c r="QLM9" i="10"/>
  <c r="QLN9" i="10"/>
  <c r="QLO9" i="10"/>
  <c r="QLP9" i="10"/>
  <c r="QLQ9" i="10"/>
  <c r="QLR9" i="10"/>
  <c r="QLS9" i="10"/>
  <c r="QLT9" i="10"/>
  <c r="QLU9" i="10"/>
  <c r="QLV9" i="10"/>
  <c r="QLW9" i="10"/>
  <c r="QLX9" i="10"/>
  <c r="QLY9" i="10"/>
  <c r="QLZ9" i="10"/>
  <c r="QMA9" i="10"/>
  <c r="QMB9" i="10"/>
  <c r="QMC9" i="10"/>
  <c r="QMD9" i="10"/>
  <c r="QME9" i="10"/>
  <c r="QMF9" i="10"/>
  <c r="QMG9" i="10"/>
  <c r="QMH9" i="10"/>
  <c r="QMI9" i="10"/>
  <c r="QMJ9" i="10"/>
  <c r="QMK9" i="10"/>
  <c r="QML9" i="10"/>
  <c r="QMM9" i="10"/>
  <c r="QMN9" i="10"/>
  <c r="QMO9" i="10"/>
  <c r="QMP9" i="10"/>
  <c r="QMQ9" i="10"/>
  <c r="QMR9" i="10"/>
  <c r="QMS9" i="10"/>
  <c r="QMT9" i="10"/>
  <c r="QMU9" i="10"/>
  <c r="QMV9" i="10"/>
  <c r="QMW9" i="10"/>
  <c r="QMX9" i="10"/>
  <c r="QMY9" i="10"/>
  <c r="QMZ9" i="10"/>
  <c r="QNA9" i="10"/>
  <c r="QNB9" i="10"/>
  <c r="QNC9" i="10"/>
  <c r="QND9" i="10"/>
  <c r="QNE9" i="10"/>
  <c r="QNF9" i="10"/>
  <c r="QNG9" i="10"/>
  <c r="QNH9" i="10"/>
  <c r="QNI9" i="10"/>
  <c r="QNJ9" i="10"/>
  <c r="QNK9" i="10"/>
  <c r="QNL9" i="10"/>
  <c r="QNM9" i="10"/>
  <c r="QNN9" i="10"/>
  <c r="QNO9" i="10"/>
  <c r="QNP9" i="10"/>
  <c r="QNQ9" i="10"/>
  <c r="QNR9" i="10"/>
  <c r="QNS9" i="10"/>
  <c r="QNT9" i="10"/>
  <c r="QNU9" i="10"/>
  <c r="QNV9" i="10"/>
  <c r="QNW9" i="10"/>
  <c r="QNX9" i="10"/>
  <c r="QNY9" i="10"/>
  <c r="QNZ9" i="10"/>
  <c r="QOA9" i="10"/>
  <c r="QOB9" i="10"/>
  <c r="QOC9" i="10"/>
  <c r="QOD9" i="10"/>
  <c r="QOE9" i="10"/>
  <c r="QOF9" i="10"/>
  <c r="QOG9" i="10"/>
  <c r="QOH9" i="10"/>
  <c r="QOI9" i="10"/>
  <c r="QOJ9" i="10"/>
  <c r="QOK9" i="10"/>
  <c r="QOL9" i="10"/>
  <c r="QOM9" i="10"/>
  <c r="QON9" i="10"/>
  <c r="QOO9" i="10"/>
  <c r="QOP9" i="10"/>
  <c r="QOQ9" i="10"/>
  <c r="QOR9" i="10"/>
  <c r="QOS9" i="10"/>
  <c r="QOT9" i="10"/>
  <c r="QOU9" i="10"/>
  <c r="QOV9" i="10"/>
  <c r="QOW9" i="10"/>
  <c r="QOX9" i="10"/>
  <c r="QOY9" i="10"/>
  <c r="QOZ9" i="10"/>
  <c r="QPA9" i="10"/>
  <c r="QPB9" i="10"/>
  <c r="QPC9" i="10"/>
  <c r="QPD9" i="10"/>
  <c r="QPE9" i="10"/>
  <c r="QPF9" i="10"/>
  <c r="QPG9" i="10"/>
  <c r="QPH9" i="10"/>
  <c r="QPI9" i="10"/>
  <c r="QPJ9" i="10"/>
  <c r="QPK9" i="10"/>
  <c r="QPL9" i="10"/>
  <c r="QPM9" i="10"/>
  <c r="QPN9" i="10"/>
  <c r="QPO9" i="10"/>
  <c r="QPP9" i="10"/>
  <c r="QPQ9" i="10"/>
  <c r="QPR9" i="10"/>
  <c r="QPS9" i="10"/>
  <c r="QPT9" i="10"/>
  <c r="QPU9" i="10"/>
  <c r="QPV9" i="10"/>
  <c r="QPW9" i="10"/>
  <c r="QPX9" i="10"/>
  <c r="QPY9" i="10"/>
  <c r="QPZ9" i="10"/>
  <c r="QQA9" i="10"/>
  <c r="QQB9" i="10"/>
  <c r="QQC9" i="10"/>
  <c r="QQD9" i="10"/>
  <c r="QQE9" i="10"/>
  <c r="QQF9" i="10"/>
  <c r="QQG9" i="10"/>
  <c r="QQH9" i="10"/>
  <c r="QQI9" i="10"/>
  <c r="QQJ9" i="10"/>
  <c r="QQK9" i="10"/>
  <c r="QQL9" i="10"/>
  <c r="QQM9" i="10"/>
  <c r="QQN9" i="10"/>
  <c r="QQO9" i="10"/>
  <c r="QQP9" i="10"/>
  <c r="QQQ9" i="10"/>
  <c r="QQR9" i="10"/>
  <c r="QQS9" i="10"/>
  <c r="QQT9" i="10"/>
  <c r="QQU9" i="10"/>
  <c r="QQV9" i="10"/>
  <c r="QQW9" i="10"/>
  <c r="QQX9" i="10"/>
  <c r="QQY9" i="10"/>
  <c r="QQZ9" i="10"/>
  <c r="QRA9" i="10"/>
  <c r="QRB9" i="10"/>
  <c r="QRC9" i="10"/>
  <c r="QRD9" i="10"/>
  <c r="QRE9" i="10"/>
  <c r="QRF9" i="10"/>
  <c r="QRG9" i="10"/>
  <c r="QRH9" i="10"/>
  <c r="QRI9" i="10"/>
  <c r="QRJ9" i="10"/>
  <c r="QRK9" i="10"/>
  <c r="QRL9" i="10"/>
  <c r="QRM9" i="10"/>
  <c r="QRN9" i="10"/>
  <c r="QRO9" i="10"/>
  <c r="QRP9" i="10"/>
  <c r="QRQ9" i="10"/>
  <c r="QRR9" i="10"/>
  <c r="QRS9" i="10"/>
  <c r="QRT9" i="10"/>
  <c r="QRU9" i="10"/>
  <c r="QRV9" i="10"/>
  <c r="QRW9" i="10"/>
  <c r="QRX9" i="10"/>
  <c r="QRY9" i="10"/>
  <c r="QRZ9" i="10"/>
  <c r="QSA9" i="10"/>
  <c r="QSB9" i="10"/>
  <c r="QSC9" i="10"/>
  <c r="QSD9" i="10"/>
  <c r="QSE9" i="10"/>
  <c r="QSF9" i="10"/>
  <c r="QSG9" i="10"/>
  <c r="QSH9" i="10"/>
  <c r="QSI9" i="10"/>
  <c r="QSJ9" i="10"/>
  <c r="QSK9" i="10"/>
  <c r="QSL9" i="10"/>
  <c r="QSM9" i="10"/>
  <c r="QSN9" i="10"/>
  <c r="QSO9" i="10"/>
  <c r="QSP9" i="10"/>
  <c r="QSQ9" i="10"/>
  <c r="QSR9" i="10"/>
  <c r="QSS9" i="10"/>
  <c r="QST9" i="10"/>
  <c r="QSU9" i="10"/>
  <c r="QSV9" i="10"/>
  <c r="QSW9" i="10"/>
  <c r="QSX9" i="10"/>
  <c r="QSY9" i="10"/>
  <c r="QSZ9" i="10"/>
  <c r="QTA9" i="10"/>
  <c r="QTB9" i="10"/>
  <c r="QTC9" i="10"/>
  <c r="QTD9" i="10"/>
  <c r="QTE9" i="10"/>
  <c r="QTF9" i="10"/>
  <c r="QTG9" i="10"/>
  <c r="QTH9" i="10"/>
  <c r="QTI9" i="10"/>
  <c r="QTJ9" i="10"/>
  <c r="QTK9" i="10"/>
  <c r="QTL9" i="10"/>
  <c r="QTM9" i="10"/>
  <c r="QTN9" i="10"/>
  <c r="QTO9" i="10"/>
  <c r="QTP9" i="10"/>
  <c r="QTQ9" i="10"/>
  <c r="QTR9" i="10"/>
  <c r="QTS9" i="10"/>
  <c r="QTT9" i="10"/>
  <c r="QTU9" i="10"/>
  <c r="QTV9" i="10"/>
  <c r="QTW9" i="10"/>
  <c r="QTX9" i="10"/>
  <c r="QTY9" i="10"/>
  <c r="QTZ9" i="10"/>
  <c r="QUA9" i="10"/>
  <c r="QUB9" i="10"/>
  <c r="QUC9" i="10"/>
  <c r="QUD9" i="10"/>
  <c r="QUE9" i="10"/>
  <c r="QUF9" i="10"/>
  <c r="QUG9" i="10"/>
  <c r="QUH9" i="10"/>
  <c r="QUI9" i="10"/>
  <c r="QUJ9" i="10"/>
  <c r="QUK9" i="10"/>
  <c r="QUL9" i="10"/>
  <c r="QUM9" i="10"/>
  <c r="QUN9" i="10"/>
  <c r="QUO9" i="10"/>
  <c r="QUP9" i="10"/>
  <c r="QUQ9" i="10"/>
  <c r="QUR9" i="10"/>
  <c r="QUS9" i="10"/>
  <c r="QUT9" i="10"/>
  <c r="QUU9" i="10"/>
  <c r="QUV9" i="10"/>
  <c r="QUW9" i="10"/>
  <c r="QUX9" i="10"/>
  <c r="QUY9" i="10"/>
  <c r="QUZ9" i="10"/>
  <c r="QVA9" i="10"/>
  <c r="QVB9" i="10"/>
  <c r="QVC9" i="10"/>
  <c r="QVD9" i="10"/>
  <c r="QVE9" i="10"/>
  <c r="QVF9" i="10"/>
  <c r="QVG9" i="10"/>
  <c r="QVH9" i="10"/>
  <c r="QVI9" i="10"/>
  <c r="QVJ9" i="10"/>
  <c r="QVK9" i="10"/>
  <c r="QVL9" i="10"/>
  <c r="QVM9" i="10"/>
  <c r="QVN9" i="10"/>
  <c r="QVO9" i="10"/>
  <c r="QVP9" i="10"/>
  <c r="QVQ9" i="10"/>
  <c r="QVR9" i="10"/>
  <c r="QVS9" i="10"/>
  <c r="QVT9" i="10"/>
  <c r="QVU9" i="10"/>
  <c r="QVV9" i="10"/>
  <c r="QVW9" i="10"/>
  <c r="QVX9" i="10"/>
  <c r="QVY9" i="10"/>
  <c r="QVZ9" i="10"/>
  <c r="QWA9" i="10"/>
  <c r="QWB9" i="10"/>
  <c r="QWC9" i="10"/>
  <c r="QWD9" i="10"/>
  <c r="QWE9" i="10"/>
  <c r="QWF9" i="10"/>
  <c r="QWG9" i="10"/>
  <c r="QWH9" i="10"/>
  <c r="QWI9" i="10"/>
  <c r="QWJ9" i="10"/>
  <c r="QWK9" i="10"/>
  <c r="QWL9" i="10"/>
  <c r="QWM9" i="10"/>
  <c r="QWN9" i="10"/>
  <c r="QWO9" i="10"/>
  <c r="QWP9" i="10"/>
  <c r="QWQ9" i="10"/>
  <c r="QWR9" i="10"/>
  <c r="QWS9" i="10"/>
  <c r="QWT9" i="10"/>
  <c r="QWU9" i="10"/>
  <c r="QWV9" i="10"/>
  <c r="QWW9" i="10"/>
  <c r="QWX9" i="10"/>
  <c r="QWY9" i="10"/>
  <c r="QWZ9" i="10"/>
  <c r="QXA9" i="10"/>
  <c r="QXB9" i="10"/>
  <c r="QXC9" i="10"/>
  <c r="QXD9" i="10"/>
  <c r="QXE9" i="10"/>
  <c r="QXF9" i="10"/>
  <c r="QXG9" i="10"/>
  <c r="QXH9" i="10"/>
  <c r="QXI9" i="10"/>
  <c r="QXJ9" i="10"/>
  <c r="QXK9" i="10"/>
  <c r="QXL9" i="10"/>
  <c r="QXM9" i="10"/>
  <c r="QXN9" i="10"/>
  <c r="QXO9" i="10"/>
  <c r="QXP9" i="10"/>
  <c r="QXQ9" i="10"/>
  <c r="QXR9" i="10"/>
  <c r="QXS9" i="10"/>
  <c r="QXT9" i="10"/>
  <c r="QXU9" i="10"/>
  <c r="QXV9" i="10"/>
  <c r="QXW9" i="10"/>
  <c r="QXX9" i="10"/>
  <c r="QXY9" i="10"/>
  <c r="QXZ9" i="10"/>
  <c r="QYA9" i="10"/>
  <c r="QYB9" i="10"/>
  <c r="QYC9" i="10"/>
  <c r="QYD9" i="10"/>
  <c r="QYE9" i="10"/>
  <c r="QYF9" i="10"/>
  <c r="QYG9" i="10"/>
  <c r="QYH9" i="10"/>
  <c r="QYI9" i="10"/>
  <c r="QYJ9" i="10"/>
  <c r="QYK9" i="10"/>
  <c r="QYL9" i="10"/>
  <c r="QYM9" i="10"/>
  <c r="QYN9" i="10"/>
  <c r="QYO9" i="10"/>
  <c r="QYP9" i="10"/>
  <c r="QYQ9" i="10"/>
  <c r="QYR9" i="10"/>
  <c r="QYS9" i="10"/>
  <c r="QYT9" i="10"/>
  <c r="QYU9" i="10"/>
  <c r="QYV9" i="10"/>
  <c r="QYW9" i="10"/>
  <c r="QYX9" i="10"/>
  <c r="QYY9" i="10"/>
  <c r="QYZ9" i="10"/>
  <c r="QZA9" i="10"/>
  <c r="QZB9" i="10"/>
  <c r="QZC9" i="10"/>
  <c r="QZD9" i="10"/>
  <c r="QZE9" i="10"/>
  <c r="QZF9" i="10"/>
  <c r="QZG9" i="10"/>
  <c r="QZH9" i="10"/>
  <c r="QZI9" i="10"/>
  <c r="QZJ9" i="10"/>
  <c r="QZK9" i="10"/>
  <c r="QZL9" i="10"/>
  <c r="QZM9" i="10"/>
  <c r="QZN9" i="10"/>
  <c r="QZO9" i="10"/>
  <c r="QZP9" i="10"/>
  <c r="QZQ9" i="10"/>
  <c r="QZR9" i="10"/>
  <c r="QZS9" i="10"/>
  <c r="QZT9" i="10"/>
  <c r="QZU9" i="10"/>
  <c r="QZV9" i="10"/>
  <c r="QZW9" i="10"/>
  <c r="QZX9" i="10"/>
  <c r="QZY9" i="10"/>
  <c r="QZZ9" i="10"/>
  <c r="RAA9" i="10"/>
  <c r="RAB9" i="10"/>
  <c r="RAC9" i="10"/>
  <c r="RAD9" i="10"/>
  <c r="RAE9" i="10"/>
  <c r="RAF9" i="10"/>
  <c r="RAG9" i="10"/>
  <c r="RAH9" i="10"/>
  <c r="RAI9" i="10"/>
  <c r="RAJ9" i="10"/>
  <c r="RAK9" i="10"/>
  <c r="RAL9" i="10"/>
  <c r="RAM9" i="10"/>
  <c r="RAN9" i="10"/>
  <c r="RAO9" i="10"/>
  <c r="RAP9" i="10"/>
  <c r="RAQ9" i="10"/>
  <c r="RAR9" i="10"/>
  <c r="RAS9" i="10"/>
  <c r="RAT9" i="10"/>
  <c r="RAU9" i="10"/>
  <c r="RAV9" i="10"/>
  <c r="RAW9" i="10"/>
  <c r="RAX9" i="10"/>
  <c r="RAY9" i="10"/>
  <c r="RAZ9" i="10"/>
  <c r="RBA9" i="10"/>
  <c r="RBB9" i="10"/>
  <c r="RBC9" i="10"/>
  <c r="RBD9" i="10"/>
  <c r="RBE9" i="10"/>
  <c r="RBF9" i="10"/>
  <c r="RBG9" i="10"/>
  <c r="RBH9" i="10"/>
  <c r="RBI9" i="10"/>
  <c r="RBJ9" i="10"/>
  <c r="RBK9" i="10"/>
  <c r="RBL9" i="10"/>
  <c r="RBM9" i="10"/>
  <c r="RBN9" i="10"/>
  <c r="RBO9" i="10"/>
  <c r="RBP9" i="10"/>
  <c r="RBQ9" i="10"/>
  <c r="RBR9" i="10"/>
  <c r="RBS9" i="10"/>
  <c r="RBT9" i="10"/>
  <c r="RBU9" i="10"/>
  <c r="RBV9" i="10"/>
  <c r="RBW9" i="10"/>
  <c r="RBX9" i="10"/>
  <c r="RBY9" i="10"/>
  <c r="RBZ9" i="10"/>
  <c r="RCA9" i="10"/>
  <c r="RCB9" i="10"/>
  <c r="RCC9" i="10"/>
  <c r="RCD9" i="10"/>
  <c r="RCE9" i="10"/>
  <c r="RCF9" i="10"/>
  <c r="RCG9" i="10"/>
  <c r="RCH9" i="10"/>
  <c r="RCI9" i="10"/>
  <c r="RCJ9" i="10"/>
  <c r="RCK9" i="10"/>
  <c r="RCL9" i="10"/>
  <c r="RCM9" i="10"/>
  <c r="RCN9" i="10"/>
  <c r="RCO9" i="10"/>
  <c r="RCP9" i="10"/>
  <c r="RCQ9" i="10"/>
  <c r="RCR9" i="10"/>
  <c r="RCS9" i="10"/>
  <c r="RCT9" i="10"/>
  <c r="RCU9" i="10"/>
  <c r="RCV9" i="10"/>
  <c r="RCW9" i="10"/>
  <c r="RCX9" i="10"/>
  <c r="RCY9" i="10"/>
  <c r="RCZ9" i="10"/>
  <c r="RDA9" i="10"/>
  <c r="RDB9" i="10"/>
  <c r="RDC9" i="10"/>
  <c r="RDD9" i="10"/>
  <c r="RDE9" i="10"/>
  <c r="RDF9" i="10"/>
  <c r="RDG9" i="10"/>
  <c r="RDH9" i="10"/>
  <c r="RDI9" i="10"/>
  <c r="RDJ9" i="10"/>
  <c r="RDK9" i="10"/>
  <c r="RDL9" i="10"/>
  <c r="RDM9" i="10"/>
  <c r="RDN9" i="10"/>
  <c r="RDO9" i="10"/>
  <c r="RDP9" i="10"/>
  <c r="RDQ9" i="10"/>
  <c r="RDR9" i="10"/>
  <c r="RDS9" i="10"/>
  <c r="RDT9" i="10"/>
  <c r="RDU9" i="10"/>
  <c r="RDV9" i="10"/>
  <c r="RDW9" i="10"/>
  <c r="RDX9" i="10"/>
  <c r="RDY9" i="10"/>
  <c r="RDZ9" i="10"/>
  <c r="REA9" i="10"/>
  <c r="REB9" i="10"/>
  <c r="REC9" i="10"/>
  <c r="RED9" i="10"/>
  <c r="REE9" i="10"/>
  <c r="REF9" i="10"/>
  <c r="REG9" i="10"/>
  <c r="REH9" i="10"/>
  <c r="REI9" i="10"/>
  <c r="REJ9" i="10"/>
  <c r="REK9" i="10"/>
  <c r="REL9" i="10"/>
  <c r="REM9" i="10"/>
  <c r="REN9" i="10"/>
  <c r="REO9" i="10"/>
  <c r="REP9" i="10"/>
  <c r="REQ9" i="10"/>
  <c r="RER9" i="10"/>
  <c r="RES9" i="10"/>
  <c r="RET9" i="10"/>
  <c r="REU9" i="10"/>
  <c r="REV9" i="10"/>
  <c r="REW9" i="10"/>
  <c r="REX9" i="10"/>
  <c r="REY9" i="10"/>
  <c r="REZ9" i="10"/>
  <c r="RFA9" i="10"/>
  <c r="RFB9" i="10"/>
  <c r="RFC9" i="10"/>
  <c r="RFD9" i="10"/>
  <c r="RFE9" i="10"/>
  <c r="RFF9" i="10"/>
  <c r="RFG9" i="10"/>
  <c r="RFH9" i="10"/>
  <c r="RFI9" i="10"/>
  <c r="RFJ9" i="10"/>
  <c r="RFK9" i="10"/>
  <c r="RFL9" i="10"/>
  <c r="RFM9" i="10"/>
  <c r="RFN9" i="10"/>
  <c r="RFO9" i="10"/>
  <c r="RFP9" i="10"/>
  <c r="RFQ9" i="10"/>
  <c r="RFR9" i="10"/>
  <c r="RFS9" i="10"/>
  <c r="RFT9" i="10"/>
  <c r="RFU9" i="10"/>
  <c r="RFV9" i="10"/>
  <c r="RFW9" i="10"/>
  <c r="RFX9" i="10"/>
  <c r="RFY9" i="10"/>
  <c r="RFZ9" i="10"/>
  <c r="RGA9" i="10"/>
  <c r="RGB9" i="10"/>
  <c r="RGC9" i="10"/>
  <c r="RGD9" i="10"/>
  <c r="RGE9" i="10"/>
  <c r="RGF9" i="10"/>
  <c r="RGG9" i="10"/>
  <c r="RGH9" i="10"/>
  <c r="RGI9" i="10"/>
  <c r="RGJ9" i="10"/>
  <c r="RGK9" i="10"/>
  <c r="RGL9" i="10"/>
  <c r="RGM9" i="10"/>
  <c r="RGN9" i="10"/>
  <c r="RGO9" i="10"/>
  <c r="RGP9" i="10"/>
  <c r="RGQ9" i="10"/>
  <c r="RGR9" i="10"/>
  <c r="RGS9" i="10"/>
  <c r="RGT9" i="10"/>
  <c r="RGU9" i="10"/>
  <c r="RGV9" i="10"/>
  <c r="RGW9" i="10"/>
  <c r="RGX9" i="10"/>
  <c r="RGY9" i="10"/>
  <c r="RGZ9" i="10"/>
  <c r="RHA9" i="10"/>
  <c r="RHB9" i="10"/>
  <c r="RHC9" i="10"/>
  <c r="RHD9" i="10"/>
  <c r="RHE9" i="10"/>
  <c r="RHF9" i="10"/>
  <c r="RHG9" i="10"/>
  <c r="RHH9" i="10"/>
  <c r="RHI9" i="10"/>
  <c r="RHJ9" i="10"/>
  <c r="RHK9" i="10"/>
  <c r="RHL9" i="10"/>
  <c r="RHM9" i="10"/>
  <c r="RHN9" i="10"/>
  <c r="RHO9" i="10"/>
  <c r="RHP9" i="10"/>
  <c r="RHQ9" i="10"/>
  <c r="RHR9" i="10"/>
  <c r="RHS9" i="10"/>
  <c r="RHT9" i="10"/>
  <c r="RHU9" i="10"/>
  <c r="RHV9" i="10"/>
  <c r="RHW9" i="10"/>
  <c r="RHX9" i="10"/>
  <c r="RHY9" i="10"/>
  <c r="RHZ9" i="10"/>
  <c r="RIA9" i="10"/>
  <c r="RIB9" i="10"/>
  <c r="RIC9" i="10"/>
  <c r="RID9" i="10"/>
  <c r="RIE9" i="10"/>
  <c r="RIF9" i="10"/>
  <c r="RIG9" i="10"/>
  <c r="RIH9" i="10"/>
  <c r="RII9" i="10"/>
  <c r="RIJ9" i="10"/>
  <c r="RIK9" i="10"/>
  <c r="RIL9" i="10"/>
  <c r="RIM9" i="10"/>
  <c r="RIN9" i="10"/>
  <c r="RIO9" i="10"/>
  <c r="RIP9" i="10"/>
  <c r="RIQ9" i="10"/>
  <c r="RIR9" i="10"/>
  <c r="RIS9" i="10"/>
  <c r="RIT9" i="10"/>
  <c r="RIU9" i="10"/>
  <c r="RIV9" i="10"/>
  <c r="RIW9" i="10"/>
  <c r="RIX9" i="10"/>
  <c r="RIY9" i="10"/>
  <c r="RIZ9" i="10"/>
  <c r="RJA9" i="10"/>
  <c r="RJB9" i="10"/>
  <c r="RJC9" i="10"/>
  <c r="RJD9" i="10"/>
  <c r="RJE9" i="10"/>
  <c r="RJF9" i="10"/>
  <c r="RJG9" i="10"/>
  <c r="RJH9" i="10"/>
  <c r="RJI9" i="10"/>
  <c r="RJJ9" i="10"/>
  <c r="RJK9" i="10"/>
  <c r="RJL9" i="10"/>
  <c r="RJM9" i="10"/>
  <c r="RJN9" i="10"/>
  <c r="RJO9" i="10"/>
  <c r="RJP9" i="10"/>
  <c r="RJQ9" i="10"/>
  <c r="RJR9" i="10"/>
  <c r="RJS9" i="10"/>
  <c r="RJT9" i="10"/>
  <c r="RJU9" i="10"/>
  <c r="RJV9" i="10"/>
  <c r="RJW9" i="10"/>
  <c r="RJX9" i="10"/>
  <c r="RJY9" i="10"/>
  <c r="RJZ9" i="10"/>
  <c r="RKA9" i="10"/>
  <c r="RKB9" i="10"/>
  <c r="RKC9" i="10"/>
  <c r="RKD9" i="10"/>
  <c r="RKE9" i="10"/>
  <c r="RKF9" i="10"/>
  <c r="RKG9" i="10"/>
  <c r="RKH9" i="10"/>
  <c r="RKI9" i="10"/>
  <c r="RKJ9" i="10"/>
  <c r="RKK9" i="10"/>
  <c r="RKL9" i="10"/>
  <c r="RKM9" i="10"/>
  <c r="RKN9" i="10"/>
  <c r="RKO9" i="10"/>
  <c r="RKP9" i="10"/>
  <c r="RKQ9" i="10"/>
  <c r="RKR9" i="10"/>
  <c r="RKS9" i="10"/>
  <c r="RKT9" i="10"/>
  <c r="RKU9" i="10"/>
  <c r="RKV9" i="10"/>
  <c r="RKW9" i="10"/>
  <c r="RKX9" i="10"/>
  <c r="RKY9" i="10"/>
  <c r="RKZ9" i="10"/>
  <c r="RLA9" i="10"/>
  <c r="RLB9" i="10"/>
  <c r="RLC9" i="10"/>
  <c r="RLD9" i="10"/>
  <c r="RLE9" i="10"/>
  <c r="RLF9" i="10"/>
  <c r="RLG9" i="10"/>
  <c r="RLH9" i="10"/>
  <c r="RLI9" i="10"/>
  <c r="RLJ9" i="10"/>
  <c r="RLK9" i="10"/>
  <c r="RLL9" i="10"/>
  <c r="RLM9" i="10"/>
  <c r="RLN9" i="10"/>
  <c r="RLO9" i="10"/>
  <c r="RLP9" i="10"/>
  <c r="RLQ9" i="10"/>
  <c r="RLR9" i="10"/>
  <c r="RLS9" i="10"/>
  <c r="RLT9" i="10"/>
  <c r="RLU9" i="10"/>
  <c r="RLV9" i="10"/>
  <c r="RLW9" i="10"/>
  <c r="RLX9" i="10"/>
  <c r="RLY9" i="10"/>
  <c r="RLZ9" i="10"/>
  <c r="RMA9" i="10"/>
  <c r="RMB9" i="10"/>
  <c r="RMC9" i="10"/>
  <c r="RMD9" i="10"/>
  <c r="RME9" i="10"/>
  <c r="RMF9" i="10"/>
  <c r="RMG9" i="10"/>
  <c r="RMH9" i="10"/>
  <c r="RMI9" i="10"/>
  <c r="RMJ9" i="10"/>
  <c r="RMK9" i="10"/>
  <c r="RML9" i="10"/>
  <c r="RMM9" i="10"/>
  <c r="RMN9" i="10"/>
  <c r="RMO9" i="10"/>
  <c r="RMP9" i="10"/>
  <c r="RMQ9" i="10"/>
  <c r="RMR9" i="10"/>
  <c r="RMS9" i="10"/>
  <c r="RMT9" i="10"/>
  <c r="RMU9" i="10"/>
  <c r="RMV9" i="10"/>
  <c r="RMW9" i="10"/>
  <c r="RMX9" i="10"/>
  <c r="RMY9" i="10"/>
  <c r="RMZ9" i="10"/>
  <c r="RNA9" i="10"/>
  <c r="RNB9" i="10"/>
  <c r="RNC9" i="10"/>
  <c r="RND9" i="10"/>
  <c r="RNE9" i="10"/>
  <c r="RNF9" i="10"/>
  <c r="RNG9" i="10"/>
  <c r="RNH9" i="10"/>
  <c r="RNI9" i="10"/>
  <c r="RNJ9" i="10"/>
  <c r="RNK9" i="10"/>
  <c r="RNL9" i="10"/>
  <c r="RNM9" i="10"/>
  <c r="RNN9" i="10"/>
  <c r="RNO9" i="10"/>
  <c r="RNP9" i="10"/>
  <c r="RNQ9" i="10"/>
  <c r="RNR9" i="10"/>
  <c r="RNS9" i="10"/>
  <c r="RNT9" i="10"/>
  <c r="RNU9" i="10"/>
  <c r="RNV9" i="10"/>
  <c r="RNW9" i="10"/>
  <c r="RNX9" i="10"/>
  <c r="RNY9" i="10"/>
  <c r="RNZ9" i="10"/>
  <c r="ROA9" i="10"/>
  <c r="ROB9" i="10"/>
  <c r="ROC9" i="10"/>
  <c r="ROD9" i="10"/>
  <c r="ROE9" i="10"/>
  <c r="ROF9" i="10"/>
  <c r="ROG9" i="10"/>
  <c r="ROH9" i="10"/>
  <c r="ROI9" i="10"/>
  <c r="ROJ9" i="10"/>
  <c r="ROK9" i="10"/>
  <c r="ROL9" i="10"/>
  <c r="ROM9" i="10"/>
  <c r="RON9" i="10"/>
  <c r="ROO9" i="10"/>
  <c r="ROP9" i="10"/>
  <c r="ROQ9" i="10"/>
  <c r="ROR9" i="10"/>
  <c r="ROS9" i="10"/>
  <c r="ROT9" i="10"/>
  <c r="ROU9" i="10"/>
  <c r="ROV9" i="10"/>
  <c r="ROW9" i="10"/>
  <c r="ROX9" i="10"/>
  <c r="ROY9" i="10"/>
  <c r="ROZ9" i="10"/>
  <c r="RPA9" i="10"/>
  <c r="RPB9" i="10"/>
  <c r="RPC9" i="10"/>
  <c r="RPD9" i="10"/>
  <c r="RPE9" i="10"/>
  <c r="RPF9" i="10"/>
  <c r="RPG9" i="10"/>
  <c r="RPH9" i="10"/>
  <c r="RPI9" i="10"/>
  <c r="RPJ9" i="10"/>
  <c r="RPK9" i="10"/>
  <c r="RPL9" i="10"/>
  <c r="RPM9" i="10"/>
  <c r="RPN9" i="10"/>
  <c r="RPO9" i="10"/>
  <c r="RPP9" i="10"/>
  <c r="RPQ9" i="10"/>
  <c r="RPR9" i="10"/>
  <c r="RPS9" i="10"/>
  <c r="RPT9" i="10"/>
  <c r="RPU9" i="10"/>
  <c r="RPV9" i="10"/>
  <c r="RPW9" i="10"/>
  <c r="RPX9" i="10"/>
  <c r="RPY9" i="10"/>
  <c r="RPZ9" i="10"/>
  <c r="RQA9" i="10"/>
  <c r="RQB9" i="10"/>
  <c r="RQC9" i="10"/>
  <c r="RQD9" i="10"/>
  <c r="RQE9" i="10"/>
  <c r="RQF9" i="10"/>
  <c r="RQG9" i="10"/>
  <c r="RQH9" i="10"/>
  <c r="RQI9" i="10"/>
  <c r="RQJ9" i="10"/>
  <c r="RQK9" i="10"/>
  <c r="RQL9" i="10"/>
  <c r="RQM9" i="10"/>
  <c r="RQN9" i="10"/>
  <c r="RQO9" i="10"/>
  <c r="RQP9" i="10"/>
  <c r="RQQ9" i="10"/>
  <c r="RQR9" i="10"/>
  <c r="RQS9" i="10"/>
  <c r="RQT9" i="10"/>
  <c r="RQU9" i="10"/>
  <c r="RQV9" i="10"/>
  <c r="RQW9" i="10"/>
  <c r="RQX9" i="10"/>
  <c r="RQY9" i="10"/>
  <c r="RQZ9" i="10"/>
  <c r="RRA9" i="10"/>
  <c r="RRB9" i="10"/>
  <c r="RRC9" i="10"/>
  <c r="RRD9" i="10"/>
  <c r="RRE9" i="10"/>
  <c r="RRF9" i="10"/>
  <c r="RRG9" i="10"/>
  <c r="RRH9" i="10"/>
  <c r="RRI9" i="10"/>
  <c r="RRJ9" i="10"/>
  <c r="RRK9" i="10"/>
  <c r="RRL9" i="10"/>
  <c r="RRM9" i="10"/>
  <c r="RRN9" i="10"/>
  <c r="RRO9" i="10"/>
  <c r="RRP9" i="10"/>
  <c r="RRQ9" i="10"/>
  <c r="RRR9" i="10"/>
  <c r="RRS9" i="10"/>
  <c r="RRT9" i="10"/>
  <c r="RRU9" i="10"/>
  <c r="RRV9" i="10"/>
  <c r="RRW9" i="10"/>
  <c r="RRX9" i="10"/>
  <c r="RRY9" i="10"/>
  <c r="RRZ9" i="10"/>
  <c r="RSA9" i="10"/>
  <c r="RSB9" i="10"/>
  <c r="RSC9" i="10"/>
  <c r="RSD9" i="10"/>
  <c r="RSE9" i="10"/>
  <c r="RSF9" i="10"/>
  <c r="RSG9" i="10"/>
  <c r="RSH9" i="10"/>
  <c r="RSI9" i="10"/>
  <c r="RSJ9" i="10"/>
  <c r="RSK9" i="10"/>
  <c r="RSL9" i="10"/>
  <c r="RSM9" i="10"/>
  <c r="RSN9" i="10"/>
  <c r="RSO9" i="10"/>
  <c r="RSP9" i="10"/>
  <c r="RSQ9" i="10"/>
  <c r="RSR9" i="10"/>
  <c r="RSS9" i="10"/>
  <c r="RST9" i="10"/>
  <c r="RSU9" i="10"/>
  <c r="RSV9" i="10"/>
  <c r="RSW9" i="10"/>
  <c r="RSX9" i="10"/>
  <c r="RSY9" i="10"/>
  <c r="RSZ9" i="10"/>
  <c r="RTA9" i="10"/>
  <c r="RTB9" i="10"/>
  <c r="RTC9" i="10"/>
  <c r="RTD9" i="10"/>
  <c r="RTE9" i="10"/>
  <c r="RTF9" i="10"/>
  <c r="RTG9" i="10"/>
  <c r="RTH9" i="10"/>
  <c r="RTI9" i="10"/>
  <c r="RTJ9" i="10"/>
  <c r="RTK9" i="10"/>
  <c r="RTL9" i="10"/>
  <c r="RTM9" i="10"/>
  <c r="RTN9" i="10"/>
  <c r="RTO9" i="10"/>
  <c r="RTP9" i="10"/>
  <c r="RTQ9" i="10"/>
  <c r="RTR9" i="10"/>
  <c r="RTS9" i="10"/>
  <c r="RTT9" i="10"/>
  <c r="RTU9" i="10"/>
  <c r="RTV9" i="10"/>
  <c r="RTW9" i="10"/>
  <c r="RTX9" i="10"/>
  <c r="RTY9" i="10"/>
  <c r="RTZ9" i="10"/>
  <c r="RUA9" i="10"/>
  <c r="RUB9" i="10"/>
  <c r="RUC9" i="10"/>
  <c r="RUD9" i="10"/>
  <c r="RUE9" i="10"/>
  <c r="RUF9" i="10"/>
  <c r="RUG9" i="10"/>
  <c r="RUH9" i="10"/>
  <c r="RUI9" i="10"/>
  <c r="RUJ9" i="10"/>
  <c r="RUK9" i="10"/>
  <c r="RUL9" i="10"/>
  <c r="RUM9" i="10"/>
  <c r="RUN9" i="10"/>
  <c r="RUO9" i="10"/>
  <c r="RUP9" i="10"/>
  <c r="RUQ9" i="10"/>
  <c r="RUR9" i="10"/>
  <c r="RUS9" i="10"/>
  <c r="RUT9" i="10"/>
  <c r="RUU9" i="10"/>
  <c r="RUV9" i="10"/>
  <c r="RUW9" i="10"/>
  <c r="RUX9" i="10"/>
  <c r="RUY9" i="10"/>
  <c r="RUZ9" i="10"/>
  <c r="RVA9" i="10"/>
  <c r="RVB9" i="10"/>
  <c r="RVC9" i="10"/>
  <c r="RVD9" i="10"/>
  <c r="RVE9" i="10"/>
  <c r="RVF9" i="10"/>
  <c r="RVG9" i="10"/>
  <c r="RVH9" i="10"/>
  <c r="RVI9" i="10"/>
  <c r="RVJ9" i="10"/>
  <c r="RVK9" i="10"/>
  <c r="RVL9" i="10"/>
  <c r="RVM9" i="10"/>
  <c r="RVN9" i="10"/>
  <c r="RVO9" i="10"/>
  <c r="RVP9" i="10"/>
  <c r="RVQ9" i="10"/>
  <c r="RVR9" i="10"/>
  <c r="RVS9" i="10"/>
  <c r="RVT9" i="10"/>
  <c r="RVU9" i="10"/>
  <c r="RVV9" i="10"/>
  <c r="RVW9" i="10"/>
  <c r="RVX9" i="10"/>
  <c r="RVY9" i="10"/>
  <c r="RVZ9" i="10"/>
  <c r="RWA9" i="10"/>
  <c r="RWB9" i="10"/>
  <c r="RWC9" i="10"/>
  <c r="RWD9" i="10"/>
  <c r="RWE9" i="10"/>
  <c r="RWF9" i="10"/>
  <c r="RWG9" i="10"/>
  <c r="RWH9" i="10"/>
  <c r="RWI9" i="10"/>
  <c r="RWJ9" i="10"/>
  <c r="RWK9" i="10"/>
  <c r="RWL9" i="10"/>
  <c r="RWM9" i="10"/>
  <c r="RWN9" i="10"/>
  <c r="RWO9" i="10"/>
  <c r="RWP9" i="10"/>
  <c r="RWQ9" i="10"/>
  <c r="RWR9" i="10"/>
  <c r="RWS9" i="10"/>
  <c r="RWT9" i="10"/>
  <c r="RWU9" i="10"/>
  <c r="RWV9" i="10"/>
  <c r="RWW9" i="10"/>
  <c r="RWX9" i="10"/>
  <c r="RWY9" i="10"/>
  <c r="RWZ9" i="10"/>
  <c r="RXA9" i="10"/>
  <c r="RXB9" i="10"/>
  <c r="RXC9" i="10"/>
  <c r="RXD9" i="10"/>
  <c r="RXE9" i="10"/>
  <c r="RXF9" i="10"/>
  <c r="RXG9" i="10"/>
  <c r="RXH9" i="10"/>
  <c r="RXI9" i="10"/>
  <c r="RXJ9" i="10"/>
  <c r="RXK9" i="10"/>
  <c r="RXL9" i="10"/>
  <c r="RXM9" i="10"/>
  <c r="RXN9" i="10"/>
  <c r="RXO9" i="10"/>
  <c r="RXP9" i="10"/>
  <c r="RXQ9" i="10"/>
  <c r="RXR9" i="10"/>
  <c r="RXS9" i="10"/>
  <c r="RXT9" i="10"/>
  <c r="RXU9" i="10"/>
  <c r="RXV9" i="10"/>
  <c r="RXW9" i="10"/>
  <c r="RXX9" i="10"/>
  <c r="RXY9" i="10"/>
  <c r="RXZ9" i="10"/>
  <c r="RYA9" i="10"/>
  <c r="RYB9" i="10"/>
  <c r="RYC9" i="10"/>
  <c r="RYD9" i="10"/>
  <c r="RYE9" i="10"/>
  <c r="RYF9" i="10"/>
  <c r="RYG9" i="10"/>
  <c r="RYH9" i="10"/>
  <c r="RYI9" i="10"/>
  <c r="RYJ9" i="10"/>
  <c r="RYK9" i="10"/>
  <c r="RYL9" i="10"/>
  <c r="RYM9" i="10"/>
  <c r="RYN9" i="10"/>
  <c r="RYO9" i="10"/>
  <c r="RYP9" i="10"/>
  <c r="RYQ9" i="10"/>
  <c r="RYR9" i="10"/>
  <c r="RYS9" i="10"/>
  <c r="RYT9" i="10"/>
  <c r="RYU9" i="10"/>
  <c r="RYV9" i="10"/>
  <c r="RYW9" i="10"/>
  <c r="RYX9" i="10"/>
  <c r="RYY9" i="10"/>
  <c r="RYZ9" i="10"/>
  <c r="RZA9" i="10"/>
  <c r="RZB9" i="10"/>
  <c r="RZC9" i="10"/>
  <c r="RZD9" i="10"/>
  <c r="RZE9" i="10"/>
  <c r="RZF9" i="10"/>
  <c r="RZG9" i="10"/>
  <c r="RZH9" i="10"/>
  <c r="RZI9" i="10"/>
  <c r="RZJ9" i="10"/>
  <c r="RZK9" i="10"/>
  <c r="RZL9" i="10"/>
  <c r="RZM9" i="10"/>
  <c r="RZN9" i="10"/>
  <c r="RZO9" i="10"/>
  <c r="RZP9" i="10"/>
  <c r="RZQ9" i="10"/>
  <c r="RZR9" i="10"/>
  <c r="RZS9" i="10"/>
  <c r="RZT9" i="10"/>
  <c r="RZU9" i="10"/>
  <c r="RZV9" i="10"/>
  <c r="RZW9" i="10"/>
  <c r="RZX9" i="10"/>
  <c r="RZY9" i="10"/>
  <c r="RZZ9" i="10"/>
  <c r="SAA9" i="10"/>
  <c r="SAB9" i="10"/>
  <c r="SAC9" i="10"/>
  <c r="SAD9" i="10"/>
  <c r="SAE9" i="10"/>
  <c r="SAF9" i="10"/>
  <c r="SAG9" i="10"/>
  <c r="SAH9" i="10"/>
  <c r="SAI9" i="10"/>
  <c r="SAJ9" i="10"/>
  <c r="SAK9" i="10"/>
  <c r="SAL9" i="10"/>
  <c r="SAM9" i="10"/>
  <c r="SAN9" i="10"/>
  <c r="SAO9" i="10"/>
  <c r="SAP9" i="10"/>
  <c r="SAQ9" i="10"/>
  <c r="SAR9" i="10"/>
  <c r="SAS9" i="10"/>
  <c r="SAT9" i="10"/>
  <c r="SAU9" i="10"/>
  <c r="SAV9" i="10"/>
  <c r="SAW9" i="10"/>
  <c r="SAX9" i="10"/>
  <c r="SAY9" i="10"/>
  <c r="SAZ9" i="10"/>
  <c r="SBA9" i="10"/>
  <c r="SBB9" i="10"/>
  <c r="SBC9" i="10"/>
  <c r="SBD9" i="10"/>
  <c r="SBE9" i="10"/>
  <c r="SBF9" i="10"/>
  <c r="SBG9" i="10"/>
  <c r="SBH9" i="10"/>
  <c r="SBI9" i="10"/>
  <c r="SBJ9" i="10"/>
  <c r="SBK9" i="10"/>
  <c r="SBL9" i="10"/>
  <c r="SBM9" i="10"/>
  <c r="SBN9" i="10"/>
  <c r="SBO9" i="10"/>
  <c r="SBP9" i="10"/>
  <c r="SBQ9" i="10"/>
  <c r="SBR9" i="10"/>
  <c r="SBS9" i="10"/>
  <c r="SBT9" i="10"/>
  <c r="SBU9" i="10"/>
  <c r="SBV9" i="10"/>
  <c r="SBW9" i="10"/>
  <c r="SBX9" i="10"/>
  <c r="SBY9" i="10"/>
  <c r="SBZ9" i="10"/>
  <c r="SCA9" i="10"/>
  <c r="SCB9" i="10"/>
  <c r="SCC9" i="10"/>
  <c r="SCD9" i="10"/>
  <c r="SCE9" i="10"/>
  <c r="SCF9" i="10"/>
  <c r="SCG9" i="10"/>
  <c r="SCH9" i="10"/>
  <c r="SCI9" i="10"/>
  <c r="SCJ9" i="10"/>
  <c r="SCK9" i="10"/>
  <c r="SCL9" i="10"/>
  <c r="SCM9" i="10"/>
  <c r="SCN9" i="10"/>
  <c r="SCO9" i="10"/>
  <c r="SCP9" i="10"/>
  <c r="SCQ9" i="10"/>
  <c r="SCR9" i="10"/>
  <c r="SCS9" i="10"/>
  <c r="SCT9" i="10"/>
  <c r="SCU9" i="10"/>
  <c r="SCV9" i="10"/>
  <c r="SCW9" i="10"/>
  <c r="SCX9" i="10"/>
  <c r="SCY9" i="10"/>
  <c r="SCZ9" i="10"/>
  <c r="SDA9" i="10"/>
  <c r="SDB9" i="10"/>
  <c r="SDC9" i="10"/>
  <c r="SDD9" i="10"/>
  <c r="SDE9" i="10"/>
  <c r="SDF9" i="10"/>
  <c r="SDG9" i="10"/>
  <c r="SDH9" i="10"/>
  <c r="SDI9" i="10"/>
  <c r="SDJ9" i="10"/>
  <c r="SDK9" i="10"/>
  <c r="SDL9" i="10"/>
  <c r="SDM9" i="10"/>
  <c r="SDN9" i="10"/>
  <c r="SDO9" i="10"/>
  <c r="SDP9" i="10"/>
  <c r="SDQ9" i="10"/>
  <c r="SDR9" i="10"/>
  <c r="SDS9" i="10"/>
  <c r="SDT9" i="10"/>
  <c r="SDU9" i="10"/>
  <c r="SDV9" i="10"/>
  <c r="SDW9" i="10"/>
  <c r="SDX9" i="10"/>
  <c r="SDY9" i="10"/>
  <c r="SDZ9" i="10"/>
  <c r="SEA9" i="10"/>
  <c r="SEB9" i="10"/>
  <c r="SEC9" i="10"/>
  <c r="SED9" i="10"/>
  <c r="SEE9" i="10"/>
  <c r="SEF9" i="10"/>
  <c r="SEG9" i="10"/>
  <c r="SEH9" i="10"/>
  <c r="SEI9" i="10"/>
  <c r="SEJ9" i="10"/>
  <c r="SEK9" i="10"/>
  <c r="SEL9" i="10"/>
  <c r="SEM9" i="10"/>
  <c r="SEN9" i="10"/>
  <c r="SEO9" i="10"/>
  <c r="SEP9" i="10"/>
  <c r="SEQ9" i="10"/>
  <c r="SER9" i="10"/>
  <c r="SES9" i="10"/>
  <c r="SET9" i="10"/>
  <c r="SEU9" i="10"/>
  <c r="SEV9" i="10"/>
  <c r="SEW9" i="10"/>
  <c r="SEX9" i="10"/>
  <c r="SEY9" i="10"/>
  <c r="SEZ9" i="10"/>
  <c r="SFA9" i="10"/>
  <c r="SFB9" i="10"/>
  <c r="SFC9" i="10"/>
  <c r="SFD9" i="10"/>
  <c r="SFE9" i="10"/>
  <c r="SFF9" i="10"/>
  <c r="SFG9" i="10"/>
  <c r="SFH9" i="10"/>
  <c r="SFI9" i="10"/>
  <c r="SFJ9" i="10"/>
  <c r="SFK9" i="10"/>
  <c r="SFL9" i="10"/>
  <c r="SFM9" i="10"/>
  <c r="SFN9" i="10"/>
  <c r="SFO9" i="10"/>
  <c r="SFP9" i="10"/>
  <c r="SFQ9" i="10"/>
  <c r="SFR9" i="10"/>
  <c r="SFS9" i="10"/>
  <c r="SFT9" i="10"/>
  <c r="SFU9" i="10"/>
  <c r="SFV9" i="10"/>
  <c r="SFW9" i="10"/>
  <c r="SFX9" i="10"/>
  <c r="SFY9" i="10"/>
  <c r="SFZ9" i="10"/>
  <c r="SGA9" i="10"/>
  <c r="SGB9" i="10"/>
  <c r="SGC9" i="10"/>
  <c r="SGD9" i="10"/>
  <c r="SGE9" i="10"/>
  <c r="SGF9" i="10"/>
  <c r="SGG9" i="10"/>
  <c r="SGH9" i="10"/>
  <c r="SGI9" i="10"/>
  <c r="SGJ9" i="10"/>
  <c r="SGK9" i="10"/>
  <c r="SGL9" i="10"/>
  <c r="SGM9" i="10"/>
  <c r="SGN9" i="10"/>
  <c r="SGO9" i="10"/>
  <c r="SGP9" i="10"/>
  <c r="SGQ9" i="10"/>
  <c r="SGR9" i="10"/>
  <c r="SGS9" i="10"/>
  <c r="SGT9" i="10"/>
  <c r="SGU9" i="10"/>
  <c r="SGV9" i="10"/>
  <c r="SGW9" i="10"/>
  <c r="SGX9" i="10"/>
  <c r="SGY9" i="10"/>
  <c r="SGZ9" i="10"/>
  <c r="SHA9" i="10"/>
  <c r="SHB9" i="10"/>
  <c r="SHC9" i="10"/>
  <c r="SHD9" i="10"/>
  <c r="SHE9" i="10"/>
  <c r="SHF9" i="10"/>
  <c r="SHG9" i="10"/>
  <c r="SHH9" i="10"/>
  <c r="SHI9" i="10"/>
  <c r="SHJ9" i="10"/>
  <c r="SHK9" i="10"/>
  <c r="SHL9" i="10"/>
  <c r="SHM9" i="10"/>
  <c r="SHN9" i="10"/>
  <c r="SHO9" i="10"/>
  <c r="SHP9" i="10"/>
  <c r="SHQ9" i="10"/>
  <c r="SHR9" i="10"/>
  <c r="SHS9" i="10"/>
  <c r="SHT9" i="10"/>
  <c r="SHU9" i="10"/>
  <c r="SHV9" i="10"/>
  <c r="SHW9" i="10"/>
  <c r="SHX9" i="10"/>
  <c r="SHY9" i="10"/>
  <c r="SHZ9" i="10"/>
  <c r="SIA9" i="10"/>
  <c r="SIB9" i="10"/>
  <c r="SIC9" i="10"/>
  <c r="SID9" i="10"/>
  <c r="SIE9" i="10"/>
  <c r="SIF9" i="10"/>
  <c r="SIG9" i="10"/>
  <c r="SIH9" i="10"/>
  <c r="SII9" i="10"/>
  <c r="SIJ9" i="10"/>
  <c r="SIK9" i="10"/>
  <c r="SIL9" i="10"/>
  <c r="SIM9" i="10"/>
  <c r="SIN9" i="10"/>
  <c r="SIO9" i="10"/>
  <c r="SIP9" i="10"/>
  <c r="SIQ9" i="10"/>
  <c r="SIR9" i="10"/>
  <c r="SIS9" i="10"/>
  <c r="SIT9" i="10"/>
  <c r="SIU9" i="10"/>
  <c r="SIV9" i="10"/>
  <c r="SIW9" i="10"/>
  <c r="SIX9" i="10"/>
  <c r="SIY9" i="10"/>
  <c r="SIZ9" i="10"/>
  <c r="SJA9" i="10"/>
  <c r="SJB9" i="10"/>
  <c r="SJC9" i="10"/>
  <c r="SJD9" i="10"/>
  <c r="SJE9" i="10"/>
  <c r="SJF9" i="10"/>
  <c r="SJG9" i="10"/>
  <c r="SJH9" i="10"/>
  <c r="SJI9" i="10"/>
  <c r="SJJ9" i="10"/>
  <c r="SJK9" i="10"/>
  <c r="SJL9" i="10"/>
  <c r="SJM9" i="10"/>
  <c r="SJN9" i="10"/>
  <c r="SJO9" i="10"/>
  <c r="SJP9" i="10"/>
  <c r="SJQ9" i="10"/>
  <c r="SJR9" i="10"/>
  <c r="SJS9" i="10"/>
  <c r="SJT9" i="10"/>
  <c r="SJU9" i="10"/>
  <c r="SJV9" i="10"/>
  <c r="SJW9" i="10"/>
  <c r="SJX9" i="10"/>
  <c r="SJY9" i="10"/>
  <c r="SJZ9" i="10"/>
  <c r="SKA9" i="10"/>
  <c r="SKB9" i="10"/>
  <c r="SKC9" i="10"/>
  <c r="SKD9" i="10"/>
  <c r="SKE9" i="10"/>
  <c r="SKF9" i="10"/>
  <c r="SKG9" i="10"/>
  <c r="SKH9" i="10"/>
  <c r="SKI9" i="10"/>
  <c r="SKJ9" i="10"/>
  <c r="SKK9" i="10"/>
  <c r="SKL9" i="10"/>
  <c r="SKM9" i="10"/>
  <c r="SKN9" i="10"/>
  <c r="SKO9" i="10"/>
  <c r="SKP9" i="10"/>
  <c r="SKQ9" i="10"/>
  <c r="SKR9" i="10"/>
  <c r="SKS9" i="10"/>
  <c r="SKT9" i="10"/>
  <c r="SKU9" i="10"/>
  <c r="SKV9" i="10"/>
  <c r="SKW9" i="10"/>
  <c r="SKX9" i="10"/>
  <c r="SKY9" i="10"/>
  <c r="SKZ9" i="10"/>
  <c r="SLA9" i="10"/>
  <c r="SLB9" i="10"/>
  <c r="SLC9" i="10"/>
  <c r="SLD9" i="10"/>
  <c r="SLE9" i="10"/>
  <c r="SLF9" i="10"/>
  <c r="SLG9" i="10"/>
  <c r="SLH9" i="10"/>
  <c r="SLI9" i="10"/>
  <c r="SLJ9" i="10"/>
  <c r="SLK9" i="10"/>
  <c r="SLL9" i="10"/>
  <c r="SLM9" i="10"/>
  <c r="SLN9" i="10"/>
  <c r="SLO9" i="10"/>
  <c r="SLP9" i="10"/>
  <c r="SLQ9" i="10"/>
  <c r="SLR9" i="10"/>
  <c r="SLS9" i="10"/>
  <c r="SLT9" i="10"/>
  <c r="SLU9" i="10"/>
  <c r="SLV9" i="10"/>
  <c r="SLW9" i="10"/>
  <c r="SLX9" i="10"/>
  <c r="SLY9" i="10"/>
  <c r="SLZ9" i="10"/>
  <c r="SMA9" i="10"/>
  <c r="SMB9" i="10"/>
  <c r="SMC9" i="10"/>
  <c r="SMD9" i="10"/>
  <c r="SME9" i="10"/>
  <c r="SMF9" i="10"/>
  <c r="SMG9" i="10"/>
  <c r="SMH9" i="10"/>
  <c r="SMI9" i="10"/>
  <c r="SMJ9" i="10"/>
  <c r="SMK9" i="10"/>
  <c r="SML9" i="10"/>
  <c r="SMM9" i="10"/>
  <c r="SMN9" i="10"/>
  <c r="SMO9" i="10"/>
  <c r="SMP9" i="10"/>
  <c r="SMQ9" i="10"/>
  <c r="SMR9" i="10"/>
  <c r="SMS9" i="10"/>
  <c r="SMT9" i="10"/>
  <c r="SMU9" i="10"/>
  <c r="SMV9" i="10"/>
  <c r="SMW9" i="10"/>
  <c r="SMX9" i="10"/>
  <c r="SMY9" i="10"/>
  <c r="SMZ9" i="10"/>
  <c r="SNA9" i="10"/>
  <c r="SNB9" i="10"/>
  <c r="SNC9" i="10"/>
  <c r="SND9" i="10"/>
  <c r="SNE9" i="10"/>
  <c r="SNF9" i="10"/>
  <c r="SNG9" i="10"/>
  <c r="SNH9" i="10"/>
  <c r="SNI9" i="10"/>
  <c r="SNJ9" i="10"/>
  <c r="SNK9" i="10"/>
  <c r="SNL9" i="10"/>
  <c r="SNM9" i="10"/>
  <c r="SNN9" i="10"/>
  <c r="SNO9" i="10"/>
  <c r="SNP9" i="10"/>
  <c r="SNQ9" i="10"/>
  <c r="SNR9" i="10"/>
  <c r="SNS9" i="10"/>
  <c r="SNT9" i="10"/>
  <c r="SNU9" i="10"/>
  <c r="SNV9" i="10"/>
  <c r="SNW9" i="10"/>
  <c r="SNX9" i="10"/>
  <c r="SNY9" i="10"/>
  <c r="SNZ9" i="10"/>
  <c r="SOA9" i="10"/>
  <c r="SOB9" i="10"/>
  <c r="SOC9" i="10"/>
  <c r="SOD9" i="10"/>
  <c r="SOE9" i="10"/>
  <c r="SOF9" i="10"/>
  <c r="SOG9" i="10"/>
  <c r="SOH9" i="10"/>
  <c r="SOI9" i="10"/>
  <c r="SOJ9" i="10"/>
  <c r="SOK9" i="10"/>
  <c r="SOL9" i="10"/>
  <c r="SOM9" i="10"/>
  <c r="SON9" i="10"/>
  <c r="SOO9" i="10"/>
  <c r="SOP9" i="10"/>
  <c r="SOQ9" i="10"/>
  <c r="SOR9" i="10"/>
  <c r="SOS9" i="10"/>
  <c r="SOT9" i="10"/>
  <c r="SOU9" i="10"/>
  <c r="SOV9" i="10"/>
  <c r="SOW9" i="10"/>
  <c r="SOX9" i="10"/>
  <c r="SOY9" i="10"/>
  <c r="SOZ9" i="10"/>
  <c r="SPA9" i="10"/>
  <c r="SPB9" i="10"/>
  <c r="SPC9" i="10"/>
  <c r="SPD9" i="10"/>
  <c r="SPE9" i="10"/>
  <c r="SPF9" i="10"/>
  <c r="SPG9" i="10"/>
  <c r="SPH9" i="10"/>
  <c r="SPI9" i="10"/>
  <c r="SPJ9" i="10"/>
  <c r="SPK9" i="10"/>
  <c r="SPL9" i="10"/>
  <c r="SPM9" i="10"/>
  <c r="SPN9" i="10"/>
  <c r="SPO9" i="10"/>
  <c r="SPP9" i="10"/>
  <c r="SPQ9" i="10"/>
  <c r="SPR9" i="10"/>
  <c r="SPS9" i="10"/>
  <c r="SPT9" i="10"/>
  <c r="SPU9" i="10"/>
  <c r="SPV9" i="10"/>
  <c r="SPW9" i="10"/>
  <c r="SPX9" i="10"/>
  <c r="SPY9" i="10"/>
  <c r="SPZ9" i="10"/>
  <c r="SQA9" i="10"/>
  <c r="SQB9" i="10"/>
  <c r="SQC9" i="10"/>
  <c r="SQD9" i="10"/>
  <c r="SQE9" i="10"/>
  <c r="SQF9" i="10"/>
  <c r="SQG9" i="10"/>
  <c r="SQH9" i="10"/>
  <c r="SQI9" i="10"/>
  <c r="SQJ9" i="10"/>
  <c r="SQK9" i="10"/>
  <c r="SQL9" i="10"/>
  <c r="SQM9" i="10"/>
  <c r="SQN9" i="10"/>
  <c r="SQO9" i="10"/>
  <c r="SQP9" i="10"/>
  <c r="SQQ9" i="10"/>
  <c r="SQR9" i="10"/>
  <c r="SQS9" i="10"/>
  <c r="SQT9" i="10"/>
  <c r="SQU9" i="10"/>
  <c r="SQV9" i="10"/>
  <c r="SQW9" i="10"/>
  <c r="SQX9" i="10"/>
  <c r="SQY9" i="10"/>
  <c r="SQZ9" i="10"/>
  <c r="SRA9" i="10"/>
  <c r="SRB9" i="10"/>
  <c r="SRC9" i="10"/>
  <c r="SRD9" i="10"/>
  <c r="SRE9" i="10"/>
  <c r="SRF9" i="10"/>
  <c r="SRG9" i="10"/>
  <c r="SRH9" i="10"/>
  <c r="SRI9" i="10"/>
  <c r="SRJ9" i="10"/>
  <c r="SRK9" i="10"/>
  <c r="SRL9" i="10"/>
  <c r="SRM9" i="10"/>
  <c r="SRN9" i="10"/>
  <c r="SRO9" i="10"/>
  <c r="SRP9" i="10"/>
  <c r="SRQ9" i="10"/>
  <c r="SRR9" i="10"/>
  <c r="SRS9" i="10"/>
  <c r="SRT9" i="10"/>
  <c r="SRU9" i="10"/>
  <c r="SRV9" i="10"/>
  <c r="SRW9" i="10"/>
  <c r="SRX9" i="10"/>
  <c r="SRY9" i="10"/>
  <c r="SRZ9" i="10"/>
  <c r="SSA9" i="10"/>
  <c r="SSB9" i="10"/>
  <c r="SSC9" i="10"/>
  <c r="SSD9" i="10"/>
  <c r="SSE9" i="10"/>
  <c r="SSF9" i="10"/>
  <c r="SSG9" i="10"/>
  <c r="SSH9" i="10"/>
  <c r="SSI9" i="10"/>
  <c r="SSJ9" i="10"/>
  <c r="SSK9" i="10"/>
  <c r="SSL9" i="10"/>
  <c r="SSM9" i="10"/>
  <c r="SSN9" i="10"/>
  <c r="SSO9" i="10"/>
  <c r="SSP9" i="10"/>
  <c r="SSQ9" i="10"/>
  <c r="SSR9" i="10"/>
  <c r="SSS9" i="10"/>
  <c r="SST9" i="10"/>
  <c r="SSU9" i="10"/>
  <c r="SSV9" i="10"/>
  <c r="SSW9" i="10"/>
  <c r="SSX9" i="10"/>
  <c r="SSY9" i="10"/>
  <c r="SSZ9" i="10"/>
  <c r="STA9" i="10"/>
  <c r="STB9" i="10"/>
  <c r="STC9" i="10"/>
  <c r="STD9" i="10"/>
  <c r="STE9" i="10"/>
  <c r="STF9" i="10"/>
  <c r="STG9" i="10"/>
  <c r="STH9" i="10"/>
  <c r="STI9" i="10"/>
  <c r="STJ9" i="10"/>
  <c r="STK9" i="10"/>
  <c r="STL9" i="10"/>
  <c r="STM9" i="10"/>
  <c r="STN9" i="10"/>
  <c r="STO9" i="10"/>
  <c r="STP9" i="10"/>
  <c r="STQ9" i="10"/>
  <c r="STR9" i="10"/>
  <c r="STS9" i="10"/>
  <c r="STT9" i="10"/>
  <c r="STU9" i="10"/>
  <c r="STV9" i="10"/>
  <c r="STW9" i="10"/>
  <c r="STX9" i="10"/>
  <c r="STY9" i="10"/>
  <c r="STZ9" i="10"/>
  <c r="SUA9" i="10"/>
  <c r="SUB9" i="10"/>
  <c r="SUC9" i="10"/>
  <c r="SUD9" i="10"/>
  <c r="SUE9" i="10"/>
  <c r="SUF9" i="10"/>
  <c r="SUG9" i="10"/>
  <c r="SUH9" i="10"/>
  <c r="SUI9" i="10"/>
  <c r="SUJ9" i="10"/>
  <c r="SUK9" i="10"/>
  <c r="SUL9" i="10"/>
  <c r="SUM9" i="10"/>
  <c r="SUN9" i="10"/>
  <c r="SUO9" i="10"/>
  <c r="SUP9" i="10"/>
  <c r="SUQ9" i="10"/>
  <c r="SUR9" i="10"/>
  <c r="SUS9" i="10"/>
  <c r="SUT9" i="10"/>
  <c r="SUU9" i="10"/>
  <c r="SUV9" i="10"/>
  <c r="SUW9" i="10"/>
  <c r="SUX9" i="10"/>
  <c r="SUY9" i="10"/>
  <c r="SUZ9" i="10"/>
  <c r="SVA9" i="10"/>
  <c r="SVB9" i="10"/>
  <c r="SVC9" i="10"/>
  <c r="SVD9" i="10"/>
  <c r="SVE9" i="10"/>
  <c r="SVF9" i="10"/>
  <c r="SVG9" i="10"/>
  <c r="SVH9" i="10"/>
  <c r="SVI9" i="10"/>
  <c r="SVJ9" i="10"/>
  <c r="SVK9" i="10"/>
  <c r="SVL9" i="10"/>
  <c r="SVM9" i="10"/>
  <c r="SVN9" i="10"/>
  <c r="SVO9" i="10"/>
  <c r="SVP9" i="10"/>
  <c r="SVQ9" i="10"/>
  <c r="SVR9" i="10"/>
  <c r="SVS9" i="10"/>
  <c r="SVT9" i="10"/>
  <c r="SVU9" i="10"/>
  <c r="SVV9" i="10"/>
  <c r="SVW9" i="10"/>
  <c r="SVX9" i="10"/>
  <c r="SVY9" i="10"/>
  <c r="SVZ9" i="10"/>
  <c r="SWA9" i="10"/>
  <c r="SWB9" i="10"/>
  <c r="SWC9" i="10"/>
  <c r="SWD9" i="10"/>
  <c r="SWE9" i="10"/>
  <c r="SWF9" i="10"/>
  <c r="SWG9" i="10"/>
  <c r="SWH9" i="10"/>
  <c r="SWI9" i="10"/>
  <c r="SWJ9" i="10"/>
  <c r="SWK9" i="10"/>
  <c r="SWL9" i="10"/>
  <c r="SWM9" i="10"/>
  <c r="SWN9" i="10"/>
  <c r="SWO9" i="10"/>
  <c r="SWP9" i="10"/>
  <c r="SWQ9" i="10"/>
  <c r="SWR9" i="10"/>
  <c r="SWS9" i="10"/>
  <c r="SWT9" i="10"/>
  <c r="SWU9" i="10"/>
  <c r="SWV9" i="10"/>
  <c r="SWW9" i="10"/>
  <c r="SWX9" i="10"/>
  <c r="SWY9" i="10"/>
  <c r="SWZ9" i="10"/>
  <c r="SXA9" i="10"/>
  <c r="SXB9" i="10"/>
  <c r="SXC9" i="10"/>
  <c r="SXD9" i="10"/>
  <c r="SXE9" i="10"/>
  <c r="SXF9" i="10"/>
  <c r="SXG9" i="10"/>
  <c r="SXH9" i="10"/>
  <c r="SXI9" i="10"/>
  <c r="SXJ9" i="10"/>
  <c r="SXK9" i="10"/>
  <c r="SXL9" i="10"/>
  <c r="SXM9" i="10"/>
  <c r="SXN9" i="10"/>
  <c r="SXO9" i="10"/>
  <c r="SXP9" i="10"/>
  <c r="SXQ9" i="10"/>
  <c r="SXR9" i="10"/>
  <c r="SXS9" i="10"/>
  <c r="SXT9" i="10"/>
  <c r="SXU9" i="10"/>
  <c r="SXV9" i="10"/>
  <c r="SXW9" i="10"/>
  <c r="SXX9" i="10"/>
  <c r="SXY9" i="10"/>
  <c r="SXZ9" i="10"/>
  <c r="SYA9" i="10"/>
  <c r="SYB9" i="10"/>
  <c r="SYC9" i="10"/>
  <c r="SYD9" i="10"/>
  <c r="SYE9" i="10"/>
  <c r="SYF9" i="10"/>
  <c r="SYG9" i="10"/>
  <c r="SYH9" i="10"/>
  <c r="SYI9" i="10"/>
  <c r="SYJ9" i="10"/>
  <c r="SYK9" i="10"/>
  <c r="SYL9" i="10"/>
  <c r="SYM9" i="10"/>
  <c r="SYN9" i="10"/>
  <c r="SYO9" i="10"/>
  <c r="SYP9" i="10"/>
  <c r="SYQ9" i="10"/>
  <c r="SYR9" i="10"/>
  <c r="SYS9" i="10"/>
  <c r="SYT9" i="10"/>
  <c r="SYU9" i="10"/>
  <c r="SYV9" i="10"/>
  <c r="SYW9" i="10"/>
  <c r="SYX9" i="10"/>
  <c r="SYY9" i="10"/>
  <c r="SYZ9" i="10"/>
  <c r="SZA9" i="10"/>
  <c r="SZB9" i="10"/>
  <c r="SZC9" i="10"/>
  <c r="SZD9" i="10"/>
  <c r="SZE9" i="10"/>
  <c r="SZF9" i="10"/>
  <c r="SZG9" i="10"/>
  <c r="SZH9" i="10"/>
  <c r="SZI9" i="10"/>
  <c r="SZJ9" i="10"/>
  <c r="SZK9" i="10"/>
  <c r="SZL9" i="10"/>
  <c r="SZM9" i="10"/>
  <c r="SZN9" i="10"/>
  <c r="SZO9" i="10"/>
  <c r="SZP9" i="10"/>
  <c r="SZQ9" i="10"/>
  <c r="SZR9" i="10"/>
  <c r="SZS9" i="10"/>
  <c r="SZT9" i="10"/>
  <c r="SZU9" i="10"/>
  <c r="SZV9" i="10"/>
  <c r="SZW9" i="10"/>
  <c r="SZX9" i="10"/>
  <c r="SZY9" i="10"/>
  <c r="SZZ9" i="10"/>
  <c r="TAA9" i="10"/>
  <c r="TAB9" i="10"/>
  <c r="TAC9" i="10"/>
  <c r="TAD9" i="10"/>
  <c r="TAE9" i="10"/>
  <c r="TAF9" i="10"/>
  <c r="TAG9" i="10"/>
  <c r="TAH9" i="10"/>
  <c r="TAI9" i="10"/>
  <c r="TAJ9" i="10"/>
  <c r="TAK9" i="10"/>
  <c r="TAL9" i="10"/>
  <c r="TAM9" i="10"/>
  <c r="TAN9" i="10"/>
  <c r="TAO9" i="10"/>
  <c r="TAP9" i="10"/>
  <c r="TAQ9" i="10"/>
  <c r="TAR9" i="10"/>
  <c r="TAS9" i="10"/>
  <c r="TAT9" i="10"/>
  <c r="TAU9" i="10"/>
  <c r="TAV9" i="10"/>
  <c r="TAW9" i="10"/>
  <c r="TAX9" i="10"/>
  <c r="TAY9" i="10"/>
  <c r="TAZ9" i="10"/>
  <c r="TBA9" i="10"/>
  <c r="TBB9" i="10"/>
  <c r="TBC9" i="10"/>
  <c r="TBD9" i="10"/>
  <c r="TBE9" i="10"/>
  <c r="TBF9" i="10"/>
  <c r="TBG9" i="10"/>
  <c r="TBH9" i="10"/>
  <c r="TBI9" i="10"/>
  <c r="TBJ9" i="10"/>
  <c r="TBK9" i="10"/>
  <c r="TBL9" i="10"/>
  <c r="TBM9" i="10"/>
  <c r="TBN9" i="10"/>
  <c r="TBO9" i="10"/>
  <c r="TBP9" i="10"/>
  <c r="TBQ9" i="10"/>
  <c r="TBR9" i="10"/>
  <c r="TBS9" i="10"/>
  <c r="TBT9" i="10"/>
  <c r="TBU9" i="10"/>
  <c r="TBV9" i="10"/>
  <c r="TBW9" i="10"/>
  <c r="TBX9" i="10"/>
  <c r="TBY9" i="10"/>
  <c r="TBZ9" i="10"/>
  <c r="TCA9" i="10"/>
  <c r="TCB9" i="10"/>
  <c r="TCC9" i="10"/>
  <c r="TCD9" i="10"/>
  <c r="TCE9" i="10"/>
  <c r="TCF9" i="10"/>
  <c r="TCG9" i="10"/>
  <c r="TCH9" i="10"/>
  <c r="TCI9" i="10"/>
  <c r="TCJ9" i="10"/>
  <c r="TCK9" i="10"/>
  <c r="TCL9" i="10"/>
  <c r="TCM9" i="10"/>
  <c r="TCN9" i="10"/>
  <c r="TCO9" i="10"/>
  <c r="TCP9" i="10"/>
  <c r="TCQ9" i="10"/>
  <c r="TCR9" i="10"/>
  <c r="TCS9" i="10"/>
  <c r="TCT9" i="10"/>
  <c r="TCU9" i="10"/>
  <c r="TCV9" i="10"/>
  <c r="TCW9" i="10"/>
  <c r="TCX9" i="10"/>
  <c r="TCY9" i="10"/>
  <c r="TCZ9" i="10"/>
  <c r="TDA9" i="10"/>
  <c r="TDB9" i="10"/>
  <c r="TDC9" i="10"/>
  <c r="TDD9" i="10"/>
  <c r="TDE9" i="10"/>
  <c r="TDF9" i="10"/>
  <c r="TDG9" i="10"/>
  <c r="TDH9" i="10"/>
  <c r="TDI9" i="10"/>
  <c r="TDJ9" i="10"/>
  <c r="TDK9" i="10"/>
  <c r="TDL9" i="10"/>
  <c r="TDM9" i="10"/>
  <c r="TDN9" i="10"/>
  <c r="TDO9" i="10"/>
  <c r="TDP9" i="10"/>
  <c r="TDQ9" i="10"/>
  <c r="TDR9" i="10"/>
  <c r="TDS9" i="10"/>
  <c r="TDT9" i="10"/>
  <c r="TDU9" i="10"/>
  <c r="TDV9" i="10"/>
  <c r="TDW9" i="10"/>
  <c r="TDX9" i="10"/>
  <c r="TDY9" i="10"/>
  <c r="TDZ9" i="10"/>
  <c r="TEA9" i="10"/>
  <c r="TEB9" i="10"/>
  <c r="TEC9" i="10"/>
  <c r="TED9" i="10"/>
  <c r="TEE9" i="10"/>
  <c r="TEF9" i="10"/>
  <c r="TEG9" i="10"/>
  <c r="TEH9" i="10"/>
  <c r="TEI9" i="10"/>
  <c r="TEJ9" i="10"/>
  <c r="TEK9" i="10"/>
  <c r="TEL9" i="10"/>
  <c r="TEM9" i="10"/>
  <c r="TEN9" i="10"/>
  <c r="TEO9" i="10"/>
  <c r="TEP9" i="10"/>
  <c r="TEQ9" i="10"/>
  <c r="TER9" i="10"/>
  <c r="TES9" i="10"/>
  <c r="TET9" i="10"/>
  <c r="TEU9" i="10"/>
  <c r="TEV9" i="10"/>
  <c r="TEW9" i="10"/>
  <c r="TEX9" i="10"/>
  <c r="TEY9" i="10"/>
  <c r="TEZ9" i="10"/>
  <c r="TFA9" i="10"/>
  <c r="TFB9" i="10"/>
  <c r="TFC9" i="10"/>
  <c r="TFD9" i="10"/>
  <c r="TFE9" i="10"/>
  <c r="TFF9" i="10"/>
  <c r="TFG9" i="10"/>
  <c r="TFH9" i="10"/>
  <c r="TFI9" i="10"/>
  <c r="TFJ9" i="10"/>
  <c r="TFK9" i="10"/>
  <c r="TFL9" i="10"/>
  <c r="TFM9" i="10"/>
  <c r="TFN9" i="10"/>
  <c r="TFO9" i="10"/>
  <c r="TFP9" i="10"/>
  <c r="TFQ9" i="10"/>
  <c r="TFR9" i="10"/>
  <c r="TFS9" i="10"/>
  <c r="TFT9" i="10"/>
  <c r="TFU9" i="10"/>
  <c r="TFV9" i="10"/>
  <c r="TFW9" i="10"/>
  <c r="TFX9" i="10"/>
  <c r="TFY9" i="10"/>
  <c r="TFZ9" i="10"/>
  <c r="TGA9" i="10"/>
  <c r="TGB9" i="10"/>
  <c r="TGC9" i="10"/>
  <c r="TGD9" i="10"/>
  <c r="TGE9" i="10"/>
  <c r="TGF9" i="10"/>
  <c r="TGG9" i="10"/>
  <c r="TGH9" i="10"/>
  <c r="TGI9" i="10"/>
  <c r="TGJ9" i="10"/>
  <c r="TGK9" i="10"/>
  <c r="TGL9" i="10"/>
  <c r="TGM9" i="10"/>
  <c r="TGN9" i="10"/>
  <c r="TGO9" i="10"/>
  <c r="TGP9" i="10"/>
  <c r="TGQ9" i="10"/>
  <c r="TGR9" i="10"/>
  <c r="TGS9" i="10"/>
  <c r="TGT9" i="10"/>
  <c r="TGU9" i="10"/>
  <c r="TGV9" i="10"/>
  <c r="TGW9" i="10"/>
  <c r="TGX9" i="10"/>
  <c r="TGY9" i="10"/>
  <c r="TGZ9" i="10"/>
  <c r="THA9" i="10"/>
  <c r="THB9" i="10"/>
  <c r="THC9" i="10"/>
  <c r="THD9" i="10"/>
  <c r="THE9" i="10"/>
  <c r="THF9" i="10"/>
  <c r="THG9" i="10"/>
  <c r="THH9" i="10"/>
  <c r="THI9" i="10"/>
  <c r="THJ9" i="10"/>
  <c r="THK9" i="10"/>
  <c r="THL9" i="10"/>
  <c r="THM9" i="10"/>
  <c r="THN9" i="10"/>
  <c r="THO9" i="10"/>
  <c r="THP9" i="10"/>
  <c r="THQ9" i="10"/>
  <c r="THR9" i="10"/>
  <c r="THS9" i="10"/>
  <c r="THT9" i="10"/>
  <c r="THU9" i="10"/>
  <c r="THV9" i="10"/>
  <c r="THW9" i="10"/>
  <c r="THX9" i="10"/>
  <c r="THY9" i="10"/>
  <c r="THZ9" i="10"/>
  <c r="TIA9" i="10"/>
  <c r="TIB9" i="10"/>
  <c r="TIC9" i="10"/>
  <c r="TID9" i="10"/>
  <c r="TIE9" i="10"/>
  <c r="TIF9" i="10"/>
  <c r="TIG9" i="10"/>
  <c r="TIH9" i="10"/>
  <c r="TII9" i="10"/>
  <c r="TIJ9" i="10"/>
  <c r="TIK9" i="10"/>
  <c r="TIL9" i="10"/>
  <c r="TIM9" i="10"/>
  <c r="TIN9" i="10"/>
  <c r="TIO9" i="10"/>
  <c r="TIP9" i="10"/>
  <c r="TIQ9" i="10"/>
  <c r="TIR9" i="10"/>
  <c r="TIS9" i="10"/>
  <c r="TIT9" i="10"/>
  <c r="TIU9" i="10"/>
  <c r="TIV9" i="10"/>
  <c r="TIW9" i="10"/>
  <c r="TIX9" i="10"/>
  <c r="TIY9" i="10"/>
  <c r="TIZ9" i="10"/>
  <c r="TJA9" i="10"/>
  <c r="TJB9" i="10"/>
  <c r="TJC9" i="10"/>
  <c r="TJD9" i="10"/>
  <c r="TJE9" i="10"/>
  <c r="TJF9" i="10"/>
  <c r="TJG9" i="10"/>
  <c r="TJH9" i="10"/>
  <c r="TJI9" i="10"/>
  <c r="TJJ9" i="10"/>
  <c r="TJK9" i="10"/>
  <c r="TJL9" i="10"/>
  <c r="TJM9" i="10"/>
  <c r="TJN9" i="10"/>
  <c r="TJO9" i="10"/>
  <c r="TJP9" i="10"/>
  <c r="TJQ9" i="10"/>
  <c r="TJR9" i="10"/>
  <c r="TJS9" i="10"/>
  <c r="TJT9" i="10"/>
  <c r="TJU9" i="10"/>
  <c r="TJV9" i="10"/>
  <c r="TJW9" i="10"/>
  <c r="TJX9" i="10"/>
  <c r="TJY9" i="10"/>
  <c r="TJZ9" i="10"/>
  <c r="TKA9" i="10"/>
  <c r="TKB9" i="10"/>
  <c r="TKC9" i="10"/>
  <c r="TKD9" i="10"/>
  <c r="TKE9" i="10"/>
  <c r="TKF9" i="10"/>
  <c r="TKG9" i="10"/>
  <c r="TKH9" i="10"/>
  <c r="TKI9" i="10"/>
  <c r="TKJ9" i="10"/>
  <c r="TKK9" i="10"/>
  <c r="TKL9" i="10"/>
  <c r="TKM9" i="10"/>
  <c r="TKN9" i="10"/>
  <c r="TKO9" i="10"/>
  <c r="TKP9" i="10"/>
  <c r="TKQ9" i="10"/>
  <c r="TKR9" i="10"/>
  <c r="TKS9" i="10"/>
  <c r="TKT9" i="10"/>
  <c r="TKU9" i="10"/>
  <c r="TKV9" i="10"/>
  <c r="TKW9" i="10"/>
  <c r="TKX9" i="10"/>
  <c r="TKY9" i="10"/>
  <c r="TKZ9" i="10"/>
  <c r="TLA9" i="10"/>
  <c r="TLB9" i="10"/>
  <c r="TLC9" i="10"/>
  <c r="TLD9" i="10"/>
  <c r="TLE9" i="10"/>
  <c r="TLF9" i="10"/>
  <c r="TLG9" i="10"/>
  <c r="TLH9" i="10"/>
  <c r="TLI9" i="10"/>
  <c r="TLJ9" i="10"/>
  <c r="TLK9" i="10"/>
  <c r="TLL9" i="10"/>
  <c r="TLM9" i="10"/>
  <c r="TLN9" i="10"/>
  <c r="TLO9" i="10"/>
  <c r="TLP9" i="10"/>
  <c r="TLQ9" i="10"/>
  <c r="TLR9" i="10"/>
  <c r="TLS9" i="10"/>
  <c r="TLT9" i="10"/>
  <c r="TLU9" i="10"/>
  <c r="TLV9" i="10"/>
  <c r="TLW9" i="10"/>
  <c r="TLX9" i="10"/>
  <c r="TLY9" i="10"/>
  <c r="TLZ9" i="10"/>
  <c r="TMA9" i="10"/>
  <c r="TMB9" i="10"/>
  <c r="TMC9" i="10"/>
  <c r="TMD9" i="10"/>
  <c r="TME9" i="10"/>
  <c r="TMF9" i="10"/>
  <c r="TMG9" i="10"/>
  <c r="TMH9" i="10"/>
  <c r="TMI9" i="10"/>
  <c r="TMJ9" i="10"/>
  <c r="TMK9" i="10"/>
  <c r="TML9" i="10"/>
  <c r="TMM9" i="10"/>
  <c r="TMN9" i="10"/>
  <c r="TMO9" i="10"/>
  <c r="TMP9" i="10"/>
  <c r="TMQ9" i="10"/>
  <c r="TMR9" i="10"/>
  <c r="TMS9" i="10"/>
  <c r="TMT9" i="10"/>
  <c r="TMU9" i="10"/>
  <c r="TMV9" i="10"/>
  <c r="TMW9" i="10"/>
  <c r="TMX9" i="10"/>
  <c r="TMY9" i="10"/>
  <c r="TMZ9" i="10"/>
  <c r="TNA9" i="10"/>
  <c r="TNB9" i="10"/>
  <c r="TNC9" i="10"/>
  <c r="TND9" i="10"/>
  <c r="TNE9" i="10"/>
  <c r="TNF9" i="10"/>
  <c r="TNG9" i="10"/>
  <c r="TNH9" i="10"/>
  <c r="TNI9" i="10"/>
  <c r="TNJ9" i="10"/>
  <c r="TNK9" i="10"/>
  <c r="TNL9" i="10"/>
  <c r="TNM9" i="10"/>
  <c r="TNN9" i="10"/>
  <c r="TNO9" i="10"/>
  <c r="TNP9" i="10"/>
  <c r="TNQ9" i="10"/>
  <c r="TNR9" i="10"/>
  <c r="TNS9" i="10"/>
  <c r="TNT9" i="10"/>
  <c r="TNU9" i="10"/>
  <c r="TNV9" i="10"/>
  <c r="TNW9" i="10"/>
  <c r="TNX9" i="10"/>
  <c r="TNY9" i="10"/>
  <c r="TNZ9" i="10"/>
  <c r="TOA9" i="10"/>
  <c r="TOB9" i="10"/>
  <c r="TOC9" i="10"/>
  <c r="TOD9" i="10"/>
  <c r="TOE9" i="10"/>
  <c r="TOF9" i="10"/>
  <c r="TOG9" i="10"/>
  <c r="TOH9" i="10"/>
  <c r="TOI9" i="10"/>
  <c r="TOJ9" i="10"/>
  <c r="TOK9" i="10"/>
  <c r="TOL9" i="10"/>
  <c r="TOM9" i="10"/>
  <c r="TON9" i="10"/>
  <c r="TOO9" i="10"/>
  <c r="TOP9" i="10"/>
  <c r="TOQ9" i="10"/>
  <c r="TOR9" i="10"/>
  <c r="TOS9" i="10"/>
  <c r="TOT9" i="10"/>
  <c r="TOU9" i="10"/>
  <c r="TOV9" i="10"/>
  <c r="TOW9" i="10"/>
  <c r="TOX9" i="10"/>
  <c r="TOY9" i="10"/>
  <c r="TOZ9" i="10"/>
  <c r="TPA9" i="10"/>
  <c r="TPB9" i="10"/>
  <c r="TPC9" i="10"/>
  <c r="TPD9" i="10"/>
  <c r="TPE9" i="10"/>
  <c r="TPF9" i="10"/>
  <c r="TPG9" i="10"/>
  <c r="TPH9" i="10"/>
  <c r="TPI9" i="10"/>
  <c r="TPJ9" i="10"/>
  <c r="TPK9" i="10"/>
  <c r="TPL9" i="10"/>
  <c r="TPM9" i="10"/>
  <c r="TPN9" i="10"/>
  <c r="TPO9" i="10"/>
  <c r="TPP9" i="10"/>
  <c r="TPQ9" i="10"/>
  <c r="TPR9" i="10"/>
  <c r="TPS9" i="10"/>
  <c r="TPT9" i="10"/>
  <c r="TPU9" i="10"/>
  <c r="TPV9" i="10"/>
  <c r="TPW9" i="10"/>
  <c r="TPX9" i="10"/>
  <c r="TPY9" i="10"/>
  <c r="TPZ9" i="10"/>
  <c r="TQA9" i="10"/>
  <c r="TQB9" i="10"/>
  <c r="TQC9" i="10"/>
  <c r="TQD9" i="10"/>
  <c r="TQE9" i="10"/>
  <c r="TQF9" i="10"/>
  <c r="TQG9" i="10"/>
  <c r="TQH9" i="10"/>
  <c r="TQI9" i="10"/>
  <c r="TQJ9" i="10"/>
  <c r="TQK9" i="10"/>
  <c r="TQL9" i="10"/>
  <c r="TQM9" i="10"/>
  <c r="TQN9" i="10"/>
  <c r="TQO9" i="10"/>
  <c r="TQP9" i="10"/>
  <c r="TQQ9" i="10"/>
  <c r="TQR9" i="10"/>
  <c r="TQS9" i="10"/>
  <c r="TQT9" i="10"/>
  <c r="TQU9" i="10"/>
  <c r="TQV9" i="10"/>
  <c r="TQW9" i="10"/>
  <c r="TQX9" i="10"/>
  <c r="TQY9" i="10"/>
  <c r="TQZ9" i="10"/>
  <c r="TRA9" i="10"/>
  <c r="TRB9" i="10"/>
  <c r="TRC9" i="10"/>
  <c r="TRD9" i="10"/>
  <c r="TRE9" i="10"/>
  <c r="TRF9" i="10"/>
  <c r="TRG9" i="10"/>
  <c r="TRH9" i="10"/>
  <c r="TRI9" i="10"/>
  <c r="TRJ9" i="10"/>
  <c r="TRK9" i="10"/>
  <c r="TRL9" i="10"/>
  <c r="TRM9" i="10"/>
  <c r="TRN9" i="10"/>
  <c r="TRO9" i="10"/>
  <c r="TRP9" i="10"/>
  <c r="TRQ9" i="10"/>
  <c r="TRR9" i="10"/>
  <c r="TRS9" i="10"/>
  <c r="TRT9" i="10"/>
  <c r="TRU9" i="10"/>
  <c r="TRV9" i="10"/>
  <c r="TRW9" i="10"/>
  <c r="TRX9" i="10"/>
  <c r="TRY9" i="10"/>
  <c r="TRZ9" i="10"/>
  <c r="TSA9" i="10"/>
  <c r="TSB9" i="10"/>
  <c r="TSC9" i="10"/>
  <c r="TSD9" i="10"/>
  <c r="TSE9" i="10"/>
  <c r="TSF9" i="10"/>
  <c r="TSG9" i="10"/>
  <c r="TSH9" i="10"/>
  <c r="TSI9" i="10"/>
  <c r="TSJ9" i="10"/>
  <c r="TSK9" i="10"/>
  <c r="TSL9" i="10"/>
  <c r="TSM9" i="10"/>
  <c r="TSN9" i="10"/>
  <c r="TSO9" i="10"/>
  <c r="TSP9" i="10"/>
  <c r="TSQ9" i="10"/>
  <c r="TSR9" i="10"/>
  <c r="TSS9" i="10"/>
  <c r="TST9" i="10"/>
  <c r="TSU9" i="10"/>
  <c r="TSV9" i="10"/>
  <c r="TSW9" i="10"/>
  <c r="TSX9" i="10"/>
  <c r="TSY9" i="10"/>
  <c r="TSZ9" i="10"/>
  <c r="TTA9" i="10"/>
  <c r="TTB9" i="10"/>
  <c r="TTC9" i="10"/>
  <c r="TTD9" i="10"/>
  <c r="TTE9" i="10"/>
  <c r="TTF9" i="10"/>
  <c r="TTG9" i="10"/>
  <c r="TTH9" i="10"/>
  <c r="TTI9" i="10"/>
  <c r="TTJ9" i="10"/>
  <c r="TTK9" i="10"/>
  <c r="TTL9" i="10"/>
  <c r="TTM9" i="10"/>
  <c r="TTN9" i="10"/>
  <c r="TTO9" i="10"/>
  <c r="TTP9" i="10"/>
  <c r="TTQ9" i="10"/>
  <c r="TTR9" i="10"/>
  <c r="TTS9" i="10"/>
  <c r="TTT9" i="10"/>
  <c r="TTU9" i="10"/>
  <c r="TTV9" i="10"/>
  <c r="TTW9" i="10"/>
  <c r="TTX9" i="10"/>
  <c r="TTY9" i="10"/>
  <c r="TTZ9" i="10"/>
  <c r="TUA9" i="10"/>
  <c r="TUB9" i="10"/>
  <c r="TUC9" i="10"/>
  <c r="TUD9" i="10"/>
  <c r="TUE9" i="10"/>
  <c r="TUF9" i="10"/>
  <c r="TUG9" i="10"/>
  <c r="TUH9" i="10"/>
  <c r="TUI9" i="10"/>
  <c r="TUJ9" i="10"/>
  <c r="TUK9" i="10"/>
  <c r="TUL9" i="10"/>
  <c r="TUM9" i="10"/>
  <c r="TUN9" i="10"/>
  <c r="TUO9" i="10"/>
  <c r="TUP9" i="10"/>
  <c r="TUQ9" i="10"/>
  <c r="TUR9" i="10"/>
  <c r="TUS9" i="10"/>
  <c r="TUT9" i="10"/>
  <c r="TUU9" i="10"/>
  <c r="TUV9" i="10"/>
  <c r="TUW9" i="10"/>
  <c r="TUX9" i="10"/>
  <c r="TUY9" i="10"/>
  <c r="TUZ9" i="10"/>
  <c r="TVA9" i="10"/>
  <c r="TVB9" i="10"/>
  <c r="TVC9" i="10"/>
  <c r="TVD9" i="10"/>
  <c r="TVE9" i="10"/>
  <c r="TVF9" i="10"/>
  <c r="TVG9" i="10"/>
  <c r="TVH9" i="10"/>
  <c r="TVI9" i="10"/>
  <c r="TVJ9" i="10"/>
  <c r="TVK9" i="10"/>
  <c r="TVL9" i="10"/>
  <c r="TVM9" i="10"/>
  <c r="TVN9" i="10"/>
  <c r="TVO9" i="10"/>
  <c r="TVP9" i="10"/>
  <c r="TVQ9" i="10"/>
  <c r="TVR9" i="10"/>
  <c r="TVS9" i="10"/>
  <c r="TVT9" i="10"/>
  <c r="TVU9" i="10"/>
  <c r="TVV9" i="10"/>
  <c r="TVW9" i="10"/>
  <c r="TVX9" i="10"/>
  <c r="TVY9" i="10"/>
  <c r="TVZ9" i="10"/>
  <c r="TWA9" i="10"/>
  <c r="TWB9" i="10"/>
  <c r="TWC9" i="10"/>
  <c r="TWD9" i="10"/>
  <c r="TWE9" i="10"/>
  <c r="TWF9" i="10"/>
  <c r="TWG9" i="10"/>
  <c r="TWH9" i="10"/>
  <c r="TWI9" i="10"/>
  <c r="TWJ9" i="10"/>
  <c r="TWK9" i="10"/>
  <c r="TWL9" i="10"/>
  <c r="TWM9" i="10"/>
  <c r="TWN9" i="10"/>
  <c r="TWO9" i="10"/>
  <c r="TWP9" i="10"/>
  <c r="TWQ9" i="10"/>
  <c r="TWR9" i="10"/>
  <c r="TWS9" i="10"/>
  <c r="TWT9" i="10"/>
  <c r="TWU9" i="10"/>
  <c r="TWV9" i="10"/>
  <c r="TWW9" i="10"/>
  <c r="TWX9" i="10"/>
  <c r="TWY9" i="10"/>
  <c r="TWZ9" i="10"/>
  <c r="TXA9" i="10"/>
  <c r="TXB9" i="10"/>
  <c r="TXC9" i="10"/>
  <c r="TXD9" i="10"/>
  <c r="TXE9" i="10"/>
  <c r="TXF9" i="10"/>
  <c r="TXG9" i="10"/>
  <c r="TXH9" i="10"/>
  <c r="TXI9" i="10"/>
  <c r="TXJ9" i="10"/>
  <c r="TXK9" i="10"/>
  <c r="TXL9" i="10"/>
  <c r="TXM9" i="10"/>
  <c r="TXN9" i="10"/>
  <c r="TXO9" i="10"/>
  <c r="TXP9" i="10"/>
  <c r="TXQ9" i="10"/>
  <c r="TXR9" i="10"/>
  <c r="TXS9" i="10"/>
  <c r="TXT9" i="10"/>
  <c r="TXU9" i="10"/>
  <c r="TXV9" i="10"/>
  <c r="TXW9" i="10"/>
  <c r="TXX9" i="10"/>
  <c r="TXY9" i="10"/>
  <c r="TXZ9" i="10"/>
  <c r="TYA9" i="10"/>
  <c r="TYB9" i="10"/>
  <c r="TYC9" i="10"/>
  <c r="TYD9" i="10"/>
  <c r="TYE9" i="10"/>
  <c r="TYF9" i="10"/>
  <c r="TYG9" i="10"/>
  <c r="TYH9" i="10"/>
  <c r="TYI9" i="10"/>
  <c r="TYJ9" i="10"/>
  <c r="TYK9" i="10"/>
  <c r="TYL9" i="10"/>
  <c r="TYM9" i="10"/>
  <c r="TYN9" i="10"/>
  <c r="TYO9" i="10"/>
  <c r="TYP9" i="10"/>
  <c r="TYQ9" i="10"/>
  <c r="TYR9" i="10"/>
  <c r="TYS9" i="10"/>
  <c r="TYT9" i="10"/>
  <c r="TYU9" i="10"/>
  <c r="TYV9" i="10"/>
  <c r="TYW9" i="10"/>
  <c r="TYX9" i="10"/>
  <c r="TYY9" i="10"/>
  <c r="TYZ9" i="10"/>
  <c r="TZA9" i="10"/>
  <c r="TZB9" i="10"/>
  <c r="TZC9" i="10"/>
  <c r="TZD9" i="10"/>
  <c r="TZE9" i="10"/>
  <c r="TZF9" i="10"/>
  <c r="TZG9" i="10"/>
  <c r="TZH9" i="10"/>
  <c r="TZI9" i="10"/>
  <c r="TZJ9" i="10"/>
  <c r="TZK9" i="10"/>
  <c r="TZL9" i="10"/>
  <c r="TZM9" i="10"/>
  <c r="TZN9" i="10"/>
  <c r="TZO9" i="10"/>
  <c r="TZP9" i="10"/>
  <c r="TZQ9" i="10"/>
  <c r="TZR9" i="10"/>
  <c r="TZS9" i="10"/>
  <c r="TZT9" i="10"/>
  <c r="TZU9" i="10"/>
  <c r="TZV9" i="10"/>
  <c r="TZW9" i="10"/>
  <c r="TZX9" i="10"/>
  <c r="TZY9" i="10"/>
  <c r="TZZ9" i="10"/>
  <c r="UAA9" i="10"/>
  <c r="UAB9" i="10"/>
  <c r="UAC9" i="10"/>
  <c r="UAD9" i="10"/>
  <c r="UAE9" i="10"/>
  <c r="UAF9" i="10"/>
  <c r="UAG9" i="10"/>
  <c r="UAH9" i="10"/>
  <c r="UAI9" i="10"/>
  <c r="UAJ9" i="10"/>
  <c r="UAK9" i="10"/>
  <c r="UAL9" i="10"/>
  <c r="UAM9" i="10"/>
  <c r="UAN9" i="10"/>
  <c r="UAO9" i="10"/>
  <c r="UAP9" i="10"/>
  <c r="UAQ9" i="10"/>
  <c r="UAR9" i="10"/>
  <c r="UAS9" i="10"/>
  <c r="UAT9" i="10"/>
  <c r="UAU9" i="10"/>
  <c r="UAV9" i="10"/>
  <c r="UAW9" i="10"/>
  <c r="UAX9" i="10"/>
  <c r="UAY9" i="10"/>
  <c r="UAZ9" i="10"/>
  <c r="UBA9" i="10"/>
  <c r="UBB9" i="10"/>
  <c r="UBC9" i="10"/>
  <c r="UBD9" i="10"/>
  <c r="UBE9" i="10"/>
  <c r="UBF9" i="10"/>
  <c r="UBG9" i="10"/>
  <c r="UBH9" i="10"/>
  <c r="UBI9" i="10"/>
  <c r="UBJ9" i="10"/>
  <c r="UBK9" i="10"/>
  <c r="UBL9" i="10"/>
  <c r="UBM9" i="10"/>
  <c r="UBN9" i="10"/>
  <c r="UBO9" i="10"/>
  <c r="UBP9" i="10"/>
  <c r="UBQ9" i="10"/>
  <c r="UBR9" i="10"/>
  <c r="UBS9" i="10"/>
  <c r="UBT9" i="10"/>
  <c r="UBU9" i="10"/>
  <c r="UBV9" i="10"/>
  <c r="UBW9" i="10"/>
  <c r="UBX9" i="10"/>
  <c r="UBY9" i="10"/>
  <c r="UBZ9" i="10"/>
  <c r="UCA9" i="10"/>
  <c r="UCB9" i="10"/>
  <c r="UCC9" i="10"/>
  <c r="UCD9" i="10"/>
  <c r="UCE9" i="10"/>
  <c r="UCF9" i="10"/>
  <c r="UCG9" i="10"/>
  <c r="UCH9" i="10"/>
  <c r="UCI9" i="10"/>
  <c r="UCJ9" i="10"/>
  <c r="UCK9" i="10"/>
  <c r="UCL9" i="10"/>
  <c r="UCM9" i="10"/>
  <c r="UCN9" i="10"/>
  <c r="UCO9" i="10"/>
  <c r="UCP9" i="10"/>
  <c r="UCQ9" i="10"/>
  <c r="UCR9" i="10"/>
  <c r="UCS9" i="10"/>
  <c r="UCT9" i="10"/>
  <c r="UCU9" i="10"/>
  <c r="UCV9" i="10"/>
  <c r="UCW9" i="10"/>
  <c r="UCX9" i="10"/>
  <c r="UCY9" i="10"/>
  <c r="UCZ9" i="10"/>
  <c r="UDA9" i="10"/>
  <c r="UDB9" i="10"/>
  <c r="UDC9" i="10"/>
  <c r="UDD9" i="10"/>
  <c r="UDE9" i="10"/>
  <c r="UDF9" i="10"/>
  <c r="UDG9" i="10"/>
  <c r="UDH9" i="10"/>
  <c r="UDI9" i="10"/>
  <c r="UDJ9" i="10"/>
  <c r="UDK9" i="10"/>
  <c r="UDL9" i="10"/>
  <c r="UDM9" i="10"/>
  <c r="UDN9" i="10"/>
  <c r="UDO9" i="10"/>
  <c r="UDP9" i="10"/>
  <c r="UDQ9" i="10"/>
  <c r="UDR9" i="10"/>
  <c r="UDS9" i="10"/>
  <c r="UDT9" i="10"/>
  <c r="UDU9" i="10"/>
  <c r="UDV9" i="10"/>
  <c r="UDW9" i="10"/>
  <c r="UDX9" i="10"/>
  <c r="UDY9" i="10"/>
  <c r="UDZ9" i="10"/>
  <c r="UEA9" i="10"/>
  <c r="UEB9" i="10"/>
  <c r="UEC9" i="10"/>
  <c r="UED9" i="10"/>
  <c r="UEE9" i="10"/>
  <c r="UEF9" i="10"/>
  <c r="UEG9" i="10"/>
  <c r="UEH9" i="10"/>
  <c r="UEI9" i="10"/>
  <c r="UEJ9" i="10"/>
  <c r="UEK9" i="10"/>
  <c r="UEL9" i="10"/>
  <c r="UEM9" i="10"/>
  <c r="UEN9" i="10"/>
  <c r="UEO9" i="10"/>
  <c r="UEP9" i="10"/>
  <c r="UEQ9" i="10"/>
  <c r="UER9" i="10"/>
  <c r="UES9" i="10"/>
  <c r="UET9" i="10"/>
  <c r="UEU9" i="10"/>
  <c r="UEV9" i="10"/>
  <c r="UEW9" i="10"/>
  <c r="UEX9" i="10"/>
  <c r="UEY9" i="10"/>
  <c r="UEZ9" i="10"/>
  <c r="UFA9" i="10"/>
  <c r="UFB9" i="10"/>
  <c r="UFC9" i="10"/>
  <c r="UFD9" i="10"/>
  <c r="UFE9" i="10"/>
  <c r="UFF9" i="10"/>
  <c r="UFG9" i="10"/>
  <c r="UFH9" i="10"/>
  <c r="UFI9" i="10"/>
  <c r="UFJ9" i="10"/>
  <c r="UFK9" i="10"/>
  <c r="UFL9" i="10"/>
  <c r="UFM9" i="10"/>
  <c r="UFN9" i="10"/>
  <c r="UFO9" i="10"/>
  <c r="UFP9" i="10"/>
  <c r="UFQ9" i="10"/>
  <c r="UFR9" i="10"/>
  <c r="UFS9" i="10"/>
  <c r="UFT9" i="10"/>
  <c r="UFU9" i="10"/>
  <c r="UFV9" i="10"/>
  <c r="UFW9" i="10"/>
  <c r="UFX9" i="10"/>
  <c r="UFY9" i="10"/>
  <c r="UFZ9" i="10"/>
  <c r="UGA9" i="10"/>
  <c r="UGB9" i="10"/>
  <c r="UGC9" i="10"/>
  <c r="UGD9" i="10"/>
  <c r="UGE9" i="10"/>
  <c r="UGF9" i="10"/>
  <c r="UGG9" i="10"/>
  <c r="UGH9" i="10"/>
  <c r="UGI9" i="10"/>
  <c r="UGJ9" i="10"/>
  <c r="UGK9" i="10"/>
  <c r="UGL9" i="10"/>
  <c r="UGM9" i="10"/>
  <c r="UGN9" i="10"/>
  <c r="UGO9" i="10"/>
  <c r="UGP9" i="10"/>
  <c r="UGQ9" i="10"/>
  <c r="UGR9" i="10"/>
  <c r="UGS9" i="10"/>
  <c r="UGT9" i="10"/>
  <c r="UGU9" i="10"/>
  <c r="UGV9" i="10"/>
  <c r="UGW9" i="10"/>
  <c r="UGX9" i="10"/>
  <c r="UGY9" i="10"/>
  <c r="UGZ9" i="10"/>
  <c r="UHA9" i="10"/>
  <c r="UHB9" i="10"/>
  <c r="UHC9" i="10"/>
  <c r="UHD9" i="10"/>
  <c r="UHE9" i="10"/>
  <c r="UHF9" i="10"/>
  <c r="UHG9" i="10"/>
  <c r="UHH9" i="10"/>
  <c r="UHI9" i="10"/>
  <c r="UHJ9" i="10"/>
  <c r="UHK9" i="10"/>
  <c r="UHL9" i="10"/>
  <c r="UHM9" i="10"/>
  <c r="UHN9" i="10"/>
  <c r="UHO9" i="10"/>
  <c r="UHP9" i="10"/>
  <c r="UHQ9" i="10"/>
  <c r="UHR9" i="10"/>
  <c r="UHS9" i="10"/>
  <c r="UHT9" i="10"/>
  <c r="UHU9" i="10"/>
  <c r="UHV9" i="10"/>
  <c r="UHW9" i="10"/>
  <c r="UHX9" i="10"/>
  <c r="UHY9" i="10"/>
  <c r="UHZ9" i="10"/>
  <c r="UIA9" i="10"/>
  <c r="UIB9" i="10"/>
  <c r="UIC9" i="10"/>
  <c r="UID9" i="10"/>
  <c r="UIE9" i="10"/>
  <c r="UIF9" i="10"/>
  <c r="UIG9" i="10"/>
  <c r="UIH9" i="10"/>
  <c r="UII9" i="10"/>
  <c r="UIJ9" i="10"/>
  <c r="UIK9" i="10"/>
  <c r="UIL9" i="10"/>
  <c r="UIM9" i="10"/>
  <c r="UIN9" i="10"/>
  <c r="UIO9" i="10"/>
  <c r="UIP9" i="10"/>
  <c r="UIQ9" i="10"/>
  <c r="UIR9" i="10"/>
  <c r="UIS9" i="10"/>
  <c r="UIT9" i="10"/>
  <c r="UIU9" i="10"/>
  <c r="UIV9" i="10"/>
  <c r="UIW9" i="10"/>
  <c r="UIX9" i="10"/>
  <c r="UIY9" i="10"/>
  <c r="UIZ9" i="10"/>
  <c r="UJA9" i="10"/>
  <c r="UJB9" i="10"/>
  <c r="UJC9" i="10"/>
  <c r="UJD9" i="10"/>
  <c r="UJE9" i="10"/>
  <c r="UJF9" i="10"/>
  <c r="UJG9" i="10"/>
  <c r="UJH9" i="10"/>
  <c r="UJI9" i="10"/>
  <c r="UJJ9" i="10"/>
  <c r="UJK9" i="10"/>
  <c r="UJL9" i="10"/>
  <c r="UJM9" i="10"/>
  <c r="UJN9" i="10"/>
  <c r="UJO9" i="10"/>
  <c r="UJP9" i="10"/>
  <c r="UJQ9" i="10"/>
  <c r="UJR9" i="10"/>
  <c r="UJS9" i="10"/>
  <c r="UJT9" i="10"/>
  <c r="UJU9" i="10"/>
  <c r="UJV9" i="10"/>
  <c r="UJW9" i="10"/>
  <c r="UJX9" i="10"/>
  <c r="UJY9" i="10"/>
  <c r="UJZ9" i="10"/>
  <c r="UKA9" i="10"/>
  <c r="UKB9" i="10"/>
  <c r="UKC9" i="10"/>
  <c r="UKD9" i="10"/>
  <c r="UKE9" i="10"/>
  <c r="UKF9" i="10"/>
  <c r="UKG9" i="10"/>
  <c r="UKH9" i="10"/>
  <c r="UKI9" i="10"/>
  <c r="UKJ9" i="10"/>
  <c r="UKK9" i="10"/>
  <c r="UKL9" i="10"/>
  <c r="UKM9" i="10"/>
  <c r="UKN9" i="10"/>
  <c r="UKO9" i="10"/>
  <c r="UKP9" i="10"/>
  <c r="UKQ9" i="10"/>
  <c r="UKR9" i="10"/>
  <c r="UKS9" i="10"/>
  <c r="UKT9" i="10"/>
  <c r="UKU9" i="10"/>
  <c r="UKV9" i="10"/>
  <c r="UKW9" i="10"/>
  <c r="UKX9" i="10"/>
  <c r="UKY9" i="10"/>
  <c r="UKZ9" i="10"/>
  <c r="ULA9" i="10"/>
  <c r="ULB9" i="10"/>
  <c r="ULC9" i="10"/>
  <c r="ULD9" i="10"/>
  <c r="ULE9" i="10"/>
  <c r="ULF9" i="10"/>
  <c r="ULG9" i="10"/>
  <c r="ULH9" i="10"/>
  <c r="ULI9" i="10"/>
  <c r="ULJ9" i="10"/>
  <c r="ULK9" i="10"/>
  <c r="ULL9" i="10"/>
  <c r="ULM9" i="10"/>
  <c r="ULN9" i="10"/>
  <c r="ULO9" i="10"/>
  <c r="ULP9" i="10"/>
  <c r="ULQ9" i="10"/>
  <c r="ULR9" i="10"/>
  <c r="ULS9" i="10"/>
  <c r="ULT9" i="10"/>
  <c r="ULU9" i="10"/>
  <c r="ULV9" i="10"/>
  <c r="ULW9" i="10"/>
  <c r="ULX9" i="10"/>
  <c r="ULY9" i="10"/>
  <c r="ULZ9" i="10"/>
  <c r="UMA9" i="10"/>
  <c r="UMB9" i="10"/>
  <c r="UMC9" i="10"/>
  <c r="UMD9" i="10"/>
  <c r="UME9" i="10"/>
  <c r="UMF9" i="10"/>
  <c r="UMG9" i="10"/>
  <c r="UMH9" i="10"/>
  <c r="UMI9" i="10"/>
  <c r="UMJ9" i="10"/>
  <c r="UMK9" i="10"/>
  <c r="UML9" i="10"/>
  <c r="UMM9" i="10"/>
  <c r="UMN9" i="10"/>
  <c r="UMO9" i="10"/>
  <c r="UMP9" i="10"/>
  <c r="UMQ9" i="10"/>
  <c r="UMR9" i="10"/>
  <c r="UMS9" i="10"/>
  <c r="UMT9" i="10"/>
  <c r="UMU9" i="10"/>
  <c r="UMV9" i="10"/>
  <c r="UMW9" i="10"/>
  <c r="UMX9" i="10"/>
  <c r="UMY9" i="10"/>
  <c r="UMZ9" i="10"/>
  <c r="UNA9" i="10"/>
  <c r="UNB9" i="10"/>
  <c r="UNC9" i="10"/>
  <c r="UND9" i="10"/>
  <c r="UNE9" i="10"/>
  <c r="UNF9" i="10"/>
  <c r="UNG9" i="10"/>
  <c r="UNH9" i="10"/>
  <c r="UNI9" i="10"/>
  <c r="UNJ9" i="10"/>
  <c r="UNK9" i="10"/>
  <c r="UNL9" i="10"/>
  <c r="UNM9" i="10"/>
  <c r="UNN9" i="10"/>
  <c r="UNO9" i="10"/>
  <c r="UNP9" i="10"/>
  <c r="UNQ9" i="10"/>
  <c r="UNR9" i="10"/>
  <c r="UNS9" i="10"/>
  <c r="UNT9" i="10"/>
  <c r="UNU9" i="10"/>
  <c r="UNV9" i="10"/>
  <c r="UNW9" i="10"/>
  <c r="UNX9" i="10"/>
  <c r="UNY9" i="10"/>
  <c r="UNZ9" i="10"/>
  <c r="UOA9" i="10"/>
  <c r="UOB9" i="10"/>
  <c r="UOC9" i="10"/>
  <c r="UOD9" i="10"/>
  <c r="UOE9" i="10"/>
  <c r="UOF9" i="10"/>
  <c r="UOG9" i="10"/>
  <c r="UOH9" i="10"/>
  <c r="UOI9" i="10"/>
  <c r="UOJ9" i="10"/>
  <c r="UOK9" i="10"/>
  <c r="UOL9" i="10"/>
  <c r="UOM9" i="10"/>
  <c r="UON9" i="10"/>
  <c r="UOO9" i="10"/>
  <c r="UOP9" i="10"/>
  <c r="UOQ9" i="10"/>
  <c r="UOR9" i="10"/>
  <c r="UOS9" i="10"/>
  <c r="UOT9" i="10"/>
  <c r="UOU9" i="10"/>
  <c r="UOV9" i="10"/>
  <c r="UOW9" i="10"/>
  <c r="UOX9" i="10"/>
  <c r="UOY9" i="10"/>
  <c r="UOZ9" i="10"/>
  <c r="UPA9" i="10"/>
  <c r="UPB9" i="10"/>
  <c r="UPC9" i="10"/>
  <c r="UPD9" i="10"/>
  <c r="UPE9" i="10"/>
  <c r="UPF9" i="10"/>
  <c r="UPG9" i="10"/>
  <c r="UPH9" i="10"/>
  <c r="UPI9" i="10"/>
  <c r="UPJ9" i="10"/>
  <c r="UPK9" i="10"/>
  <c r="UPL9" i="10"/>
  <c r="UPM9" i="10"/>
  <c r="UPN9" i="10"/>
  <c r="UPO9" i="10"/>
  <c r="UPP9" i="10"/>
  <c r="UPQ9" i="10"/>
  <c r="UPR9" i="10"/>
  <c r="UPS9" i="10"/>
  <c r="UPT9" i="10"/>
  <c r="UPU9" i="10"/>
  <c r="UPV9" i="10"/>
  <c r="UPW9" i="10"/>
  <c r="UPX9" i="10"/>
  <c r="UPY9" i="10"/>
  <c r="UPZ9" i="10"/>
  <c r="UQA9" i="10"/>
  <c r="UQB9" i="10"/>
  <c r="UQC9" i="10"/>
  <c r="UQD9" i="10"/>
  <c r="UQE9" i="10"/>
  <c r="UQF9" i="10"/>
  <c r="UQG9" i="10"/>
  <c r="UQH9" i="10"/>
  <c r="UQI9" i="10"/>
  <c r="UQJ9" i="10"/>
  <c r="UQK9" i="10"/>
  <c r="UQL9" i="10"/>
  <c r="UQM9" i="10"/>
  <c r="UQN9" i="10"/>
  <c r="UQO9" i="10"/>
  <c r="UQP9" i="10"/>
  <c r="UQQ9" i="10"/>
  <c r="UQR9" i="10"/>
  <c r="UQS9" i="10"/>
  <c r="UQT9" i="10"/>
  <c r="UQU9" i="10"/>
  <c r="UQV9" i="10"/>
  <c r="UQW9" i="10"/>
  <c r="UQX9" i="10"/>
  <c r="UQY9" i="10"/>
  <c r="UQZ9" i="10"/>
  <c r="URA9" i="10"/>
  <c r="URB9" i="10"/>
  <c r="URC9" i="10"/>
  <c r="URD9" i="10"/>
  <c r="URE9" i="10"/>
  <c r="URF9" i="10"/>
  <c r="URG9" i="10"/>
  <c r="URH9" i="10"/>
  <c r="URI9" i="10"/>
  <c r="URJ9" i="10"/>
  <c r="URK9" i="10"/>
  <c r="URL9" i="10"/>
  <c r="URM9" i="10"/>
  <c r="URN9" i="10"/>
  <c r="URO9" i="10"/>
  <c r="URP9" i="10"/>
  <c r="URQ9" i="10"/>
  <c r="URR9" i="10"/>
  <c r="URS9" i="10"/>
  <c r="URT9" i="10"/>
  <c r="URU9" i="10"/>
  <c r="URV9" i="10"/>
  <c r="URW9" i="10"/>
  <c r="URX9" i="10"/>
  <c r="URY9" i="10"/>
  <c r="URZ9" i="10"/>
  <c r="USA9" i="10"/>
  <c r="USB9" i="10"/>
  <c r="USC9" i="10"/>
  <c r="USD9" i="10"/>
  <c r="USE9" i="10"/>
  <c r="USF9" i="10"/>
  <c r="USG9" i="10"/>
  <c r="USH9" i="10"/>
  <c r="USI9" i="10"/>
  <c r="USJ9" i="10"/>
  <c r="USK9" i="10"/>
  <c r="USL9" i="10"/>
  <c r="USM9" i="10"/>
  <c r="USN9" i="10"/>
  <c r="USO9" i="10"/>
  <c r="USP9" i="10"/>
  <c r="USQ9" i="10"/>
  <c r="USR9" i="10"/>
  <c r="USS9" i="10"/>
  <c r="UST9" i="10"/>
  <c r="USU9" i="10"/>
  <c r="USV9" i="10"/>
  <c r="USW9" i="10"/>
  <c r="USX9" i="10"/>
  <c r="USY9" i="10"/>
  <c r="USZ9" i="10"/>
  <c r="UTA9" i="10"/>
  <c r="UTB9" i="10"/>
  <c r="UTC9" i="10"/>
  <c r="UTD9" i="10"/>
  <c r="UTE9" i="10"/>
  <c r="UTF9" i="10"/>
  <c r="UTG9" i="10"/>
  <c r="UTH9" i="10"/>
  <c r="UTI9" i="10"/>
  <c r="UTJ9" i="10"/>
  <c r="UTK9" i="10"/>
  <c r="UTL9" i="10"/>
  <c r="UTM9" i="10"/>
  <c r="UTN9" i="10"/>
  <c r="UTO9" i="10"/>
  <c r="UTP9" i="10"/>
  <c r="UTQ9" i="10"/>
  <c r="UTR9" i="10"/>
  <c r="UTS9" i="10"/>
  <c r="UTT9" i="10"/>
  <c r="UTU9" i="10"/>
  <c r="UTV9" i="10"/>
  <c r="UTW9" i="10"/>
  <c r="UTX9" i="10"/>
  <c r="UTY9" i="10"/>
  <c r="UTZ9" i="10"/>
  <c r="UUA9" i="10"/>
  <c r="UUB9" i="10"/>
  <c r="UUC9" i="10"/>
  <c r="UUD9" i="10"/>
  <c r="UUE9" i="10"/>
  <c r="UUF9" i="10"/>
  <c r="UUG9" i="10"/>
  <c r="UUH9" i="10"/>
  <c r="UUI9" i="10"/>
  <c r="UUJ9" i="10"/>
  <c r="UUK9" i="10"/>
  <c r="UUL9" i="10"/>
  <c r="UUM9" i="10"/>
  <c r="UUN9" i="10"/>
  <c r="UUO9" i="10"/>
  <c r="UUP9" i="10"/>
  <c r="UUQ9" i="10"/>
  <c r="UUR9" i="10"/>
  <c r="UUS9" i="10"/>
  <c r="UUT9" i="10"/>
  <c r="UUU9" i="10"/>
  <c r="UUV9" i="10"/>
  <c r="UUW9" i="10"/>
  <c r="UUX9" i="10"/>
  <c r="UUY9" i="10"/>
  <c r="UUZ9" i="10"/>
  <c r="UVA9" i="10"/>
  <c r="UVB9" i="10"/>
  <c r="UVC9" i="10"/>
  <c r="UVD9" i="10"/>
  <c r="UVE9" i="10"/>
  <c r="UVF9" i="10"/>
  <c r="UVG9" i="10"/>
  <c r="UVH9" i="10"/>
  <c r="UVI9" i="10"/>
  <c r="UVJ9" i="10"/>
  <c r="UVK9" i="10"/>
  <c r="UVL9" i="10"/>
  <c r="UVM9" i="10"/>
  <c r="UVN9" i="10"/>
  <c r="UVO9" i="10"/>
  <c r="UVP9" i="10"/>
  <c r="UVQ9" i="10"/>
  <c r="UVR9" i="10"/>
  <c r="UVS9" i="10"/>
  <c r="UVT9" i="10"/>
  <c r="UVU9" i="10"/>
  <c r="UVV9" i="10"/>
  <c r="UVW9" i="10"/>
  <c r="UVX9" i="10"/>
  <c r="UVY9" i="10"/>
  <c r="UVZ9" i="10"/>
  <c r="UWA9" i="10"/>
  <c r="UWB9" i="10"/>
  <c r="UWC9" i="10"/>
  <c r="UWD9" i="10"/>
  <c r="UWE9" i="10"/>
  <c r="UWF9" i="10"/>
  <c r="UWG9" i="10"/>
  <c r="UWH9" i="10"/>
  <c r="UWI9" i="10"/>
  <c r="UWJ9" i="10"/>
  <c r="UWK9" i="10"/>
  <c r="UWL9" i="10"/>
  <c r="UWM9" i="10"/>
  <c r="UWN9" i="10"/>
  <c r="UWO9" i="10"/>
  <c r="UWP9" i="10"/>
  <c r="UWQ9" i="10"/>
  <c r="UWR9" i="10"/>
  <c r="UWS9" i="10"/>
  <c r="UWT9" i="10"/>
  <c r="UWU9" i="10"/>
  <c r="UWV9" i="10"/>
  <c r="UWW9" i="10"/>
  <c r="UWX9" i="10"/>
  <c r="UWY9" i="10"/>
  <c r="UWZ9" i="10"/>
  <c r="UXA9" i="10"/>
  <c r="UXB9" i="10"/>
  <c r="UXC9" i="10"/>
  <c r="UXD9" i="10"/>
  <c r="UXE9" i="10"/>
  <c r="UXF9" i="10"/>
  <c r="UXG9" i="10"/>
  <c r="UXH9" i="10"/>
  <c r="UXI9" i="10"/>
  <c r="UXJ9" i="10"/>
  <c r="UXK9" i="10"/>
  <c r="UXL9" i="10"/>
  <c r="UXM9" i="10"/>
  <c r="UXN9" i="10"/>
  <c r="UXO9" i="10"/>
  <c r="UXP9" i="10"/>
  <c r="UXQ9" i="10"/>
  <c r="UXR9" i="10"/>
  <c r="UXS9" i="10"/>
  <c r="UXT9" i="10"/>
  <c r="UXU9" i="10"/>
  <c r="UXV9" i="10"/>
  <c r="UXW9" i="10"/>
  <c r="UXX9" i="10"/>
  <c r="UXY9" i="10"/>
  <c r="UXZ9" i="10"/>
  <c r="UYA9" i="10"/>
  <c r="UYB9" i="10"/>
  <c r="UYC9" i="10"/>
  <c r="UYD9" i="10"/>
  <c r="UYE9" i="10"/>
  <c r="UYF9" i="10"/>
  <c r="UYG9" i="10"/>
  <c r="UYH9" i="10"/>
  <c r="UYI9" i="10"/>
  <c r="UYJ9" i="10"/>
  <c r="UYK9" i="10"/>
  <c r="UYL9" i="10"/>
  <c r="UYM9" i="10"/>
  <c r="UYN9" i="10"/>
  <c r="UYO9" i="10"/>
  <c r="UYP9" i="10"/>
  <c r="UYQ9" i="10"/>
  <c r="UYR9" i="10"/>
  <c r="UYS9" i="10"/>
  <c r="UYT9" i="10"/>
  <c r="UYU9" i="10"/>
  <c r="UYV9" i="10"/>
  <c r="UYW9" i="10"/>
  <c r="UYX9" i="10"/>
  <c r="UYY9" i="10"/>
  <c r="UYZ9" i="10"/>
  <c r="UZA9" i="10"/>
  <c r="UZB9" i="10"/>
  <c r="UZC9" i="10"/>
  <c r="UZD9" i="10"/>
  <c r="UZE9" i="10"/>
  <c r="UZF9" i="10"/>
  <c r="UZG9" i="10"/>
  <c r="UZH9" i="10"/>
  <c r="UZI9" i="10"/>
  <c r="UZJ9" i="10"/>
  <c r="UZK9" i="10"/>
  <c r="UZL9" i="10"/>
  <c r="UZM9" i="10"/>
  <c r="UZN9" i="10"/>
  <c r="UZO9" i="10"/>
  <c r="UZP9" i="10"/>
  <c r="UZQ9" i="10"/>
  <c r="UZR9" i="10"/>
  <c r="UZS9" i="10"/>
  <c r="UZT9" i="10"/>
  <c r="UZU9" i="10"/>
  <c r="UZV9" i="10"/>
  <c r="UZW9" i="10"/>
  <c r="UZX9" i="10"/>
  <c r="UZY9" i="10"/>
  <c r="UZZ9" i="10"/>
  <c r="VAA9" i="10"/>
  <c r="VAB9" i="10"/>
  <c r="VAC9" i="10"/>
  <c r="VAD9" i="10"/>
  <c r="VAE9" i="10"/>
  <c r="VAF9" i="10"/>
  <c r="VAG9" i="10"/>
  <c r="VAH9" i="10"/>
  <c r="VAI9" i="10"/>
  <c r="VAJ9" i="10"/>
  <c r="VAK9" i="10"/>
  <c r="VAL9" i="10"/>
  <c r="VAM9" i="10"/>
  <c r="VAN9" i="10"/>
  <c r="VAO9" i="10"/>
  <c r="VAP9" i="10"/>
  <c r="VAQ9" i="10"/>
  <c r="VAR9" i="10"/>
  <c r="VAS9" i="10"/>
  <c r="VAT9" i="10"/>
  <c r="VAU9" i="10"/>
  <c r="VAV9" i="10"/>
  <c r="VAW9" i="10"/>
  <c r="VAX9" i="10"/>
  <c r="VAY9" i="10"/>
  <c r="VAZ9" i="10"/>
  <c r="VBA9" i="10"/>
  <c r="VBB9" i="10"/>
  <c r="VBC9" i="10"/>
  <c r="VBD9" i="10"/>
  <c r="VBE9" i="10"/>
  <c r="VBF9" i="10"/>
  <c r="VBG9" i="10"/>
  <c r="VBH9" i="10"/>
  <c r="VBI9" i="10"/>
  <c r="VBJ9" i="10"/>
  <c r="VBK9" i="10"/>
  <c r="VBL9" i="10"/>
  <c r="VBM9" i="10"/>
  <c r="VBN9" i="10"/>
  <c r="VBO9" i="10"/>
  <c r="VBP9" i="10"/>
  <c r="VBQ9" i="10"/>
  <c r="VBR9" i="10"/>
  <c r="VBS9" i="10"/>
  <c r="VBT9" i="10"/>
  <c r="VBU9" i="10"/>
  <c r="VBV9" i="10"/>
  <c r="VBW9" i="10"/>
  <c r="VBX9" i="10"/>
  <c r="VBY9" i="10"/>
  <c r="VBZ9" i="10"/>
  <c r="VCA9" i="10"/>
  <c r="VCB9" i="10"/>
  <c r="VCC9" i="10"/>
  <c r="VCD9" i="10"/>
  <c r="VCE9" i="10"/>
  <c r="VCF9" i="10"/>
  <c r="VCG9" i="10"/>
  <c r="VCH9" i="10"/>
  <c r="VCI9" i="10"/>
  <c r="VCJ9" i="10"/>
  <c r="VCK9" i="10"/>
  <c r="VCL9" i="10"/>
  <c r="VCM9" i="10"/>
  <c r="VCN9" i="10"/>
  <c r="VCO9" i="10"/>
  <c r="VCP9" i="10"/>
  <c r="VCQ9" i="10"/>
  <c r="VCR9" i="10"/>
  <c r="VCS9" i="10"/>
  <c r="VCT9" i="10"/>
  <c r="VCU9" i="10"/>
  <c r="VCV9" i="10"/>
  <c r="VCW9" i="10"/>
  <c r="VCX9" i="10"/>
  <c r="VCY9" i="10"/>
  <c r="VCZ9" i="10"/>
  <c r="VDA9" i="10"/>
  <c r="VDB9" i="10"/>
  <c r="VDC9" i="10"/>
  <c r="VDD9" i="10"/>
  <c r="VDE9" i="10"/>
  <c r="VDF9" i="10"/>
  <c r="VDG9" i="10"/>
  <c r="VDH9" i="10"/>
  <c r="VDI9" i="10"/>
  <c r="VDJ9" i="10"/>
  <c r="VDK9" i="10"/>
  <c r="VDL9" i="10"/>
  <c r="VDM9" i="10"/>
  <c r="VDN9" i="10"/>
  <c r="VDO9" i="10"/>
  <c r="VDP9" i="10"/>
  <c r="VDQ9" i="10"/>
  <c r="VDR9" i="10"/>
  <c r="VDS9" i="10"/>
  <c r="VDT9" i="10"/>
  <c r="VDU9" i="10"/>
  <c r="VDV9" i="10"/>
  <c r="VDW9" i="10"/>
  <c r="VDX9" i="10"/>
  <c r="VDY9" i="10"/>
  <c r="VDZ9" i="10"/>
  <c r="VEA9" i="10"/>
  <c r="VEB9" i="10"/>
  <c r="VEC9" i="10"/>
  <c r="VED9" i="10"/>
  <c r="VEE9" i="10"/>
  <c r="VEF9" i="10"/>
  <c r="VEG9" i="10"/>
  <c r="VEH9" i="10"/>
  <c r="VEI9" i="10"/>
  <c r="VEJ9" i="10"/>
  <c r="VEK9" i="10"/>
  <c r="VEL9" i="10"/>
  <c r="VEM9" i="10"/>
  <c r="VEN9" i="10"/>
  <c r="VEO9" i="10"/>
  <c r="VEP9" i="10"/>
  <c r="VEQ9" i="10"/>
  <c r="VER9" i="10"/>
  <c r="VES9" i="10"/>
  <c r="VET9" i="10"/>
  <c r="VEU9" i="10"/>
  <c r="VEV9" i="10"/>
  <c r="VEW9" i="10"/>
  <c r="VEX9" i="10"/>
  <c r="VEY9" i="10"/>
  <c r="VEZ9" i="10"/>
  <c r="VFA9" i="10"/>
  <c r="VFB9" i="10"/>
  <c r="VFC9" i="10"/>
  <c r="VFD9" i="10"/>
  <c r="VFE9" i="10"/>
  <c r="VFF9" i="10"/>
  <c r="VFG9" i="10"/>
  <c r="VFH9" i="10"/>
  <c r="VFI9" i="10"/>
  <c r="VFJ9" i="10"/>
  <c r="VFK9" i="10"/>
  <c r="VFL9" i="10"/>
  <c r="VFM9" i="10"/>
  <c r="VFN9" i="10"/>
  <c r="VFO9" i="10"/>
  <c r="VFP9" i="10"/>
  <c r="VFQ9" i="10"/>
  <c r="VFR9" i="10"/>
  <c r="VFS9" i="10"/>
  <c r="VFT9" i="10"/>
  <c r="VFU9" i="10"/>
  <c r="VFV9" i="10"/>
  <c r="VFW9" i="10"/>
  <c r="VFX9" i="10"/>
  <c r="VFY9" i="10"/>
  <c r="VFZ9" i="10"/>
  <c r="VGA9" i="10"/>
  <c r="VGB9" i="10"/>
  <c r="VGC9" i="10"/>
  <c r="VGD9" i="10"/>
  <c r="VGE9" i="10"/>
  <c r="VGF9" i="10"/>
  <c r="VGG9" i="10"/>
  <c r="VGH9" i="10"/>
  <c r="VGI9" i="10"/>
  <c r="VGJ9" i="10"/>
  <c r="VGK9" i="10"/>
  <c r="VGL9" i="10"/>
  <c r="VGM9" i="10"/>
  <c r="VGN9" i="10"/>
  <c r="VGO9" i="10"/>
  <c r="VGP9" i="10"/>
  <c r="VGQ9" i="10"/>
  <c r="VGR9" i="10"/>
  <c r="VGS9" i="10"/>
  <c r="VGT9" i="10"/>
  <c r="VGU9" i="10"/>
  <c r="VGV9" i="10"/>
  <c r="VGW9" i="10"/>
  <c r="VGX9" i="10"/>
  <c r="VGY9" i="10"/>
  <c r="VGZ9" i="10"/>
  <c r="VHA9" i="10"/>
  <c r="VHB9" i="10"/>
  <c r="VHC9" i="10"/>
  <c r="VHD9" i="10"/>
  <c r="VHE9" i="10"/>
  <c r="VHF9" i="10"/>
  <c r="VHG9" i="10"/>
  <c r="VHH9" i="10"/>
  <c r="VHI9" i="10"/>
  <c r="VHJ9" i="10"/>
  <c r="VHK9" i="10"/>
  <c r="VHL9" i="10"/>
  <c r="VHM9" i="10"/>
  <c r="VHN9" i="10"/>
  <c r="VHO9" i="10"/>
  <c r="VHP9" i="10"/>
  <c r="VHQ9" i="10"/>
  <c r="VHR9" i="10"/>
  <c r="VHS9" i="10"/>
  <c r="VHT9" i="10"/>
  <c r="VHU9" i="10"/>
  <c r="VHV9" i="10"/>
  <c r="VHW9" i="10"/>
  <c r="VHX9" i="10"/>
  <c r="VHY9" i="10"/>
  <c r="VHZ9" i="10"/>
  <c r="VIA9" i="10"/>
  <c r="VIB9" i="10"/>
  <c r="VIC9" i="10"/>
  <c r="VID9" i="10"/>
  <c r="VIE9" i="10"/>
  <c r="VIF9" i="10"/>
  <c r="VIG9" i="10"/>
  <c r="VIH9" i="10"/>
  <c r="VII9" i="10"/>
  <c r="VIJ9" i="10"/>
  <c r="VIK9" i="10"/>
  <c r="VIL9" i="10"/>
  <c r="VIM9" i="10"/>
  <c r="VIN9" i="10"/>
  <c r="VIO9" i="10"/>
  <c r="VIP9" i="10"/>
  <c r="VIQ9" i="10"/>
  <c r="VIR9" i="10"/>
  <c r="VIS9" i="10"/>
  <c r="VIT9" i="10"/>
  <c r="VIU9" i="10"/>
  <c r="VIV9" i="10"/>
  <c r="VIW9" i="10"/>
  <c r="VIX9" i="10"/>
  <c r="VIY9" i="10"/>
  <c r="VIZ9" i="10"/>
  <c r="VJA9" i="10"/>
  <c r="VJB9" i="10"/>
  <c r="VJC9" i="10"/>
  <c r="VJD9" i="10"/>
  <c r="VJE9" i="10"/>
  <c r="VJF9" i="10"/>
  <c r="VJG9" i="10"/>
  <c r="VJH9" i="10"/>
  <c r="VJI9" i="10"/>
  <c r="VJJ9" i="10"/>
  <c r="VJK9" i="10"/>
  <c r="VJL9" i="10"/>
  <c r="VJM9" i="10"/>
  <c r="VJN9" i="10"/>
  <c r="VJO9" i="10"/>
  <c r="VJP9" i="10"/>
  <c r="VJQ9" i="10"/>
  <c r="VJR9" i="10"/>
  <c r="VJS9" i="10"/>
  <c r="VJT9" i="10"/>
  <c r="VJU9" i="10"/>
  <c r="VJV9" i="10"/>
  <c r="VJW9" i="10"/>
  <c r="VJX9" i="10"/>
  <c r="VJY9" i="10"/>
  <c r="VJZ9" i="10"/>
  <c r="VKA9" i="10"/>
  <c r="VKB9" i="10"/>
  <c r="VKC9" i="10"/>
  <c r="VKD9" i="10"/>
  <c r="VKE9" i="10"/>
  <c r="VKF9" i="10"/>
  <c r="VKG9" i="10"/>
  <c r="VKH9" i="10"/>
  <c r="VKI9" i="10"/>
  <c r="VKJ9" i="10"/>
  <c r="VKK9" i="10"/>
  <c r="VKL9" i="10"/>
  <c r="VKM9" i="10"/>
  <c r="VKN9" i="10"/>
  <c r="VKO9" i="10"/>
  <c r="VKP9" i="10"/>
  <c r="VKQ9" i="10"/>
  <c r="VKR9" i="10"/>
  <c r="VKS9" i="10"/>
  <c r="VKT9" i="10"/>
  <c r="VKU9" i="10"/>
  <c r="VKV9" i="10"/>
  <c r="VKW9" i="10"/>
  <c r="VKX9" i="10"/>
  <c r="VKY9" i="10"/>
  <c r="VKZ9" i="10"/>
  <c r="VLA9" i="10"/>
  <c r="VLB9" i="10"/>
  <c r="VLC9" i="10"/>
  <c r="VLD9" i="10"/>
  <c r="VLE9" i="10"/>
  <c r="VLF9" i="10"/>
  <c r="VLG9" i="10"/>
  <c r="VLH9" i="10"/>
  <c r="VLI9" i="10"/>
  <c r="VLJ9" i="10"/>
  <c r="VLK9" i="10"/>
  <c r="VLL9" i="10"/>
  <c r="VLM9" i="10"/>
  <c r="VLN9" i="10"/>
  <c r="VLO9" i="10"/>
  <c r="VLP9" i="10"/>
  <c r="VLQ9" i="10"/>
  <c r="VLR9" i="10"/>
  <c r="VLS9" i="10"/>
  <c r="VLT9" i="10"/>
  <c r="VLU9" i="10"/>
  <c r="VLV9" i="10"/>
  <c r="VLW9" i="10"/>
  <c r="VLX9" i="10"/>
  <c r="VLY9" i="10"/>
  <c r="VLZ9" i="10"/>
  <c r="VMA9" i="10"/>
  <c r="VMB9" i="10"/>
  <c r="VMC9" i="10"/>
  <c r="VMD9" i="10"/>
  <c r="VME9" i="10"/>
  <c r="VMF9" i="10"/>
  <c r="VMG9" i="10"/>
  <c r="VMH9" i="10"/>
  <c r="VMI9" i="10"/>
  <c r="VMJ9" i="10"/>
  <c r="VMK9" i="10"/>
  <c r="VML9" i="10"/>
  <c r="VMM9" i="10"/>
  <c r="VMN9" i="10"/>
  <c r="VMO9" i="10"/>
  <c r="VMP9" i="10"/>
  <c r="VMQ9" i="10"/>
  <c r="VMR9" i="10"/>
  <c r="VMS9" i="10"/>
  <c r="VMT9" i="10"/>
  <c r="VMU9" i="10"/>
  <c r="VMV9" i="10"/>
  <c r="VMW9" i="10"/>
  <c r="VMX9" i="10"/>
  <c r="VMY9" i="10"/>
  <c r="VMZ9" i="10"/>
  <c r="VNA9" i="10"/>
  <c r="VNB9" i="10"/>
  <c r="VNC9" i="10"/>
  <c r="VND9" i="10"/>
  <c r="VNE9" i="10"/>
  <c r="VNF9" i="10"/>
  <c r="VNG9" i="10"/>
  <c r="VNH9" i="10"/>
  <c r="VNI9" i="10"/>
  <c r="VNJ9" i="10"/>
  <c r="VNK9" i="10"/>
  <c r="VNL9" i="10"/>
  <c r="VNM9" i="10"/>
  <c r="VNN9" i="10"/>
  <c r="VNO9" i="10"/>
  <c r="VNP9" i="10"/>
  <c r="VNQ9" i="10"/>
  <c r="VNR9" i="10"/>
  <c r="VNS9" i="10"/>
  <c r="VNT9" i="10"/>
  <c r="VNU9" i="10"/>
  <c r="VNV9" i="10"/>
  <c r="VNW9" i="10"/>
  <c r="VNX9" i="10"/>
  <c r="VNY9" i="10"/>
  <c r="VNZ9" i="10"/>
  <c r="VOA9" i="10"/>
  <c r="VOB9" i="10"/>
  <c r="VOC9" i="10"/>
  <c r="VOD9" i="10"/>
  <c r="VOE9" i="10"/>
  <c r="VOF9" i="10"/>
  <c r="VOG9" i="10"/>
  <c r="VOH9" i="10"/>
  <c r="VOI9" i="10"/>
  <c r="VOJ9" i="10"/>
  <c r="VOK9" i="10"/>
  <c r="VOL9" i="10"/>
  <c r="VOM9" i="10"/>
  <c r="VON9" i="10"/>
  <c r="VOO9" i="10"/>
  <c r="VOP9" i="10"/>
  <c r="VOQ9" i="10"/>
  <c r="VOR9" i="10"/>
  <c r="VOS9" i="10"/>
  <c r="VOT9" i="10"/>
  <c r="VOU9" i="10"/>
  <c r="VOV9" i="10"/>
  <c r="VOW9" i="10"/>
  <c r="VOX9" i="10"/>
  <c r="VOY9" i="10"/>
  <c r="VOZ9" i="10"/>
  <c r="VPA9" i="10"/>
  <c r="VPB9" i="10"/>
  <c r="VPC9" i="10"/>
  <c r="VPD9" i="10"/>
  <c r="VPE9" i="10"/>
  <c r="VPF9" i="10"/>
  <c r="VPG9" i="10"/>
  <c r="VPH9" i="10"/>
  <c r="VPI9" i="10"/>
  <c r="VPJ9" i="10"/>
  <c r="VPK9" i="10"/>
  <c r="VPL9" i="10"/>
  <c r="VPM9" i="10"/>
  <c r="VPN9" i="10"/>
  <c r="VPO9" i="10"/>
  <c r="VPP9" i="10"/>
  <c r="VPQ9" i="10"/>
  <c r="VPR9" i="10"/>
  <c r="VPS9" i="10"/>
  <c r="VPT9" i="10"/>
  <c r="VPU9" i="10"/>
  <c r="VPV9" i="10"/>
  <c r="VPW9" i="10"/>
  <c r="VPX9" i="10"/>
  <c r="VPY9" i="10"/>
  <c r="VPZ9" i="10"/>
  <c r="VQA9" i="10"/>
  <c r="VQB9" i="10"/>
  <c r="VQC9" i="10"/>
  <c r="VQD9" i="10"/>
  <c r="VQE9" i="10"/>
  <c r="VQF9" i="10"/>
  <c r="VQG9" i="10"/>
  <c r="VQH9" i="10"/>
  <c r="VQI9" i="10"/>
  <c r="VQJ9" i="10"/>
  <c r="VQK9" i="10"/>
  <c r="VQL9" i="10"/>
  <c r="VQM9" i="10"/>
  <c r="VQN9" i="10"/>
  <c r="VQO9" i="10"/>
  <c r="VQP9" i="10"/>
  <c r="VQQ9" i="10"/>
  <c r="VQR9" i="10"/>
  <c r="VQS9" i="10"/>
  <c r="VQT9" i="10"/>
  <c r="VQU9" i="10"/>
  <c r="VQV9" i="10"/>
  <c r="VQW9" i="10"/>
  <c r="VQX9" i="10"/>
  <c r="VQY9" i="10"/>
  <c r="VQZ9" i="10"/>
  <c r="VRA9" i="10"/>
  <c r="VRB9" i="10"/>
  <c r="VRC9" i="10"/>
  <c r="VRD9" i="10"/>
  <c r="VRE9" i="10"/>
  <c r="VRF9" i="10"/>
  <c r="VRG9" i="10"/>
  <c r="VRH9" i="10"/>
  <c r="VRI9" i="10"/>
  <c r="VRJ9" i="10"/>
  <c r="VRK9" i="10"/>
  <c r="VRL9" i="10"/>
  <c r="VRM9" i="10"/>
  <c r="VRN9" i="10"/>
  <c r="VRO9" i="10"/>
  <c r="VRP9" i="10"/>
  <c r="VRQ9" i="10"/>
  <c r="VRR9" i="10"/>
  <c r="VRS9" i="10"/>
  <c r="VRT9" i="10"/>
  <c r="VRU9" i="10"/>
  <c r="VRV9" i="10"/>
  <c r="VRW9" i="10"/>
  <c r="VRX9" i="10"/>
  <c r="VRY9" i="10"/>
  <c r="VRZ9" i="10"/>
  <c r="VSA9" i="10"/>
  <c r="VSB9" i="10"/>
  <c r="VSC9" i="10"/>
  <c r="VSD9" i="10"/>
  <c r="VSE9" i="10"/>
  <c r="VSF9" i="10"/>
  <c r="VSG9" i="10"/>
  <c r="VSH9" i="10"/>
  <c r="VSI9" i="10"/>
  <c r="VSJ9" i="10"/>
  <c r="VSK9" i="10"/>
  <c r="VSL9" i="10"/>
  <c r="VSM9" i="10"/>
  <c r="VSN9" i="10"/>
  <c r="VSO9" i="10"/>
  <c r="VSP9" i="10"/>
  <c r="VSQ9" i="10"/>
  <c r="VSR9" i="10"/>
  <c r="VSS9" i="10"/>
  <c r="VST9" i="10"/>
  <c r="VSU9" i="10"/>
  <c r="VSV9" i="10"/>
  <c r="VSW9" i="10"/>
  <c r="VSX9" i="10"/>
  <c r="VSY9" i="10"/>
  <c r="VSZ9" i="10"/>
  <c r="VTA9" i="10"/>
  <c r="VTB9" i="10"/>
  <c r="VTC9" i="10"/>
  <c r="VTD9" i="10"/>
  <c r="VTE9" i="10"/>
  <c r="VTF9" i="10"/>
  <c r="VTG9" i="10"/>
  <c r="VTH9" i="10"/>
  <c r="VTI9" i="10"/>
  <c r="VTJ9" i="10"/>
  <c r="VTK9" i="10"/>
  <c r="VTL9" i="10"/>
  <c r="VTM9" i="10"/>
  <c r="VTN9" i="10"/>
  <c r="VTO9" i="10"/>
  <c r="VTP9" i="10"/>
  <c r="VTQ9" i="10"/>
  <c r="VTR9" i="10"/>
  <c r="VTS9" i="10"/>
  <c r="VTT9" i="10"/>
  <c r="VTU9" i="10"/>
  <c r="VTV9" i="10"/>
  <c r="VTW9" i="10"/>
  <c r="VTX9" i="10"/>
  <c r="VTY9" i="10"/>
  <c r="VTZ9" i="10"/>
  <c r="VUA9" i="10"/>
  <c r="VUB9" i="10"/>
  <c r="VUC9" i="10"/>
  <c r="VUD9" i="10"/>
  <c r="VUE9" i="10"/>
  <c r="VUF9" i="10"/>
  <c r="VUG9" i="10"/>
  <c r="VUH9" i="10"/>
  <c r="VUI9" i="10"/>
  <c r="VUJ9" i="10"/>
  <c r="VUK9" i="10"/>
  <c r="VUL9" i="10"/>
  <c r="VUM9" i="10"/>
  <c r="VUN9" i="10"/>
  <c r="VUO9" i="10"/>
  <c r="VUP9" i="10"/>
  <c r="VUQ9" i="10"/>
  <c r="VUR9" i="10"/>
  <c r="VUS9" i="10"/>
  <c r="VUT9" i="10"/>
  <c r="VUU9" i="10"/>
  <c r="VUV9" i="10"/>
  <c r="VUW9" i="10"/>
  <c r="VUX9" i="10"/>
  <c r="VUY9" i="10"/>
  <c r="VUZ9" i="10"/>
  <c r="VVA9" i="10"/>
  <c r="VVB9" i="10"/>
  <c r="VVC9" i="10"/>
  <c r="VVD9" i="10"/>
  <c r="VVE9" i="10"/>
  <c r="VVF9" i="10"/>
  <c r="VVG9" i="10"/>
  <c r="VVH9" i="10"/>
  <c r="VVI9" i="10"/>
  <c r="VVJ9" i="10"/>
  <c r="VVK9" i="10"/>
  <c r="VVL9" i="10"/>
  <c r="VVM9" i="10"/>
  <c r="VVN9" i="10"/>
  <c r="VVO9" i="10"/>
  <c r="VVP9" i="10"/>
  <c r="VVQ9" i="10"/>
  <c r="VVR9" i="10"/>
  <c r="VVS9" i="10"/>
  <c r="VVT9" i="10"/>
  <c r="VVU9" i="10"/>
  <c r="VVV9" i="10"/>
  <c r="VVW9" i="10"/>
  <c r="VVX9" i="10"/>
  <c r="VVY9" i="10"/>
  <c r="VVZ9" i="10"/>
  <c r="VWA9" i="10"/>
  <c r="VWB9" i="10"/>
  <c r="VWC9" i="10"/>
  <c r="VWD9" i="10"/>
  <c r="VWE9" i="10"/>
  <c r="VWF9" i="10"/>
  <c r="VWG9" i="10"/>
  <c r="VWH9" i="10"/>
  <c r="VWI9" i="10"/>
  <c r="VWJ9" i="10"/>
  <c r="VWK9" i="10"/>
  <c r="VWL9" i="10"/>
  <c r="VWM9" i="10"/>
  <c r="VWN9" i="10"/>
  <c r="VWO9" i="10"/>
  <c r="VWP9" i="10"/>
  <c r="VWQ9" i="10"/>
  <c r="VWR9" i="10"/>
  <c r="VWS9" i="10"/>
  <c r="VWT9" i="10"/>
  <c r="VWU9" i="10"/>
  <c r="VWV9" i="10"/>
  <c r="VWW9" i="10"/>
  <c r="VWX9" i="10"/>
  <c r="VWY9" i="10"/>
  <c r="VWZ9" i="10"/>
  <c r="VXA9" i="10"/>
  <c r="VXB9" i="10"/>
  <c r="VXC9" i="10"/>
  <c r="VXD9" i="10"/>
  <c r="VXE9" i="10"/>
  <c r="VXF9" i="10"/>
  <c r="VXG9" i="10"/>
  <c r="VXH9" i="10"/>
  <c r="VXI9" i="10"/>
  <c r="VXJ9" i="10"/>
  <c r="VXK9" i="10"/>
  <c r="VXL9" i="10"/>
  <c r="VXM9" i="10"/>
  <c r="VXN9" i="10"/>
  <c r="VXO9" i="10"/>
  <c r="VXP9" i="10"/>
  <c r="VXQ9" i="10"/>
  <c r="VXR9" i="10"/>
  <c r="VXS9" i="10"/>
  <c r="VXT9" i="10"/>
  <c r="VXU9" i="10"/>
  <c r="VXV9" i="10"/>
  <c r="VXW9" i="10"/>
  <c r="VXX9" i="10"/>
  <c r="VXY9" i="10"/>
  <c r="VXZ9" i="10"/>
  <c r="VYA9" i="10"/>
  <c r="VYB9" i="10"/>
  <c r="VYC9" i="10"/>
  <c r="VYD9" i="10"/>
  <c r="VYE9" i="10"/>
  <c r="VYF9" i="10"/>
  <c r="VYG9" i="10"/>
  <c r="VYH9" i="10"/>
  <c r="VYI9" i="10"/>
  <c r="VYJ9" i="10"/>
  <c r="VYK9" i="10"/>
  <c r="VYL9" i="10"/>
  <c r="VYM9" i="10"/>
  <c r="VYN9" i="10"/>
  <c r="VYO9" i="10"/>
  <c r="VYP9" i="10"/>
  <c r="VYQ9" i="10"/>
  <c r="VYR9" i="10"/>
  <c r="VYS9" i="10"/>
  <c r="VYT9" i="10"/>
  <c r="VYU9" i="10"/>
  <c r="VYV9" i="10"/>
  <c r="VYW9" i="10"/>
  <c r="VYX9" i="10"/>
  <c r="VYY9" i="10"/>
  <c r="VYZ9" i="10"/>
  <c r="VZA9" i="10"/>
  <c r="VZB9" i="10"/>
  <c r="VZC9" i="10"/>
  <c r="VZD9" i="10"/>
  <c r="VZE9" i="10"/>
  <c r="VZF9" i="10"/>
  <c r="VZG9" i="10"/>
  <c r="VZH9" i="10"/>
  <c r="VZI9" i="10"/>
  <c r="VZJ9" i="10"/>
  <c r="VZK9" i="10"/>
  <c r="VZL9" i="10"/>
  <c r="VZM9" i="10"/>
  <c r="VZN9" i="10"/>
  <c r="VZO9" i="10"/>
  <c r="VZP9" i="10"/>
  <c r="VZQ9" i="10"/>
  <c r="VZR9" i="10"/>
  <c r="VZS9" i="10"/>
  <c r="VZT9" i="10"/>
  <c r="VZU9" i="10"/>
  <c r="VZV9" i="10"/>
  <c r="VZW9" i="10"/>
  <c r="VZX9" i="10"/>
  <c r="VZY9" i="10"/>
  <c r="VZZ9" i="10"/>
  <c r="WAA9" i="10"/>
  <c r="WAB9" i="10"/>
  <c r="WAC9" i="10"/>
  <c r="WAD9" i="10"/>
  <c r="WAE9" i="10"/>
  <c r="WAF9" i="10"/>
  <c r="WAG9" i="10"/>
  <c r="WAH9" i="10"/>
  <c r="WAI9" i="10"/>
  <c r="WAJ9" i="10"/>
  <c r="WAK9" i="10"/>
  <c r="WAL9" i="10"/>
  <c r="WAM9" i="10"/>
  <c r="WAN9" i="10"/>
  <c r="WAO9" i="10"/>
  <c r="WAP9" i="10"/>
  <c r="WAQ9" i="10"/>
  <c r="WAR9" i="10"/>
  <c r="WAS9" i="10"/>
  <c r="WAT9" i="10"/>
  <c r="WAU9" i="10"/>
  <c r="WAV9" i="10"/>
  <c r="WAW9" i="10"/>
  <c r="WAX9" i="10"/>
  <c r="WAY9" i="10"/>
  <c r="WAZ9" i="10"/>
  <c r="WBA9" i="10"/>
  <c r="WBB9" i="10"/>
  <c r="WBC9" i="10"/>
  <c r="WBD9" i="10"/>
  <c r="WBE9" i="10"/>
  <c r="WBF9" i="10"/>
  <c r="WBG9" i="10"/>
  <c r="WBH9" i="10"/>
  <c r="WBI9" i="10"/>
  <c r="WBJ9" i="10"/>
  <c r="WBK9" i="10"/>
  <c r="WBL9" i="10"/>
  <c r="WBM9" i="10"/>
  <c r="WBN9" i="10"/>
  <c r="WBO9" i="10"/>
  <c r="WBP9" i="10"/>
  <c r="WBQ9" i="10"/>
  <c r="WBR9" i="10"/>
  <c r="WBS9" i="10"/>
  <c r="WBT9" i="10"/>
  <c r="WBU9" i="10"/>
  <c r="WBV9" i="10"/>
  <c r="WBW9" i="10"/>
  <c r="WBX9" i="10"/>
  <c r="WBY9" i="10"/>
  <c r="WBZ9" i="10"/>
  <c r="WCA9" i="10"/>
  <c r="WCB9" i="10"/>
  <c r="WCC9" i="10"/>
  <c r="WCD9" i="10"/>
  <c r="WCE9" i="10"/>
  <c r="WCF9" i="10"/>
  <c r="WCG9" i="10"/>
  <c r="WCH9" i="10"/>
  <c r="WCI9" i="10"/>
  <c r="WCJ9" i="10"/>
  <c r="WCK9" i="10"/>
  <c r="WCL9" i="10"/>
  <c r="WCM9" i="10"/>
  <c r="WCN9" i="10"/>
  <c r="WCO9" i="10"/>
  <c r="WCP9" i="10"/>
  <c r="WCQ9" i="10"/>
  <c r="WCR9" i="10"/>
  <c r="WCS9" i="10"/>
  <c r="WCT9" i="10"/>
  <c r="WCU9" i="10"/>
  <c r="WCV9" i="10"/>
  <c r="WCW9" i="10"/>
  <c r="WCX9" i="10"/>
  <c r="WCY9" i="10"/>
  <c r="WCZ9" i="10"/>
  <c r="WDA9" i="10"/>
  <c r="WDB9" i="10"/>
  <c r="WDC9" i="10"/>
  <c r="WDD9" i="10"/>
  <c r="WDE9" i="10"/>
  <c r="WDF9" i="10"/>
  <c r="WDG9" i="10"/>
  <c r="WDH9" i="10"/>
  <c r="WDI9" i="10"/>
  <c r="WDJ9" i="10"/>
  <c r="WDK9" i="10"/>
  <c r="WDL9" i="10"/>
  <c r="WDM9" i="10"/>
  <c r="WDN9" i="10"/>
  <c r="WDO9" i="10"/>
  <c r="WDP9" i="10"/>
  <c r="WDQ9" i="10"/>
  <c r="WDR9" i="10"/>
  <c r="WDS9" i="10"/>
  <c r="WDT9" i="10"/>
  <c r="WDU9" i="10"/>
  <c r="WDV9" i="10"/>
  <c r="WDW9" i="10"/>
  <c r="WDX9" i="10"/>
  <c r="WDY9" i="10"/>
  <c r="WDZ9" i="10"/>
  <c r="WEA9" i="10"/>
  <c r="WEB9" i="10"/>
  <c r="WEC9" i="10"/>
  <c r="WED9" i="10"/>
  <c r="WEE9" i="10"/>
  <c r="WEF9" i="10"/>
  <c r="WEG9" i="10"/>
  <c r="WEH9" i="10"/>
  <c r="WEI9" i="10"/>
  <c r="WEJ9" i="10"/>
  <c r="WEK9" i="10"/>
  <c r="WEL9" i="10"/>
  <c r="WEM9" i="10"/>
  <c r="WEN9" i="10"/>
  <c r="WEO9" i="10"/>
  <c r="WEP9" i="10"/>
  <c r="WEQ9" i="10"/>
  <c r="WER9" i="10"/>
  <c r="WES9" i="10"/>
  <c r="WET9" i="10"/>
  <c r="WEU9" i="10"/>
  <c r="WEV9" i="10"/>
  <c r="WEW9" i="10"/>
  <c r="WEX9" i="10"/>
  <c r="WEY9" i="10"/>
  <c r="WEZ9" i="10"/>
  <c r="WFA9" i="10"/>
  <c r="WFB9" i="10"/>
  <c r="WFC9" i="10"/>
  <c r="WFD9" i="10"/>
  <c r="WFE9" i="10"/>
  <c r="WFF9" i="10"/>
  <c r="WFG9" i="10"/>
  <c r="WFH9" i="10"/>
  <c r="WFI9" i="10"/>
  <c r="WFJ9" i="10"/>
  <c r="WFK9" i="10"/>
  <c r="WFL9" i="10"/>
  <c r="WFM9" i="10"/>
  <c r="WFN9" i="10"/>
  <c r="WFO9" i="10"/>
  <c r="WFP9" i="10"/>
  <c r="WFQ9" i="10"/>
  <c r="WFR9" i="10"/>
  <c r="WFS9" i="10"/>
  <c r="WFT9" i="10"/>
  <c r="WFU9" i="10"/>
  <c r="WFV9" i="10"/>
  <c r="WFW9" i="10"/>
  <c r="WFX9" i="10"/>
  <c r="WFY9" i="10"/>
  <c r="WFZ9" i="10"/>
  <c r="WGA9" i="10"/>
  <c r="WGB9" i="10"/>
  <c r="WGC9" i="10"/>
  <c r="WGD9" i="10"/>
  <c r="WGE9" i="10"/>
  <c r="WGF9" i="10"/>
  <c r="WGG9" i="10"/>
  <c r="WGH9" i="10"/>
  <c r="WGI9" i="10"/>
  <c r="WGJ9" i="10"/>
  <c r="WGK9" i="10"/>
  <c r="WGL9" i="10"/>
  <c r="WGM9" i="10"/>
  <c r="WGN9" i="10"/>
  <c r="WGO9" i="10"/>
  <c r="WGP9" i="10"/>
  <c r="WGQ9" i="10"/>
  <c r="WGR9" i="10"/>
  <c r="WGS9" i="10"/>
  <c r="WGT9" i="10"/>
  <c r="WGU9" i="10"/>
  <c r="WGV9" i="10"/>
  <c r="WGW9" i="10"/>
  <c r="WGX9" i="10"/>
  <c r="WGY9" i="10"/>
  <c r="WGZ9" i="10"/>
  <c r="WHA9" i="10"/>
  <c r="WHB9" i="10"/>
  <c r="WHC9" i="10"/>
  <c r="WHD9" i="10"/>
  <c r="WHE9" i="10"/>
  <c r="WHF9" i="10"/>
  <c r="WHG9" i="10"/>
  <c r="WHH9" i="10"/>
  <c r="WHI9" i="10"/>
  <c r="WHJ9" i="10"/>
  <c r="WHK9" i="10"/>
  <c r="WHL9" i="10"/>
  <c r="WHM9" i="10"/>
  <c r="WHN9" i="10"/>
  <c r="WHO9" i="10"/>
  <c r="WHP9" i="10"/>
  <c r="WHQ9" i="10"/>
  <c r="WHR9" i="10"/>
  <c r="WHS9" i="10"/>
  <c r="WHT9" i="10"/>
  <c r="WHU9" i="10"/>
  <c r="WHV9" i="10"/>
  <c r="WHW9" i="10"/>
  <c r="WHX9" i="10"/>
  <c r="WHY9" i="10"/>
  <c r="WHZ9" i="10"/>
  <c r="WIA9" i="10"/>
  <c r="WIB9" i="10"/>
  <c r="WIC9" i="10"/>
  <c r="WID9" i="10"/>
  <c r="WIE9" i="10"/>
  <c r="WIF9" i="10"/>
  <c r="WIG9" i="10"/>
  <c r="WIH9" i="10"/>
  <c r="WII9" i="10"/>
  <c r="WIJ9" i="10"/>
  <c r="WIK9" i="10"/>
  <c r="WIL9" i="10"/>
  <c r="WIM9" i="10"/>
  <c r="WIN9" i="10"/>
  <c r="WIO9" i="10"/>
  <c r="WIP9" i="10"/>
  <c r="WIQ9" i="10"/>
  <c r="WIR9" i="10"/>
  <c r="WIS9" i="10"/>
  <c r="WIT9" i="10"/>
  <c r="WIU9" i="10"/>
  <c r="WIV9" i="10"/>
  <c r="WIW9" i="10"/>
  <c r="WIX9" i="10"/>
  <c r="WIY9" i="10"/>
  <c r="WIZ9" i="10"/>
  <c r="WJA9" i="10"/>
  <c r="WJB9" i="10"/>
  <c r="WJC9" i="10"/>
  <c r="WJD9" i="10"/>
  <c r="WJE9" i="10"/>
  <c r="WJF9" i="10"/>
  <c r="WJG9" i="10"/>
  <c r="WJH9" i="10"/>
  <c r="WJI9" i="10"/>
  <c r="WJJ9" i="10"/>
  <c r="WJK9" i="10"/>
  <c r="WJL9" i="10"/>
  <c r="WJM9" i="10"/>
  <c r="WJN9" i="10"/>
  <c r="WJO9" i="10"/>
  <c r="WJP9" i="10"/>
  <c r="WJQ9" i="10"/>
  <c r="WJR9" i="10"/>
  <c r="WJS9" i="10"/>
  <c r="WJT9" i="10"/>
  <c r="WJU9" i="10"/>
  <c r="WJV9" i="10"/>
  <c r="WJW9" i="10"/>
  <c r="WJX9" i="10"/>
  <c r="WJY9" i="10"/>
  <c r="WJZ9" i="10"/>
  <c r="WKA9" i="10"/>
  <c r="WKB9" i="10"/>
  <c r="WKC9" i="10"/>
  <c r="WKD9" i="10"/>
  <c r="WKE9" i="10"/>
  <c r="WKF9" i="10"/>
  <c r="WKG9" i="10"/>
  <c r="WKH9" i="10"/>
  <c r="WKI9" i="10"/>
  <c r="WKJ9" i="10"/>
  <c r="WKK9" i="10"/>
  <c r="WKL9" i="10"/>
  <c r="WKM9" i="10"/>
  <c r="WKN9" i="10"/>
  <c r="WKO9" i="10"/>
  <c r="WKP9" i="10"/>
  <c r="WKQ9" i="10"/>
  <c r="WKR9" i="10"/>
  <c r="WKS9" i="10"/>
  <c r="WKT9" i="10"/>
  <c r="WKU9" i="10"/>
  <c r="WKV9" i="10"/>
  <c r="WKW9" i="10"/>
  <c r="WKX9" i="10"/>
  <c r="WKY9" i="10"/>
  <c r="WKZ9" i="10"/>
  <c r="WLA9" i="10"/>
  <c r="WLB9" i="10"/>
  <c r="WLC9" i="10"/>
  <c r="WLD9" i="10"/>
  <c r="WLE9" i="10"/>
  <c r="WLF9" i="10"/>
  <c r="WLG9" i="10"/>
  <c r="WLH9" i="10"/>
  <c r="WLI9" i="10"/>
  <c r="WLJ9" i="10"/>
  <c r="WLK9" i="10"/>
  <c r="WLL9" i="10"/>
  <c r="WLM9" i="10"/>
  <c r="WLN9" i="10"/>
  <c r="WLO9" i="10"/>
  <c r="WLP9" i="10"/>
  <c r="WLQ9" i="10"/>
  <c r="WLR9" i="10"/>
  <c r="WLS9" i="10"/>
  <c r="WLT9" i="10"/>
  <c r="WLU9" i="10"/>
  <c r="WLV9" i="10"/>
  <c r="WLW9" i="10"/>
  <c r="WLX9" i="10"/>
  <c r="WLY9" i="10"/>
  <c r="WLZ9" i="10"/>
  <c r="WMA9" i="10"/>
  <c r="WMB9" i="10"/>
  <c r="WMC9" i="10"/>
  <c r="WMD9" i="10"/>
  <c r="WME9" i="10"/>
  <c r="WMF9" i="10"/>
  <c r="WMG9" i="10"/>
  <c r="WMH9" i="10"/>
  <c r="WMI9" i="10"/>
  <c r="WMJ9" i="10"/>
  <c r="WMK9" i="10"/>
  <c r="WML9" i="10"/>
  <c r="WMM9" i="10"/>
  <c r="WMN9" i="10"/>
  <c r="WMO9" i="10"/>
  <c r="WMP9" i="10"/>
  <c r="WMQ9" i="10"/>
  <c r="WMR9" i="10"/>
  <c r="WMS9" i="10"/>
  <c r="WMT9" i="10"/>
  <c r="WMU9" i="10"/>
  <c r="WMV9" i="10"/>
  <c r="WMW9" i="10"/>
  <c r="WMX9" i="10"/>
  <c r="WMY9" i="10"/>
  <c r="WMZ9" i="10"/>
  <c r="WNA9" i="10"/>
  <c r="WNB9" i="10"/>
  <c r="WNC9" i="10"/>
  <c r="WND9" i="10"/>
  <c r="WNE9" i="10"/>
  <c r="WNF9" i="10"/>
  <c r="WNG9" i="10"/>
  <c r="WNH9" i="10"/>
  <c r="WNI9" i="10"/>
  <c r="WNJ9" i="10"/>
  <c r="WNK9" i="10"/>
  <c r="WNL9" i="10"/>
  <c r="WNM9" i="10"/>
  <c r="WNN9" i="10"/>
  <c r="WNO9" i="10"/>
  <c r="WNP9" i="10"/>
  <c r="WNQ9" i="10"/>
  <c r="WNR9" i="10"/>
  <c r="WNS9" i="10"/>
  <c r="WNT9" i="10"/>
  <c r="WNU9" i="10"/>
  <c r="WNV9" i="10"/>
  <c r="WNW9" i="10"/>
  <c r="WNX9" i="10"/>
  <c r="WNY9" i="10"/>
  <c r="WNZ9" i="10"/>
  <c r="WOA9" i="10"/>
  <c r="WOB9" i="10"/>
  <c r="WOC9" i="10"/>
  <c r="WOD9" i="10"/>
  <c r="WOE9" i="10"/>
  <c r="WOF9" i="10"/>
  <c r="WOG9" i="10"/>
  <c r="WOH9" i="10"/>
  <c r="WOI9" i="10"/>
  <c r="WOJ9" i="10"/>
  <c r="WOK9" i="10"/>
  <c r="WOL9" i="10"/>
  <c r="WOM9" i="10"/>
  <c r="WON9" i="10"/>
  <c r="WOO9" i="10"/>
  <c r="WOP9" i="10"/>
  <c r="WOQ9" i="10"/>
  <c r="WOR9" i="10"/>
  <c r="WOS9" i="10"/>
  <c r="WOT9" i="10"/>
  <c r="WOU9" i="10"/>
  <c r="WOV9" i="10"/>
  <c r="WOW9" i="10"/>
  <c r="WOX9" i="10"/>
  <c r="WOY9" i="10"/>
  <c r="WOZ9" i="10"/>
  <c r="WPA9" i="10"/>
  <c r="WPB9" i="10"/>
  <c r="WPC9" i="10"/>
  <c r="WPD9" i="10"/>
  <c r="WPE9" i="10"/>
  <c r="WPF9" i="10"/>
  <c r="WPG9" i="10"/>
  <c r="WPH9" i="10"/>
  <c r="WPI9" i="10"/>
  <c r="WPJ9" i="10"/>
  <c r="WPK9" i="10"/>
  <c r="WPL9" i="10"/>
  <c r="WPM9" i="10"/>
  <c r="WPN9" i="10"/>
  <c r="WPO9" i="10"/>
  <c r="WPP9" i="10"/>
  <c r="WPQ9" i="10"/>
  <c r="WPR9" i="10"/>
  <c r="WPS9" i="10"/>
  <c r="WPT9" i="10"/>
  <c r="WPU9" i="10"/>
  <c r="WPV9" i="10"/>
  <c r="WPW9" i="10"/>
  <c r="WPX9" i="10"/>
  <c r="WPY9" i="10"/>
  <c r="WPZ9" i="10"/>
  <c r="WQA9" i="10"/>
  <c r="WQB9" i="10"/>
  <c r="WQC9" i="10"/>
  <c r="WQD9" i="10"/>
  <c r="WQE9" i="10"/>
  <c r="WQF9" i="10"/>
  <c r="WQG9" i="10"/>
  <c r="WQH9" i="10"/>
  <c r="WQI9" i="10"/>
  <c r="WQJ9" i="10"/>
  <c r="WQK9" i="10"/>
  <c r="WQL9" i="10"/>
  <c r="WQM9" i="10"/>
  <c r="WQN9" i="10"/>
  <c r="WQO9" i="10"/>
  <c r="WQP9" i="10"/>
  <c r="WQQ9" i="10"/>
  <c r="WQR9" i="10"/>
  <c r="WQS9" i="10"/>
  <c r="WQT9" i="10"/>
  <c r="WQU9" i="10"/>
  <c r="WQV9" i="10"/>
  <c r="WQW9" i="10"/>
  <c r="WQX9" i="10"/>
  <c r="WQY9" i="10"/>
  <c r="WQZ9" i="10"/>
  <c r="WRA9" i="10"/>
  <c r="WRB9" i="10"/>
  <c r="WRC9" i="10"/>
  <c r="WRD9" i="10"/>
  <c r="WRE9" i="10"/>
  <c r="WRF9" i="10"/>
  <c r="WRG9" i="10"/>
  <c r="WRH9" i="10"/>
  <c r="WRI9" i="10"/>
  <c r="WRJ9" i="10"/>
  <c r="WRK9" i="10"/>
  <c r="WRL9" i="10"/>
  <c r="WRM9" i="10"/>
  <c r="WRN9" i="10"/>
  <c r="WRO9" i="10"/>
  <c r="WRP9" i="10"/>
  <c r="WRQ9" i="10"/>
  <c r="WRR9" i="10"/>
  <c r="WRS9" i="10"/>
  <c r="WRT9" i="10"/>
  <c r="WRU9" i="10"/>
  <c r="WRV9" i="10"/>
  <c r="WRW9" i="10"/>
  <c r="WRX9" i="10"/>
  <c r="WRY9" i="10"/>
  <c r="WRZ9" i="10"/>
  <c r="WSA9" i="10"/>
  <c r="WSB9" i="10"/>
  <c r="WSC9" i="10"/>
  <c r="WSD9" i="10"/>
  <c r="WSE9" i="10"/>
  <c r="WSF9" i="10"/>
  <c r="WSG9" i="10"/>
  <c r="WSH9" i="10"/>
  <c r="WSI9" i="10"/>
  <c r="WSJ9" i="10"/>
  <c r="WSK9" i="10"/>
  <c r="WSL9" i="10"/>
  <c r="WSM9" i="10"/>
  <c r="WSN9" i="10"/>
  <c r="WSO9" i="10"/>
  <c r="WSP9" i="10"/>
  <c r="WSQ9" i="10"/>
  <c r="WSR9" i="10"/>
  <c r="WSS9" i="10"/>
  <c r="WST9" i="10"/>
  <c r="WSU9" i="10"/>
  <c r="WSV9" i="10"/>
  <c r="WSW9" i="10"/>
  <c r="WSX9" i="10"/>
  <c r="WSY9" i="10"/>
  <c r="WSZ9" i="10"/>
  <c r="WTA9" i="10"/>
  <c r="WTB9" i="10"/>
  <c r="WTC9" i="10"/>
  <c r="WTD9" i="10"/>
  <c r="WTE9" i="10"/>
  <c r="WTF9" i="10"/>
  <c r="WTG9" i="10"/>
  <c r="WTH9" i="10"/>
  <c r="WTI9" i="10"/>
  <c r="WTJ9" i="10"/>
  <c r="WTK9" i="10"/>
  <c r="WTL9" i="10"/>
  <c r="WTM9" i="10"/>
  <c r="WTN9" i="10"/>
  <c r="WTO9" i="10"/>
  <c r="WTP9" i="10"/>
  <c r="WTQ9" i="10"/>
  <c r="WTR9" i="10"/>
  <c r="WTS9" i="10"/>
  <c r="WTT9" i="10"/>
  <c r="WTU9" i="10"/>
  <c r="WTV9" i="10"/>
  <c r="WTW9" i="10"/>
  <c r="WTX9" i="10"/>
  <c r="WTY9" i="10"/>
  <c r="WTZ9" i="10"/>
  <c r="WUA9" i="10"/>
  <c r="WUB9" i="10"/>
  <c r="WUC9" i="10"/>
  <c r="WUD9" i="10"/>
  <c r="WUE9" i="10"/>
  <c r="WUF9" i="10"/>
  <c r="WUG9" i="10"/>
  <c r="WUH9" i="10"/>
  <c r="WUI9" i="10"/>
  <c r="WUJ9" i="10"/>
  <c r="WUK9" i="10"/>
  <c r="WUL9" i="10"/>
  <c r="WUM9" i="10"/>
  <c r="WUN9" i="10"/>
  <c r="WUO9" i="10"/>
  <c r="WUP9" i="10"/>
  <c r="WUQ9" i="10"/>
  <c r="WUR9" i="10"/>
  <c r="WUS9" i="10"/>
  <c r="WUT9" i="10"/>
  <c r="WUU9" i="10"/>
  <c r="WUV9" i="10"/>
  <c r="WUW9" i="10"/>
  <c r="WUX9" i="10"/>
  <c r="WUY9" i="10"/>
  <c r="WUZ9" i="10"/>
  <c r="WVA9" i="10"/>
  <c r="WVB9" i="10"/>
  <c r="WVC9" i="10"/>
  <c r="WVD9" i="10"/>
  <c r="WVE9" i="10"/>
  <c r="WVF9" i="10"/>
  <c r="WVG9" i="10"/>
  <c r="WVH9" i="10"/>
  <c r="WVI9" i="10"/>
  <c r="WVJ9" i="10"/>
  <c r="WVK9" i="10"/>
  <c r="WVL9" i="10"/>
  <c r="WVM9" i="10"/>
  <c r="WVN9" i="10"/>
  <c r="WVO9" i="10"/>
  <c r="WVP9" i="10"/>
  <c r="WVQ9" i="10"/>
  <c r="WVR9" i="10"/>
  <c r="WVS9" i="10"/>
  <c r="WVT9" i="10"/>
  <c r="WVU9" i="10"/>
  <c r="WVV9" i="10"/>
  <c r="WVW9" i="10"/>
  <c r="WVX9" i="10"/>
  <c r="WVY9" i="10"/>
  <c r="WVZ9" i="10"/>
  <c r="WWA9" i="10"/>
  <c r="WWB9" i="10"/>
  <c r="WWC9" i="10"/>
  <c r="WWD9" i="10"/>
  <c r="WWE9" i="10"/>
  <c r="WWF9" i="10"/>
  <c r="WWG9" i="10"/>
  <c r="WWH9" i="10"/>
  <c r="WWI9" i="10"/>
  <c r="WWJ9" i="10"/>
  <c r="WWK9" i="10"/>
  <c r="WWL9" i="10"/>
  <c r="WWM9" i="10"/>
  <c r="WWN9" i="10"/>
  <c r="WWO9" i="10"/>
  <c r="WWP9" i="10"/>
  <c r="WWQ9" i="10"/>
  <c r="WWR9" i="10"/>
  <c r="WWS9" i="10"/>
  <c r="WWT9" i="10"/>
  <c r="WWU9" i="10"/>
  <c r="WWV9" i="10"/>
  <c r="WWW9" i="10"/>
  <c r="WWX9" i="10"/>
  <c r="WWY9" i="10"/>
  <c r="WWZ9" i="10"/>
  <c r="WXA9" i="10"/>
  <c r="WXB9" i="10"/>
  <c r="WXC9" i="10"/>
  <c r="WXD9" i="10"/>
  <c r="WXE9" i="10"/>
  <c r="WXF9" i="10"/>
  <c r="WXG9" i="10"/>
  <c r="WXH9" i="10"/>
  <c r="WXI9" i="10"/>
  <c r="WXJ9" i="10"/>
  <c r="WXK9" i="10"/>
  <c r="WXL9" i="10"/>
  <c r="WXM9" i="10"/>
  <c r="WXN9" i="10"/>
  <c r="WXO9" i="10"/>
  <c r="WXP9" i="10"/>
  <c r="WXQ9" i="10"/>
  <c r="WXR9" i="10"/>
  <c r="WXS9" i="10"/>
  <c r="WXT9" i="10"/>
  <c r="WXU9" i="10"/>
  <c r="WXV9" i="10"/>
  <c r="WXW9" i="10"/>
  <c r="WXX9" i="10"/>
  <c r="WXY9" i="10"/>
  <c r="WXZ9" i="10"/>
  <c r="WYA9" i="10"/>
  <c r="WYB9" i="10"/>
  <c r="WYC9" i="10"/>
  <c r="WYD9" i="10"/>
  <c r="WYE9" i="10"/>
  <c r="WYF9" i="10"/>
  <c r="WYG9" i="10"/>
  <c r="WYH9" i="10"/>
  <c r="WYI9" i="10"/>
  <c r="WYJ9" i="10"/>
  <c r="WYK9" i="10"/>
  <c r="WYL9" i="10"/>
  <c r="WYM9" i="10"/>
  <c r="WYN9" i="10"/>
  <c r="WYO9" i="10"/>
  <c r="WYP9" i="10"/>
  <c r="WYQ9" i="10"/>
  <c r="WYR9" i="10"/>
  <c r="WYS9" i="10"/>
  <c r="WYT9" i="10"/>
  <c r="WYU9" i="10"/>
  <c r="WYV9" i="10"/>
  <c r="WYW9" i="10"/>
  <c r="WYX9" i="10"/>
  <c r="WYY9" i="10"/>
  <c r="WYZ9" i="10"/>
  <c r="WZA9" i="10"/>
  <c r="WZB9" i="10"/>
  <c r="WZC9" i="10"/>
  <c r="WZD9" i="10"/>
  <c r="WZE9" i="10"/>
  <c r="WZF9" i="10"/>
  <c r="WZG9" i="10"/>
  <c r="WZH9" i="10"/>
  <c r="WZI9" i="10"/>
  <c r="WZJ9" i="10"/>
  <c r="WZK9" i="10"/>
  <c r="WZL9" i="10"/>
  <c r="WZM9" i="10"/>
  <c r="WZN9" i="10"/>
  <c r="WZO9" i="10"/>
  <c r="WZP9" i="10"/>
  <c r="WZQ9" i="10"/>
  <c r="WZR9" i="10"/>
  <c r="WZS9" i="10"/>
  <c r="WZT9" i="10"/>
  <c r="WZU9" i="10"/>
  <c r="WZV9" i="10"/>
  <c r="WZW9" i="10"/>
  <c r="WZX9" i="10"/>
  <c r="WZY9" i="10"/>
  <c r="WZZ9" i="10"/>
  <c r="XAA9" i="10"/>
  <c r="XAB9" i="10"/>
  <c r="XAC9" i="10"/>
  <c r="XAD9" i="10"/>
  <c r="XAE9" i="10"/>
  <c r="XAF9" i="10"/>
  <c r="XAG9" i="10"/>
  <c r="XAH9" i="10"/>
  <c r="XAI9" i="10"/>
  <c r="XAJ9" i="10"/>
  <c r="XAK9" i="10"/>
  <c r="XAL9" i="10"/>
  <c r="XAM9" i="10"/>
  <c r="XAN9" i="10"/>
  <c r="XAO9" i="10"/>
  <c r="XAP9" i="10"/>
  <c r="XAQ9" i="10"/>
  <c r="XAR9" i="10"/>
  <c r="XAS9" i="10"/>
  <c r="XAT9" i="10"/>
  <c r="XAU9" i="10"/>
  <c r="XAV9" i="10"/>
  <c r="XAW9" i="10"/>
  <c r="XAX9" i="10"/>
  <c r="XAY9" i="10"/>
  <c r="XAZ9" i="10"/>
  <c r="XBA9" i="10"/>
  <c r="XBB9" i="10"/>
  <c r="XBC9" i="10"/>
  <c r="XBD9" i="10"/>
  <c r="XBE9" i="10"/>
  <c r="XBF9" i="10"/>
  <c r="XBG9" i="10"/>
  <c r="XBH9" i="10"/>
  <c r="XBI9" i="10"/>
  <c r="XBJ9" i="10"/>
  <c r="XBK9" i="10"/>
  <c r="XBL9" i="10"/>
  <c r="XBM9" i="10"/>
  <c r="XBN9" i="10"/>
  <c r="XBO9" i="10"/>
  <c r="XBP9" i="10"/>
  <c r="XBQ9" i="10"/>
  <c r="XBR9" i="10"/>
  <c r="XBS9" i="10"/>
  <c r="XBT9" i="10"/>
  <c r="XBU9" i="10"/>
  <c r="XBV9" i="10"/>
  <c r="XBW9" i="10"/>
  <c r="XBX9" i="10"/>
  <c r="XBY9" i="10"/>
  <c r="XBZ9" i="10"/>
  <c r="XCA9" i="10"/>
  <c r="XCB9" i="10"/>
  <c r="XCC9" i="10"/>
  <c r="XCD9" i="10"/>
  <c r="XCE9" i="10"/>
  <c r="XCF9" i="10"/>
  <c r="XCG9" i="10"/>
  <c r="XCH9" i="10"/>
  <c r="XCI9" i="10"/>
  <c r="XCJ9" i="10"/>
  <c r="XCK9" i="10"/>
  <c r="XCL9" i="10"/>
  <c r="XCM9" i="10"/>
  <c r="XCN9" i="10"/>
  <c r="XCO9" i="10"/>
  <c r="XCP9" i="10"/>
  <c r="XCQ9" i="10"/>
  <c r="XCR9" i="10"/>
  <c r="XCS9" i="10"/>
  <c r="XCT9" i="10"/>
  <c r="XCU9" i="10"/>
  <c r="XCV9" i="10"/>
  <c r="XCW9" i="10"/>
  <c r="XCX9" i="10"/>
  <c r="XCY9" i="10"/>
  <c r="XCZ9" i="10"/>
  <c r="XDA9" i="10"/>
  <c r="XDB9" i="10"/>
  <c r="XDC9" i="10"/>
  <c r="XDD9" i="10"/>
  <c r="XDE9" i="10"/>
  <c r="XDF9" i="10"/>
  <c r="XDG9" i="10"/>
  <c r="XDH9" i="10"/>
  <c r="XDI9" i="10"/>
  <c r="XDJ9" i="10"/>
  <c r="XDK9" i="10"/>
  <c r="XDL9" i="10"/>
  <c r="XDM9" i="10"/>
  <c r="XDN9" i="10"/>
  <c r="XDO9" i="10"/>
  <c r="XDP9" i="10"/>
  <c r="XDQ9" i="10"/>
  <c r="XDR9" i="10"/>
  <c r="XDS9" i="10"/>
  <c r="XDT9" i="10"/>
  <c r="XDU9" i="10"/>
  <c r="XDV9" i="10"/>
  <c r="XDW9" i="10"/>
  <c r="XDX9" i="10"/>
  <c r="XDY9" i="10"/>
  <c r="XDZ9" i="10"/>
  <c r="XEA9" i="10"/>
  <c r="XEB9" i="10"/>
  <c r="XEC9" i="10"/>
  <c r="XED9" i="10"/>
  <c r="XEE9" i="10"/>
  <c r="XEF9" i="10"/>
  <c r="XEG9" i="10"/>
  <c r="XEH9" i="10"/>
  <c r="XEI9" i="10"/>
  <c r="XEJ9" i="10"/>
  <c r="XEK9" i="10"/>
  <c r="XEL9" i="10"/>
  <c r="XEM9" i="10"/>
  <c r="XEN9" i="10"/>
  <c r="XEO9" i="10"/>
  <c r="XEP9" i="10"/>
  <c r="XEQ9" i="10"/>
  <c r="XER9" i="10"/>
  <c r="XES9" i="10"/>
  <c r="XET9" i="10"/>
  <c r="XEU9" i="10"/>
  <c r="XEV9" i="10"/>
  <c r="XEW9" i="10"/>
  <c r="XEX9" i="10"/>
  <c r="XEY9" i="10"/>
  <c r="XEZ9" i="10"/>
  <c r="XFA9" i="10"/>
  <c r="XFB9" i="10"/>
  <c r="XFC9" i="10"/>
  <c r="XFD9" i="10"/>
  <c r="J367" i="11"/>
  <c r="K367" i="11" s="1"/>
  <c r="I367" i="11"/>
  <c r="H367" i="11"/>
  <c r="G367" i="11"/>
  <c r="J9" i="10" l="1"/>
  <c r="J20" i="12" s="1"/>
  <c r="L367" i="11"/>
  <c r="L9" i="10" s="1"/>
  <c r="L20" i="12" s="1"/>
  <c r="K9" i="10"/>
  <c r="K20" i="12" s="1"/>
  <c r="M367" i="11" l="1"/>
  <c r="N367" i="11" s="1"/>
  <c r="N9" i="10" s="1"/>
  <c r="N20" i="12" s="1"/>
  <c r="I14" i="12"/>
  <c r="H14" i="12"/>
  <c r="G14" i="12"/>
  <c r="I8" i="12"/>
  <c r="H8" i="12"/>
  <c r="G8" i="12"/>
  <c r="K123" i="11"/>
  <c r="L123" i="11" s="1"/>
  <c r="M123" i="11" s="1"/>
  <c r="N123" i="11" s="1"/>
  <c r="N25" i="5"/>
  <c r="M25" i="5"/>
  <c r="L25" i="5"/>
  <c r="K25" i="5"/>
  <c r="J25" i="5"/>
  <c r="J83" i="11"/>
  <c r="J7" i="5" s="1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T30" i="4"/>
  <c r="HU30" i="4"/>
  <c r="HV30" i="4"/>
  <c r="HW30" i="4"/>
  <c r="HX30" i="4"/>
  <c r="HY30" i="4"/>
  <c r="HZ30" i="4"/>
  <c r="IA30" i="4"/>
  <c r="IB30" i="4"/>
  <c r="IC30" i="4"/>
  <c r="ID30" i="4"/>
  <c r="IE30" i="4"/>
  <c r="IF30" i="4"/>
  <c r="IG30" i="4"/>
  <c r="IH30" i="4"/>
  <c r="II30" i="4"/>
  <c r="IJ30" i="4"/>
  <c r="IK30" i="4"/>
  <c r="IL30" i="4"/>
  <c r="IM30" i="4"/>
  <c r="IN30" i="4"/>
  <c r="IO30" i="4"/>
  <c r="IP30" i="4"/>
  <c r="IQ30" i="4"/>
  <c r="IR30" i="4"/>
  <c r="IS30" i="4"/>
  <c r="IT30" i="4"/>
  <c r="IU30" i="4"/>
  <c r="IV30" i="4"/>
  <c r="IW30" i="4"/>
  <c r="IX30" i="4"/>
  <c r="IY30" i="4"/>
  <c r="IZ30" i="4"/>
  <c r="JA30" i="4"/>
  <c r="JB30" i="4"/>
  <c r="JC30" i="4"/>
  <c r="JD30" i="4"/>
  <c r="JE30" i="4"/>
  <c r="JF30" i="4"/>
  <c r="JG30" i="4"/>
  <c r="JH30" i="4"/>
  <c r="JI30" i="4"/>
  <c r="JJ30" i="4"/>
  <c r="JK30" i="4"/>
  <c r="JL30" i="4"/>
  <c r="JM30" i="4"/>
  <c r="JN30" i="4"/>
  <c r="JO30" i="4"/>
  <c r="JP30" i="4"/>
  <c r="JQ30" i="4"/>
  <c r="JR30" i="4"/>
  <c r="JS30" i="4"/>
  <c r="JT30" i="4"/>
  <c r="JU30" i="4"/>
  <c r="JV30" i="4"/>
  <c r="JW30" i="4"/>
  <c r="JX30" i="4"/>
  <c r="JY30" i="4"/>
  <c r="JZ30" i="4"/>
  <c r="KA30" i="4"/>
  <c r="KB30" i="4"/>
  <c r="KC30" i="4"/>
  <c r="KD30" i="4"/>
  <c r="KE30" i="4"/>
  <c r="KF30" i="4"/>
  <c r="KG30" i="4"/>
  <c r="KH30" i="4"/>
  <c r="KI30" i="4"/>
  <c r="KJ30" i="4"/>
  <c r="KK30" i="4"/>
  <c r="KL30" i="4"/>
  <c r="KM30" i="4"/>
  <c r="KN30" i="4"/>
  <c r="KO30" i="4"/>
  <c r="KP30" i="4"/>
  <c r="KQ30" i="4"/>
  <c r="KR30" i="4"/>
  <c r="KS30" i="4"/>
  <c r="KT30" i="4"/>
  <c r="KU30" i="4"/>
  <c r="KV30" i="4"/>
  <c r="KW30" i="4"/>
  <c r="KX30" i="4"/>
  <c r="KY30" i="4"/>
  <c r="KZ30" i="4"/>
  <c r="LA30" i="4"/>
  <c r="LB30" i="4"/>
  <c r="LC30" i="4"/>
  <c r="LD30" i="4"/>
  <c r="LE30" i="4"/>
  <c r="LF30" i="4"/>
  <c r="LG30" i="4"/>
  <c r="LH30" i="4"/>
  <c r="LI30" i="4"/>
  <c r="LJ30" i="4"/>
  <c r="LK30" i="4"/>
  <c r="LL30" i="4"/>
  <c r="LM30" i="4"/>
  <c r="LN30" i="4"/>
  <c r="LO30" i="4"/>
  <c r="LP30" i="4"/>
  <c r="LQ30" i="4"/>
  <c r="LR30" i="4"/>
  <c r="LS30" i="4"/>
  <c r="LT30" i="4"/>
  <c r="LU30" i="4"/>
  <c r="LV30" i="4"/>
  <c r="LW30" i="4"/>
  <c r="LX30" i="4"/>
  <c r="LY30" i="4"/>
  <c r="LZ30" i="4"/>
  <c r="MA30" i="4"/>
  <c r="MB30" i="4"/>
  <c r="MC30" i="4"/>
  <c r="MD30" i="4"/>
  <c r="ME30" i="4"/>
  <c r="MF30" i="4"/>
  <c r="MG30" i="4"/>
  <c r="MH30" i="4"/>
  <c r="MI30" i="4"/>
  <c r="MJ30" i="4"/>
  <c r="MK30" i="4"/>
  <c r="ML30" i="4"/>
  <c r="MM30" i="4"/>
  <c r="MN30" i="4"/>
  <c r="MO30" i="4"/>
  <c r="MP30" i="4"/>
  <c r="MQ30" i="4"/>
  <c r="MR30" i="4"/>
  <c r="MS30" i="4"/>
  <c r="MT30" i="4"/>
  <c r="MU30" i="4"/>
  <c r="MV30" i="4"/>
  <c r="MW30" i="4"/>
  <c r="MX30" i="4"/>
  <c r="MY30" i="4"/>
  <c r="MZ30" i="4"/>
  <c r="NA30" i="4"/>
  <c r="NB30" i="4"/>
  <c r="NC30" i="4"/>
  <c r="ND30" i="4"/>
  <c r="NE30" i="4"/>
  <c r="NF30" i="4"/>
  <c r="NG30" i="4"/>
  <c r="NH30" i="4"/>
  <c r="NI30" i="4"/>
  <c r="NJ30" i="4"/>
  <c r="NK30" i="4"/>
  <c r="NL30" i="4"/>
  <c r="NM30" i="4"/>
  <c r="NN30" i="4"/>
  <c r="NO30" i="4"/>
  <c r="NP30" i="4"/>
  <c r="NQ30" i="4"/>
  <c r="NR30" i="4"/>
  <c r="NS30" i="4"/>
  <c r="NT30" i="4"/>
  <c r="NU30" i="4"/>
  <c r="NV30" i="4"/>
  <c r="NW30" i="4"/>
  <c r="NX30" i="4"/>
  <c r="NY30" i="4"/>
  <c r="NZ30" i="4"/>
  <c r="OA30" i="4"/>
  <c r="OB30" i="4"/>
  <c r="OC30" i="4"/>
  <c r="OD30" i="4"/>
  <c r="OE30" i="4"/>
  <c r="OF30" i="4"/>
  <c r="OG30" i="4"/>
  <c r="OH30" i="4"/>
  <c r="OI30" i="4"/>
  <c r="OJ30" i="4"/>
  <c r="OK30" i="4"/>
  <c r="OL30" i="4"/>
  <c r="OM30" i="4"/>
  <c r="ON30" i="4"/>
  <c r="OO30" i="4"/>
  <c r="OP30" i="4"/>
  <c r="OQ30" i="4"/>
  <c r="OR30" i="4"/>
  <c r="OS30" i="4"/>
  <c r="OT30" i="4"/>
  <c r="OU30" i="4"/>
  <c r="OV30" i="4"/>
  <c r="OW30" i="4"/>
  <c r="OX30" i="4"/>
  <c r="OY30" i="4"/>
  <c r="OZ30" i="4"/>
  <c r="PA30" i="4"/>
  <c r="PB30" i="4"/>
  <c r="PC30" i="4"/>
  <c r="PD30" i="4"/>
  <c r="PE30" i="4"/>
  <c r="PF30" i="4"/>
  <c r="PG30" i="4"/>
  <c r="PH30" i="4"/>
  <c r="PI30" i="4"/>
  <c r="PJ30" i="4"/>
  <c r="PK30" i="4"/>
  <c r="PL30" i="4"/>
  <c r="PM30" i="4"/>
  <c r="PN30" i="4"/>
  <c r="PO30" i="4"/>
  <c r="PP30" i="4"/>
  <c r="PQ30" i="4"/>
  <c r="PR30" i="4"/>
  <c r="PS30" i="4"/>
  <c r="PT30" i="4"/>
  <c r="PU30" i="4"/>
  <c r="PV30" i="4"/>
  <c r="PW30" i="4"/>
  <c r="PX30" i="4"/>
  <c r="PY30" i="4"/>
  <c r="PZ30" i="4"/>
  <c r="QA30" i="4"/>
  <c r="QB30" i="4"/>
  <c r="QC30" i="4"/>
  <c r="QD30" i="4"/>
  <c r="QE30" i="4"/>
  <c r="QF30" i="4"/>
  <c r="QG30" i="4"/>
  <c r="QH30" i="4"/>
  <c r="QI30" i="4"/>
  <c r="QJ30" i="4"/>
  <c r="QK30" i="4"/>
  <c r="QL30" i="4"/>
  <c r="QM30" i="4"/>
  <c r="QN30" i="4"/>
  <c r="QO30" i="4"/>
  <c r="QP30" i="4"/>
  <c r="QQ30" i="4"/>
  <c r="QR30" i="4"/>
  <c r="QS30" i="4"/>
  <c r="QT30" i="4"/>
  <c r="QU30" i="4"/>
  <c r="QV30" i="4"/>
  <c r="QW30" i="4"/>
  <c r="QX30" i="4"/>
  <c r="QY30" i="4"/>
  <c r="QZ30" i="4"/>
  <c r="RA30" i="4"/>
  <c r="RB30" i="4"/>
  <c r="RC30" i="4"/>
  <c r="RD30" i="4"/>
  <c r="RE30" i="4"/>
  <c r="RF30" i="4"/>
  <c r="RG30" i="4"/>
  <c r="RH30" i="4"/>
  <c r="RI30" i="4"/>
  <c r="RJ30" i="4"/>
  <c r="RK30" i="4"/>
  <c r="RL30" i="4"/>
  <c r="RM30" i="4"/>
  <c r="RN30" i="4"/>
  <c r="RO30" i="4"/>
  <c r="RP30" i="4"/>
  <c r="RQ30" i="4"/>
  <c r="RR30" i="4"/>
  <c r="RS30" i="4"/>
  <c r="RT30" i="4"/>
  <c r="RU30" i="4"/>
  <c r="RV30" i="4"/>
  <c r="RW30" i="4"/>
  <c r="RX30" i="4"/>
  <c r="RY30" i="4"/>
  <c r="RZ30" i="4"/>
  <c r="SA30" i="4"/>
  <c r="SB30" i="4"/>
  <c r="SC30" i="4"/>
  <c r="SD30" i="4"/>
  <c r="SE30" i="4"/>
  <c r="SF30" i="4"/>
  <c r="SG30" i="4"/>
  <c r="SH30" i="4"/>
  <c r="SI30" i="4"/>
  <c r="SJ30" i="4"/>
  <c r="SK30" i="4"/>
  <c r="SL30" i="4"/>
  <c r="SM30" i="4"/>
  <c r="SN30" i="4"/>
  <c r="SO30" i="4"/>
  <c r="SP30" i="4"/>
  <c r="SQ30" i="4"/>
  <c r="SR30" i="4"/>
  <c r="SS30" i="4"/>
  <c r="ST30" i="4"/>
  <c r="SU30" i="4"/>
  <c r="SV30" i="4"/>
  <c r="SW30" i="4"/>
  <c r="SX30" i="4"/>
  <c r="SY30" i="4"/>
  <c r="SZ30" i="4"/>
  <c r="TA30" i="4"/>
  <c r="TB30" i="4"/>
  <c r="TC30" i="4"/>
  <c r="TD30" i="4"/>
  <c r="TE30" i="4"/>
  <c r="TF30" i="4"/>
  <c r="TG30" i="4"/>
  <c r="TH30" i="4"/>
  <c r="TI30" i="4"/>
  <c r="TJ30" i="4"/>
  <c r="TK30" i="4"/>
  <c r="TL30" i="4"/>
  <c r="TM30" i="4"/>
  <c r="TN30" i="4"/>
  <c r="TO30" i="4"/>
  <c r="TP30" i="4"/>
  <c r="TQ30" i="4"/>
  <c r="TR30" i="4"/>
  <c r="TS30" i="4"/>
  <c r="TT30" i="4"/>
  <c r="TU30" i="4"/>
  <c r="TV30" i="4"/>
  <c r="TW30" i="4"/>
  <c r="TX30" i="4"/>
  <c r="TY30" i="4"/>
  <c r="TZ30" i="4"/>
  <c r="UA30" i="4"/>
  <c r="UB30" i="4"/>
  <c r="UC30" i="4"/>
  <c r="UD30" i="4"/>
  <c r="UE30" i="4"/>
  <c r="UF30" i="4"/>
  <c r="UG30" i="4"/>
  <c r="UH30" i="4"/>
  <c r="UI30" i="4"/>
  <c r="UJ30" i="4"/>
  <c r="UK30" i="4"/>
  <c r="UL30" i="4"/>
  <c r="UM30" i="4"/>
  <c r="UN30" i="4"/>
  <c r="UO30" i="4"/>
  <c r="UP30" i="4"/>
  <c r="UQ30" i="4"/>
  <c r="UR30" i="4"/>
  <c r="US30" i="4"/>
  <c r="UT30" i="4"/>
  <c r="UU30" i="4"/>
  <c r="UV30" i="4"/>
  <c r="UW30" i="4"/>
  <c r="UX30" i="4"/>
  <c r="UY30" i="4"/>
  <c r="UZ30" i="4"/>
  <c r="VA30" i="4"/>
  <c r="VB30" i="4"/>
  <c r="VC30" i="4"/>
  <c r="VD30" i="4"/>
  <c r="VE30" i="4"/>
  <c r="VF30" i="4"/>
  <c r="VG30" i="4"/>
  <c r="VH30" i="4"/>
  <c r="VI30" i="4"/>
  <c r="VJ30" i="4"/>
  <c r="VK30" i="4"/>
  <c r="VL30" i="4"/>
  <c r="VM30" i="4"/>
  <c r="VN30" i="4"/>
  <c r="VO30" i="4"/>
  <c r="VP30" i="4"/>
  <c r="VQ30" i="4"/>
  <c r="VR30" i="4"/>
  <c r="VS30" i="4"/>
  <c r="VT30" i="4"/>
  <c r="VU30" i="4"/>
  <c r="VV30" i="4"/>
  <c r="VW30" i="4"/>
  <c r="VX30" i="4"/>
  <c r="VY30" i="4"/>
  <c r="VZ30" i="4"/>
  <c r="WA30" i="4"/>
  <c r="WB30" i="4"/>
  <c r="WC30" i="4"/>
  <c r="WD30" i="4"/>
  <c r="WE30" i="4"/>
  <c r="WF30" i="4"/>
  <c r="WG30" i="4"/>
  <c r="WH30" i="4"/>
  <c r="WI30" i="4"/>
  <c r="WJ30" i="4"/>
  <c r="WK30" i="4"/>
  <c r="WL30" i="4"/>
  <c r="WM30" i="4"/>
  <c r="WN30" i="4"/>
  <c r="WO30" i="4"/>
  <c r="WP30" i="4"/>
  <c r="WQ30" i="4"/>
  <c r="WR30" i="4"/>
  <c r="WS30" i="4"/>
  <c r="WT30" i="4"/>
  <c r="WU30" i="4"/>
  <c r="WV30" i="4"/>
  <c r="WW30" i="4"/>
  <c r="WX30" i="4"/>
  <c r="WY30" i="4"/>
  <c r="WZ30" i="4"/>
  <c r="XA30" i="4"/>
  <c r="XB30" i="4"/>
  <c r="XC30" i="4"/>
  <c r="XD30" i="4"/>
  <c r="XE30" i="4"/>
  <c r="XF30" i="4"/>
  <c r="XG30" i="4"/>
  <c r="XH30" i="4"/>
  <c r="XI30" i="4"/>
  <c r="XJ30" i="4"/>
  <c r="XK30" i="4"/>
  <c r="XL30" i="4"/>
  <c r="XM30" i="4"/>
  <c r="XN30" i="4"/>
  <c r="XO30" i="4"/>
  <c r="XP30" i="4"/>
  <c r="XQ30" i="4"/>
  <c r="XR30" i="4"/>
  <c r="XS30" i="4"/>
  <c r="XT30" i="4"/>
  <c r="XU30" i="4"/>
  <c r="XV30" i="4"/>
  <c r="XW30" i="4"/>
  <c r="XX30" i="4"/>
  <c r="XY30" i="4"/>
  <c r="XZ30" i="4"/>
  <c r="YA30" i="4"/>
  <c r="YB30" i="4"/>
  <c r="YC30" i="4"/>
  <c r="YD30" i="4"/>
  <c r="YE30" i="4"/>
  <c r="YF30" i="4"/>
  <c r="YG30" i="4"/>
  <c r="YH30" i="4"/>
  <c r="YI30" i="4"/>
  <c r="YJ30" i="4"/>
  <c r="YK30" i="4"/>
  <c r="YL30" i="4"/>
  <c r="YM30" i="4"/>
  <c r="YN30" i="4"/>
  <c r="YO30" i="4"/>
  <c r="YP30" i="4"/>
  <c r="YQ30" i="4"/>
  <c r="YR30" i="4"/>
  <c r="YS30" i="4"/>
  <c r="YT30" i="4"/>
  <c r="YU30" i="4"/>
  <c r="YV30" i="4"/>
  <c r="YW30" i="4"/>
  <c r="YX30" i="4"/>
  <c r="YY30" i="4"/>
  <c r="YZ30" i="4"/>
  <c r="ZA30" i="4"/>
  <c r="ZB30" i="4"/>
  <c r="ZC30" i="4"/>
  <c r="ZD30" i="4"/>
  <c r="ZE30" i="4"/>
  <c r="ZF30" i="4"/>
  <c r="ZG30" i="4"/>
  <c r="ZH30" i="4"/>
  <c r="ZI30" i="4"/>
  <c r="ZJ30" i="4"/>
  <c r="ZK30" i="4"/>
  <c r="ZL30" i="4"/>
  <c r="ZM30" i="4"/>
  <c r="ZN30" i="4"/>
  <c r="ZO30" i="4"/>
  <c r="ZP30" i="4"/>
  <c r="ZQ30" i="4"/>
  <c r="ZR30" i="4"/>
  <c r="ZS30" i="4"/>
  <c r="ZT30" i="4"/>
  <c r="ZU30" i="4"/>
  <c r="ZV30" i="4"/>
  <c r="ZW30" i="4"/>
  <c r="ZX30" i="4"/>
  <c r="ZY30" i="4"/>
  <c r="ZZ30" i="4"/>
  <c r="AAA30" i="4"/>
  <c r="AAB30" i="4"/>
  <c r="AAC30" i="4"/>
  <c r="AAD30" i="4"/>
  <c r="AAE30" i="4"/>
  <c r="AAF30" i="4"/>
  <c r="AAG30" i="4"/>
  <c r="AAH30" i="4"/>
  <c r="AAI30" i="4"/>
  <c r="AAJ30" i="4"/>
  <c r="AAK30" i="4"/>
  <c r="AAL30" i="4"/>
  <c r="AAM30" i="4"/>
  <c r="AAN30" i="4"/>
  <c r="AAO30" i="4"/>
  <c r="AAP30" i="4"/>
  <c r="AAQ30" i="4"/>
  <c r="AAR30" i="4"/>
  <c r="AAS30" i="4"/>
  <c r="AAT30" i="4"/>
  <c r="AAU30" i="4"/>
  <c r="AAV30" i="4"/>
  <c r="AAW30" i="4"/>
  <c r="AAX30" i="4"/>
  <c r="AAY30" i="4"/>
  <c r="AAZ30" i="4"/>
  <c r="ABA30" i="4"/>
  <c r="ABB30" i="4"/>
  <c r="ABC30" i="4"/>
  <c r="ABD30" i="4"/>
  <c r="ABE30" i="4"/>
  <c r="ABF30" i="4"/>
  <c r="ABG30" i="4"/>
  <c r="ABH30" i="4"/>
  <c r="ABI30" i="4"/>
  <c r="ABJ30" i="4"/>
  <c r="ABK30" i="4"/>
  <c r="ABL30" i="4"/>
  <c r="ABM30" i="4"/>
  <c r="ABN30" i="4"/>
  <c r="ABO30" i="4"/>
  <c r="ABP30" i="4"/>
  <c r="ABQ30" i="4"/>
  <c r="ABR30" i="4"/>
  <c r="ABS30" i="4"/>
  <c r="ABT30" i="4"/>
  <c r="ABU30" i="4"/>
  <c r="ABV30" i="4"/>
  <c r="ABW30" i="4"/>
  <c r="ABX30" i="4"/>
  <c r="ABY30" i="4"/>
  <c r="ABZ30" i="4"/>
  <c r="ACA30" i="4"/>
  <c r="ACB30" i="4"/>
  <c r="ACC30" i="4"/>
  <c r="ACD30" i="4"/>
  <c r="ACE30" i="4"/>
  <c r="ACF30" i="4"/>
  <c r="ACG30" i="4"/>
  <c r="ACH30" i="4"/>
  <c r="ACI30" i="4"/>
  <c r="ACJ30" i="4"/>
  <c r="ACK30" i="4"/>
  <c r="ACL30" i="4"/>
  <c r="ACM30" i="4"/>
  <c r="ACN30" i="4"/>
  <c r="ACO30" i="4"/>
  <c r="ACP30" i="4"/>
  <c r="ACQ30" i="4"/>
  <c r="ACR30" i="4"/>
  <c r="ACS30" i="4"/>
  <c r="ACT30" i="4"/>
  <c r="ACU30" i="4"/>
  <c r="ACV30" i="4"/>
  <c r="ACW30" i="4"/>
  <c r="ACX30" i="4"/>
  <c r="ACY30" i="4"/>
  <c r="ACZ30" i="4"/>
  <c r="ADA30" i="4"/>
  <c r="ADB30" i="4"/>
  <c r="ADC30" i="4"/>
  <c r="ADD30" i="4"/>
  <c r="ADE30" i="4"/>
  <c r="ADF30" i="4"/>
  <c r="ADG30" i="4"/>
  <c r="ADH30" i="4"/>
  <c r="ADI30" i="4"/>
  <c r="ADJ30" i="4"/>
  <c r="ADK30" i="4"/>
  <c r="ADL30" i="4"/>
  <c r="ADM30" i="4"/>
  <c r="ADN30" i="4"/>
  <c r="ADO30" i="4"/>
  <c r="ADP30" i="4"/>
  <c r="ADQ30" i="4"/>
  <c r="ADR30" i="4"/>
  <c r="ADS30" i="4"/>
  <c r="ADT30" i="4"/>
  <c r="ADU30" i="4"/>
  <c r="ADV30" i="4"/>
  <c r="ADW30" i="4"/>
  <c r="ADX30" i="4"/>
  <c r="ADY30" i="4"/>
  <c r="ADZ30" i="4"/>
  <c r="AEA30" i="4"/>
  <c r="AEB30" i="4"/>
  <c r="AEC30" i="4"/>
  <c r="AED30" i="4"/>
  <c r="AEE30" i="4"/>
  <c r="AEF30" i="4"/>
  <c r="AEG30" i="4"/>
  <c r="AEH30" i="4"/>
  <c r="AEI30" i="4"/>
  <c r="AEJ30" i="4"/>
  <c r="AEK30" i="4"/>
  <c r="AEL30" i="4"/>
  <c r="AEM30" i="4"/>
  <c r="AEN30" i="4"/>
  <c r="AEO30" i="4"/>
  <c r="AEP30" i="4"/>
  <c r="AEQ30" i="4"/>
  <c r="AER30" i="4"/>
  <c r="AES30" i="4"/>
  <c r="AET30" i="4"/>
  <c r="AEU30" i="4"/>
  <c r="AEV30" i="4"/>
  <c r="AEW30" i="4"/>
  <c r="AEX30" i="4"/>
  <c r="AEY30" i="4"/>
  <c r="AEZ30" i="4"/>
  <c r="AFA30" i="4"/>
  <c r="AFB30" i="4"/>
  <c r="AFC30" i="4"/>
  <c r="AFD30" i="4"/>
  <c r="AFE30" i="4"/>
  <c r="AFF30" i="4"/>
  <c r="AFG30" i="4"/>
  <c r="AFH30" i="4"/>
  <c r="AFI30" i="4"/>
  <c r="AFJ30" i="4"/>
  <c r="AFK30" i="4"/>
  <c r="AFL30" i="4"/>
  <c r="AFM30" i="4"/>
  <c r="AFN30" i="4"/>
  <c r="AFO30" i="4"/>
  <c r="AFP30" i="4"/>
  <c r="AFQ30" i="4"/>
  <c r="AFR30" i="4"/>
  <c r="AFS30" i="4"/>
  <c r="AFT30" i="4"/>
  <c r="AFU30" i="4"/>
  <c r="AFV30" i="4"/>
  <c r="AFW30" i="4"/>
  <c r="AFX30" i="4"/>
  <c r="AFY30" i="4"/>
  <c r="AFZ30" i="4"/>
  <c r="AGA30" i="4"/>
  <c r="AGB30" i="4"/>
  <c r="AGC30" i="4"/>
  <c r="AGD30" i="4"/>
  <c r="AGE30" i="4"/>
  <c r="AGF30" i="4"/>
  <c r="AGG30" i="4"/>
  <c r="AGH30" i="4"/>
  <c r="AGI30" i="4"/>
  <c r="AGJ30" i="4"/>
  <c r="AGK30" i="4"/>
  <c r="AGL30" i="4"/>
  <c r="AGM30" i="4"/>
  <c r="AGN30" i="4"/>
  <c r="AGO30" i="4"/>
  <c r="AGP30" i="4"/>
  <c r="AGQ30" i="4"/>
  <c r="AGR30" i="4"/>
  <c r="AGS30" i="4"/>
  <c r="AGT30" i="4"/>
  <c r="AGU30" i="4"/>
  <c r="AGV30" i="4"/>
  <c r="AGW30" i="4"/>
  <c r="AGX30" i="4"/>
  <c r="AGY30" i="4"/>
  <c r="AGZ30" i="4"/>
  <c r="AHA30" i="4"/>
  <c r="AHB30" i="4"/>
  <c r="AHC30" i="4"/>
  <c r="AHD30" i="4"/>
  <c r="AHE30" i="4"/>
  <c r="AHF30" i="4"/>
  <c r="AHG30" i="4"/>
  <c r="AHH30" i="4"/>
  <c r="AHI30" i="4"/>
  <c r="AHJ30" i="4"/>
  <c r="AHK30" i="4"/>
  <c r="AHL30" i="4"/>
  <c r="AHM30" i="4"/>
  <c r="AHN30" i="4"/>
  <c r="AHO30" i="4"/>
  <c r="AHP30" i="4"/>
  <c r="AHQ30" i="4"/>
  <c r="AHR30" i="4"/>
  <c r="AHS30" i="4"/>
  <c r="AHT30" i="4"/>
  <c r="AHU30" i="4"/>
  <c r="AHV30" i="4"/>
  <c r="AHW30" i="4"/>
  <c r="AHX30" i="4"/>
  <c r="AHY30" i="4"/>
  <c r="AHZ30" i="4"/>
  <c r="AIA30" i="4"/>
  <c r="AIB30" i="4"/>
  <c r="AIC30" i="4"/>
  <c r="AID30" i="4"/>
  <c r="AIE30" i="4"/>
  <c r="AIF30" i="4"/>
  <c r="AIG30" i="4"/>
  <c r="AIH30" i="4"/>
  <c r="AII30" i="4"/>
  <c r="AIJ30" i="4"/>
  <c r="AIK30" i="4"/>
  <c r="AIL30" i="4"/>
  <c r="AIM30" i="4"/>
  <c r="AIN30" i="4"/>
  <c r="AIO30" i="4"/>
  <c r="AIP30" i="4"/>
  <c r="AIQ30" i="4"/>
  <c r="AIR30" i="4"/>
  <c r="AIS30" i="4"/>
  <c r="AIT30" i="4"/>
  <c r="AIU30" i="4"/>
  <c r="AIV30" i="4"/>
  <c r="AIW30" i="4"/>
  <c r="AIX30" i="4"/>
  <c r="AIY30" i="4"/>
  <c r="AIZ30" i="4"/>
  <c r="AJA30" i="4"/>
  <c r="AJB30" i="4"/>
  <c r="AJC30" i="4"/>
  <c r="AJD30" i="4"/>
  <c r="AJE30" i="4"/>
  <c r="AJF30" i="4"/>
  <c r="AJG30" i="4"/>
  <c r="AJH30" i="4"/>
  <c r="AJI30" i="4"/>
  <c r="AJJ30" i="4"/>
  <c r="AJK30" i="4"/>
  <c r="AJL30" i="4"/>
  <c r="AJM30" i="4"/>
  <c r="AJN30" i="4"/>
  <c r="AJO30" i="4"/>
  <c r="AJP30" i="4"/>
  <c r="AJQ30" i="4"/>
  <c r="AJR30" i="4"/>
  <c r="AJS30" i="4"/>
  <c r="AJT30" i="4"/>
  <c r="AJU30" i="4"/>
  <c r="AJV30" i="4"/>
  <c r="AJW30" i="4"/>
  <c r="AJX30" i="4"/>
  <c r="AJY30" i="4"/>
  <c r="AJZ30" i="4"/>
  <c r="AKA30" i="4"/>
  <c r="AKB30" i="4"/>
  <c r="AKC30" i="4"/>
  <c r="AKD30" i="4"/>
  <c r="AKE30" i="4"/>
  <c r="AKF30" i="4"/>
  <c r="AKG30" i="4"/>
  <c r="AKH30" i="4"/>
  <c r="AKI30" i="4"/>
  <c r="AKJ30" i="4"/>
  <c r="AKK30" i="4"/>
  <c r="AKL30" i="4"/>
  <c r="AKM30" i="4"/>
  <c r="AKN30" i="4"/>
  <c r="AKO30" i="4"/>
  <c r="AKP30" i="4"/>
  <c r="AKQ30" i="4"/>
  <c r="AKR30" i="4"/>
  <c r="AKS30" i="4"/>
  <c r="AKT30" i="4"/>
  <c r="AKU30" i="4"/>
  <c r="AKV30" i="4"/>
  <c r="AKW30" i="4"/>
  <c r="AKX30" i="4"/>
  <c r="AKY30" i="4"/>
  <c r="AKZ30" i="4"/>
  <c r="ALA30" i="4"/>
  <c r="ALB30" i="4"/>
  <c r="ALC30" i="4"/>
  <c r="ALD30" i="4"/>
  <c r="ALE30" i="4"/>
  <c r="ALF30" i="4"/>
  <c r="ALG30" i="4"/>
  <c r="ALH30" i="4"/>
  <c r="ALI30" i="4"/>
  <c r="ALJ30" i="4"/>
  <c r="ALK30" i="4"/>
  <c r="ALL30" i="4"/>
  <c r="ALM30" i="4"/>
  <c r="ALN30" i="4"/>
  <c r="ALO30" i="4"/>
  <c r="ALP30" i="4"/>
  <c r="ALQ30" i="4"/>
  <c r="ALR30" i="4"/>
  <c r="ALS30" i="4"/>
  <c r="ALT30" i="4"/>
  <c r="ALU30" i="4"/>
  <c r="ALV30" i="4"/>
  <c r="ALW30" i="4"/>
  <c r="ALX30" i="4"/>
  <c r="ALY30" i="4"/>
  <c r="ALZ30" i="4"/>
  <c r="AMA30" i="4"/>
  <c r="AMB30" i="4"/>
  <c r="AMC30" i="4"/>
  <c r="AMD30" i="4"/>
  <c r="AME30" i="4"/>
  <c r="AMF30" i="4"/>
  <c r="AMG30" i="4"/>
  <c r="AMH30" i="4"/>
  <c r="AMI30" i="4"/>
  <c r="AMJ30" i="4"/>
  <c r="AMK30" i="4"/>
  <c r="AML30" i="4"/>
  <c r="AMM30" i="4"/>
  <c r="AMN30" i="4"/>
  <c r="AMO30" i="4"/>
  <c r="AMP30" i="4"/>
  <c r="AMQ30" i="4"/>
  <c r="AMR30" i="4"/>
  <c r="AMS30" i="4"/>
  <c r="AMT30" i="4"/>
  <c r="AMU30" i="4"/>
  <c r="AMV30" i="4"/>
  <c r="AMW30" i="4"/>
  <c r="AMX30" i="4"/>
  <c r="AMY30" i="4"/>
  <c r="AMZ30" i="4"/>
  <c r="ANA30" i="4"/>
  <c r="ANB30" i="4"/>
  <c r="ANC30" i="4"/>
  <c r="AND30" i="4"/>
  <c r="ANE30" i="4"/>
  <c r="ANF30" i="4"/>
  <c r="ANG30" i="4"/>
  <c r="ANH30" i="4"/>
  <c r="ANI30" i="4"/>
  <c r="ANJ30" i="4"/>
  <c r="ANK30" i="4"/>
  <c r="ANL30" i="4"/>
  <c r="ANM30" i="4"/>
  <c r="ANN30" i="4"/>
  <c r="ANO30" i="4"/>
  <c r="ANP30" i="4"/>
  <c r="ANQ30" i="4"/>
  <c r="ANR30" i="4"/>
  <c r="ANS30" i="4"/>
  <c r="ANT30" i="4"/>
  <c r="ANU30" i="4"/>
  <c r="ANV30" i="4"/>
  <c r="ANW30" i="4"/>
  <c r="ANX30" i="4"/>
  <c r="ANY30" i="4"/>
  <c r="ANZ30" i="4"/>
  <c r="AOA30" i="4"/>
  <c r="AOB30" i="4"/>
  <c r="AOC30" i="4"/>
  <c r="AOD30" i="4"/>
  <c r="AOE30" i="4"/>
  <c r="AOF30" i="4"/>
  <c r="AOG30" i="4"/>
  <c r="AOH30" i="4"/>
  <c r="AOI30" i="4"/>
  <c r="AOJ30" i="4"/>
  <c r="AOK30" i="4"/>
  <c r="AOL30" i="4"/>
  <c r="AOM30" i="4"/>
  <c r="AON30" i="4"/>
  <c r="AOO30" i="4"/>
  <c r="AOP30" i="4"/>
  <c r="AOQ30" i="4"/>
  <c r="AOR30" i="4"/>
  <c r="AOS30" i="4"/>
  <c r="AOT30" i="4"/>
  <c r="AOU30" i="4"/>
  <c r="AOV30" i="4"/>
  <c r="AOW30" i="4"/>
  <c r="AOX30" i="4"/>
  <c r="AOY30" i="4"/>
  <c r="AOZ30" i="4"/>
  <c r="APA30" i="4"/>
  <c r="APB30" i="4"/>
  <c r="APC30" i="4"/>
  <c r="APD30" i="4"/>
  <c r="APE30" i="4"/>
  <c r="APF30" i="4"/>
  <c r="APG30" i="4"/>
  <c r="APH30" i="4"/>
  <c r="API30" i="4"/>
  <c r="APJ30" i="4"/>
  <c r="APK30" i="4"/>
  <c r="APL30" i="4"/>
  <c r="APM30" i="4"/>
  <c r="APN30" i="4"/>
  <c r="APO30" i="4"/>
  <c r="APP30" i="4"/>
  <c r="APQ30" i="4"/>
  <c r="APR30" i="4"/>
  <c r="APS30" i="4"/>
  <c r="APT30" i="4"/>
  <c r="APU30" i="4"/>
  <c r="APV30" i="4"/>
  <c r="APW30" i="4"/>
  <c r="APX30" i="4"/>
  <c r="APY30" i="4"/>
  <c r="APZ30" i="4"/>
  <c r="AQA30" i="4"/>
  <c r="AQB30" i="4"/>
  <c r="AQC30" i="4"/>
  <c r="AQD30" i="4"/>
  <c r="AQE30" i="4"/>
  <c r="AQF30" i="4"/>
  <c r="AQG30" i="4"/>
  <c r="AQH30" i="4"/>
  <c r="AQI30" i="4"/>
  <c r="AQJ30" i="4"/>
  <c r="AQK30" i="4"/>
  <c r="AQL30" i="4"/>
  <c r="AQM30" i="4"/>
  <c r="AQN30" i="4"/>
  <c r="AQO30" i="4"/>
  <c r="AQP30" i="4"/>
  <c r="AQQ30" i="4"/>
  <c r="AQR30" i="4"/>
  <c r="AQS30" i="4"/>
  <c r="AQT30" i="4"/>
  <c r="AQU30" i="4"/>
  <c r="AQV30" i="4"/>
  <c r="AQW30" i="4"/>
  <c r="AQX30" i="4"/>
  <c r="AQY30" i="4"/>
  <c r="AQZ30" i="4"/>
  <c r="ARA30" i="4"/>
  <c r="ARB30" i="4"/>
  <c r="ARC30" i="4"/>
  <c r="ARD30" i="4"/>
  <c r="ARE30" i="4"/>
  <c r="ARF30" i="4"/>
  <c r="ARG30" i="4"/>
  <c r="ARH30" i="4"/>
  <c r="ARI30" i="4"/>
  <c r="ARJ30" i="4"/>
  <c r="ARK30" i="4"/>
  <c r="ARL30" i="4"/>
  <c r="ARM30" i="4"/>
  <c r="ARN30" i="4"/>
  <c r="ARO30" i="4"/>
  <c r="ARP30" i="4"/>
  <c r="ARQ30" i="4"/>
  <c r="ARR30" i="4"/>
  <c r="ARS30" i="4"/>
  <c r="ART30" i="4"/>
  <c r="ARU30" i="4"/>
  <c r="ARV30" i="4"/>
  <c r="ARW30" i="4"/>
  <c r="ARX30" i="4"/>
  <c r="ARY30" i="4"/>
  <c r="ARZ30" i="4"/>
  <c r="ASA30" i="4"/>
  <c r="ASB30" i="4"/>
  <c r="ASC30" i="4"/>
  <c r="ASD30" i="4"/>
  <c r="ASE30" i="4"/>
  <c r="ASF30" i="4"/>
  <c r="ASG30" i="4"/>
  <c r="ASH30" i="4"/>
  <c r="ASI30" i="4"/>
  <c r="ASJ30" i="4"/>
  <c r="ASK30" i="4"/>
  <c r="ASL30" i="4"/>
  <c r="ASM30" i="4"/>
  <c r="ASN30" i="4"/>
  <c r="ASO30" i="4"/>
  <c r="ASP30" i="4"/>
  <c r="ASQ30" i="4"/>
  <c r="ASR30" i="4"/>
  <c r="ASS30" i="4"/>
  <c r="AST30" i="4"/>
  <c r="ASU30" i="4"/>
  <c r="ASV30" i="4"/>
  <c r="ASW30" i="4"/>
  <c r="ASX30" i="4"/>
  <c r="ASY30" i="4"/>
  <c r="ASZ30" i="4"/>
  <c r="ATA30" i="4"/>
  <c r="ATB30" i="4"/>
  <c r="ATC30" i="4"/>
  <c r="ATD30" i="4"/>
  <c r="ATE30" i="4"/>
  <c r="ATF30" i="4"/>
  <c r="ATG30" i="4"/>
  <c r="ATH30" i="4"/>
  <c r="ATI30" i="4"/>
  <c r="ATJ30" i="4"/>
  <c r="ATK30" i="4"/>
  <c r="ATL30" i="4"/>
  <c r="ATM30" i="4"/>
  <c r="ATN30" i="4"/>
  <c r="ATO30" i="4"/>
  <c r="ATP30" i="4"/>
  <c r="ATQ30" i="4"/>
  <c r="ATR30" i="4"/>
  <c r="ATS30" i="4"/>
  <c r="ATT30" i="4"/>
  <c r="ATU30" i="4"/>
  <c r="ATV30" i="4"/>
  <c r="ATW30" i="4"/>
  <c r="ATX30" i="4"/>
  <c r="ATY30" i="4"/>
  <c r="ATZ30" i="4"/>
  <c r="AUA30" i="4"/>
  <c r="AUB30" i="4"/>
  <c r="AUC30" i="4"/>
  <c r="AUD30" i="4"/>
  <c r="AUE30" i="4"/>
  <c r="AUF30" i="4"/>
  <c r="AUG30" i="4"/>
  <c r="AUH30" i="4"/>
  <c r="AUI30" i="4"/>
  <c r="AUJ30" i="4"/>
  <c r="AUK30" i="4"/>
  <c r="AUL30" i="4"/>
  <c r="AUM30" i="4"/>
  <c r="AUN30" i="4"/>
  <c r="AUO30" i="4"/>
  <c r="AUP30" i="4"/>
  <c r="AUQ30" i="4"/>
  <c r="AUR30" i="4"/>
  <c r="AUS30" i="4"/>
  <c r="AUT30" i="4"/>
  <c r="AUU30" i="4"/>
  <c r="AUV30" i="4"/>
  <c r="AUW30" i="4"/>
  <c r="AUX30" i="4"/>
  <c r="AUY30" i="4"/>
  <c r="AUZ30" i="4"/>
  <c r="AVA30" i="4"/>
  <c r="AVB30" i="4"/>
  <c r="AVC30" i="4"/>
  <c r="AVD30" i="4"/>
  <c r="AVE30" i="4"/>
  <c r="AVF30" i="4"/>
  <c r="AVG30" i="4"/>
  <c r="AVH30" i="4"/>
  <c r="AVI30" i="4"/>
  <c r="AVJ30" i="4"/>
  <c r="AVK30" i="4"/>
  <c r="AVL30" i="4"/>
  <c r="AVM30" i="4"/>
  <c r="AVN30" i="4"/>
  <c r="AVO30" i="4"/>
  <c r="AVP30" i="4"/>
  <c r="AVQ30" i="4"/>
  <c r="AVR30" i="4"/>
  <c r="AVS30" i="4"/>
  <c r="AVT30" i="4"/>
  <c r="AVU30" i="4"/>
  <c r="AVV30" i="4"/>
  <c r="AVW30" i="4"/>
  <c r="AVX30" i="4"/>
  <c r="AVY30" i="4"/>
  <c r="AVZ30" i="4"/>
  <c r="AWA30" i="4"/>
  <c r="AWB30" i="4"/>
  <c r="AWC30" i="4"/>
  <c r="AWD30" i="4"/>
  <c r="AWE30" i="4"/>
  <c r="AWF30" i="4"/>
  <c r="AWG30" i="4"/>
  <c r="AWH30" i="4"/>
  <c r="AWI30" i="4"/>
  <c r="AWJ30" i="4"/>
  <c r="AWK30" i="4"/>
  <c r="AWL30" i="4"/>
  <c r="AWM30" i="4"/>
  <c r="AWN30" i="4"/>
  <c r="AWO30" i="4"/>
  <c r="AWP30" i="4"/>
  <c r="AWQ30" i="4"/>
  <c r="AWR30" i="4"/>
  <c r="AWS30" i="4"/>
  <c r="AWT30" i="4"/>
  <c r="AWU30" i="4"/>
  <c r="AWV30" i="4"/>
  <c r="AWW30" i="4"/>
  <c r="AWX30" i="4"/>
  <c r="AWY30" i="4"/>
  <c r="AWZ30" i="4"/>
  <c r="AXA30" i="4"/>
  <c r="AXB30" i="4"/>
  <c r="AXC30" i="4"/>
  <c r="AXD30" i="4"/>
  <c r="AXE30" i="4"/>
  <c r="AXF30" i="4"/>
  <c r="AXG30" i="4"/>
  <c r="AXH30" i="4"/>
  <c r="AXI30" i="4"/>
  <c r="AXJ30" i="4"/>
  <c r="AXK30" i="4"/>
  <c r="AXL30" i="4"/>
  <c r="AXM30" i="4"/>
  <c r="AXN30" i="4"/>
  <c r="AXO30" i="4"/>
  <c r="AXP30" i="4"/>
  <c r="AXQ30" i="4"/>
  <c r="AXR30" i="4"/>
  <c r="AXS30" i="4"/>
  <c r="AXT30" i="4"/>
  <c r="AXU30" i="4"/>
  <c r="AXV30" i="4"/>
  <c r="AXW30" i="4"/>
  <c r="AXX30" i="4"/>
  <c r="AXY30" i="4"/>
  <c r="AXZ30" i="4"/>
  <c r="AYA30" i="4"/>
  <c r="AYB30" i="4"/>
  <c r="AYC30" i="4"/>
  <c r="AYD30" i="4"/>
  <c r="AYE30" i="4"/>
  <c r="AYF30" i="4"/>
  <c r="AYG30" i="4"/>
  <c r="AYH30" i="4"/>
  <c r="AYI30" i="4"/>
  <c r="AYJ30" i="4"/>
  <c r="AYK30" i="4"/>
  <c r="AYL30" i="4"/>
  <c r="AYM30" i="4"/>
  <c r="AYN30" i="4"/>
  <c r="AYO30" i="4"/>
  <c r="AYP30" i="4"/>
  <c r="AYQ30" i="4"/>
  <c r="AYR30" i="4"/>
  <c r="AYS30" i="4"/>
  <c r="AYT30" i="4"/>
  <c r="AYU30" i="4"/>
  <c r="AYV30" i="4"/>
  <c r="AYW30" i="4"/>
  <c r="AYX30" i="4"/>
  <c r="AYY30" i="4"/>
  <c r="AYZ30" i="4"/>
  <c r="AZA30" i="4"/>
  <c r="AZB30" i="4"/>
  <c r="AZC30" i="4"/>
  <c r="AZD30" i="4"/>
  <c r="AZE30" i="4"/>
  <c r="AZF30" i="4"/>
  <c r="AZG30" i="4"/>
  <c r="AZH30" i="4"/>
  <c r="AZI30" i="4"/>
  <c r="AZJ30" i="4"/>
  <c r="AZK30" i="4"/>
  <c r="AZL30" i="4"/>
  <c r="AZM30" i="4"/>
  <c r="AZN30" i="4"/>
  <c r="AZO30" i="4"/>
  <c r="AZP30" i="4"/>
  <c r="AZQ30" i="4"/>
  <c r="AZR30" i="4"/>
  <c r="AZS30" i="4"/>
  <c r="AZT30" i="4"/>
  <c r="AZU30" i="4"/>
  <c r="AZV30" i="4"/>
  <c r="AZW30" i="4"/>
  <c r="AZX30" i="4"/>
  <c r="AZY30" i="4"/>
  <c r="AZZ30" i="4"/>
  <c r="BAA30" i="4"/>
  <c r="BAB30" i="4"/>
  <c r="BAC30" i="4"/>
  <c r="BAD30" i="4"/>
  <c r="BAE30" i="4"/>
  <c r="BAF30" i="4"/>
  <c r="BAG30" i="4"/>
  <c r="BAH30" i="4"/>
  <c r="BAI30" i="4"/>
  <c r="BAJ30" i="4"/>
  <c r="BAK30" i="4"/>
  <c r="BAL30" i="4"/>
  <c r="BAM30" i="4"/>
  <c r="BAN30" i="4"/>
  <c r="BAO30" i="4"/>
  <c r="BAP30" i="4"/>
  <c r="BAQ30" i="4"/>
  <c r="BAR30" i="4"/>
  <c r="BAS30" i="4"/>
  <c r="BAT30" i="4"/>
  <c r="BAU30" i="4"/>
  <c r="BAV30" i="4"/>
  <c r="BAW30" i="4"/>
  <c r="BAX30" i="4"/>
  <c r="BAY30" i="4"/>
  <c r="BAZ30" i="4"/>
  <c r="BBA30" i="4"/>
  <c r="BBB30" i="4"/>
  <c r="BBC30" i="4"/>
  <c r="BBD30" i="4"/>
  <c r="BBE30" i="4"/>
  <c r="BBF30" i="4"/>
  <c r="BBG30" i="4"/>
  <c r="BBH30" i="4"/>
  <c r="BBI30" i="4"/>
  <c r="BBJ30" i="4"/>
  <c r="BBK30" i="4"/>
  <c r="BBL30" i="4"/>
  <c r="BBM30" i="4"/>
  <c r="BBN30" i="4"/>
  <c r="BBO30" i="4"/>
  <c r="BBP30" i="4"/>
  <c r="BBQ30" i="4"/>
  <c r="BBR30" i="4"/>
  <c r="BBS30" i="4"/>
  <c r="BBT30" i="4"/>
  <c r="BBU30" i="4"/>
  <c r="BBV30" i="4"/>
  <c r="BBW30" i="4"/>
  <c r="BBX30" i="4"/>
  <c r="BBY30" i="4"/>
  <c r="BBZ30" i="4"/>
  <c r="BCA30" i="4"/>
  <c r="BCB30" i="4"/>
  <c r="BCC30" i="4"/>
  <c r="BCD30" i="4"/>
  <c r="BCE30" i="4"/>
  <c r="BCF30" i="4"/>
  <c r="BCG30" i="4"/>
  <c r="BCH30" i="4"/>
  <c r="BCI30" i="4"/>
  <c r="BCJ30" i="4"/>
  <c r="BCK30" i="4"/>
  <c r="BCL30" i="4"/>
  <c r="BCM30" i="4"/>
  <c r="BCN30" i="4"/>
  <c r="BCO30" i="4"/>
  <c r="BCP30" i="4"/>
  <c r="BCQ30" i="4"/>
  <c r="BCR30" i="4"/>
  <c r="BCS30" i="4"/>
  <c r="BCT30" i="4"/>
  <c r="BCU30" i="4"/>
  <c r="BCV30" i="4"/>
  <c r="BCW30" i="4"/>
  <c r="BCX30" i="4"/>
  <c r="BCY30" i="4"/>
  <c r="BCZ30" i="4"/>
  <c r="BDA30" i="4"/>
  <c r="BDB30" i="4"/>
  <c r="BDC30" i="4"/>
  <c r="BDD30" i="4"/>
  <c r="BDE30" i="4"/>
  <c r="BDF30" i="4"/>
  <c r="BDG30" i="4"/>
  <c r="BDH30" i="4"/>
  <c r="BDI30" i="4"/>
  <c r="BDJ30" i="4"/>
  <c r="BDK30" i="4"/>
  <c r="BDL30" i="4"/>
  <c r="BDM30" i="4"/>
  <c r="BDN30" i="4"/>
  <c r="BDO30" i="4"/>
  <c r="BDP30" i="4"/>
  <c r="BDQ30" i="4"/>
  <c r="BDR30" i="4"/>
  <c r="BDS30" i="4"/>
  <c r="BDT30" i="4"/>
  <c r="BDU30" i="4"/>
  <c r="BDV30" i="4"/>
  <c r="BDW30" i="4"/>
  <c r="BDX30" i="4"/>
  <c r="BDY30" i="4"/>
  <c r="BDZ30" i="4"/>
  <c r="BEA30" i="4"/>
  <c r="BEB30" i="4"/>
  <c r="BEC30" i="4"/>
  <c r="BED30" i="4"/>
  <c r="BEE30" i="4"/>
  <c r="BEF30" i="4"/>
  <c r="BEG30" i="4"/>
  <c r="BEH30" i="4"/>
  <c r="BEI30" i="4"/>
  <c r="BEJ30" i="4"/>
  <c r="BEK30" i="4"/>
  <c r="BEL30" i="4"/>
  <c r="BEM30" i="4"/>
  <c r="BEN30" i="4"/>
  <c r="BEO30" i="4"/>
  <c r="BEP30" i="4"/>
  <c r="BEQ30" i="4"/>
  <c r="BER30" i="4"/>
  <c r="BES30" i="4"/>
  <c r="BET30" i="4"/>
  <c r="BEU30" i="4"/>
  <c r="BEV30" i="4"/>
  <c r="BEW30" i="4"/>
  <c r="BEX30" i="4"/>
  <c r="BEY30" i="4"/>
  <c r="BEZ30" i="4"/>
  <c r="BFA30" i="4"/>
  <c r="BFB30" i="4"/>
  <c r="BFC30" i="4"/>
  <c r="BFD30" i="4"/>
  <c r="BFE30" i="4"/>
  <c r="BFF30" i="4"/>
  <c r="BFG30" i="4"/>
  <c r="BFH30" i="4"/>
  <c r="BFI30" i="4"/>
  <c r="BFJ30" i="4"/>
  <c r="BFK30" i="4"/>
  <c r="BFL30" i="4"/>
  <c r="BFM30" i="4"/>
  <c r="BFN30" i="4"/>
  <c r="BFO30" i="4"/>
  <c r="BFP30" i="4"/>
  <c r="BFQ30" i="4"/>
  <c r="BFR30" i="4"/>
  <c r="BFS30" i="4"/>
  <c r="BFT30" i="4"/>
  <c r="BFU30" i="4"/>
  <c r="BFV30" i="4"/>
  <c r="BFW30" i="4"/>
  <c r="BFX30" i="4"/>
  <c r="BFY30" i="4"/>
  <c r="BFZ30" i="4"/>
  <c r="BGA30" i="4"/>
  <c r="BGB30" i="4"/>
  <c r="BGC30" i="4"/>
  <c r="BGD30" i="4"/>
  <c r="BGE30" i="4"/>
  <c r="BGF30" i="4"/>
  <c r="BGG30" i="4"/>
  <c r="BGH30" i="4"/>
  <c r="BGI30" i="4"/>
  <c r="BGJ30" i="4"/>
  <c r="BGK30" i="4"/>
  <c r="BGL30" i="4"/>
  <c r="BGM30" i="4"/>
  <c r="BGN30" i="4"/>
  <c r="BGO30" i="4"/>
  <c r="BGP30" i="4"/>
  <c r="BGQ30" i="4"/>
  <c r="BGR30" i="4"/>
  <c r="BGS30" i="4"/>
  <c r="BGT30" i="4"/>
  <c r="BGU30" i="4"/>
  <c r="BGV30" i="4"/>
  <c r="BGW30" i="4"/>
  <c r="BGX30" i="4"/>
  <c r="BGY30" i="4"/>
  <c r="BGZ30" i="4"/>
  <c r="BHA30" i="4"/>
  <c r="BHB30" i="4"/>
  <c r="BHC30" i="4"/>
  <c r="BHD30" i="4"/>
  <c r="BHE30" i="4"/>
  <c r="BHF30" i="4"/>
  <c r="BHG30" i="4"/>
  <c r="BHH30" i="4"/>
  <c r="BHI30" i="4"/>
  <c r="BHJ30" i="4"/>
  <c r="BHK30" i="4"/>
  <c r="BHL30" i="4"/>
  <c r="BHM30" i="4"/>
  <c r="BHN30" i="4"/>
  <c r="BHO30" i="4"/>
  <c r="BHP30" i="4"/>
  <c r="BHQ30" i="4"/>
  <c r="BHR30" i="4"/>
  <c r="BHS30" i="4"/>
  <c r="BHT30" i="4"/>
  <c r="BHU30" i="4"/>
  <c r="BHV30" i="4"/>
  <c r="BHW30" i="4"/>
  <c r="BHX30" i="4"/>
  <c r="BHY30" i="4"/>
  <c r="BHZ30" i="4"/>
  <c r="BIA30" i="4"/>
  <c r="BIB30" i="4"/>
  <c r="BIC30" i="4"/>
  <c r="BID30" i="4"/>
  <c r="BIE30" i="4"/>
  <c r="BIF30" i="4"/>
  <c r="BIG30" i="4"/>
  <c r="BIH30" i="4"/>
  <c r="BII30" i="4"/>
  <c r="BIJ30" i="4"/>
  <c r="BIK30" i="4"/>
  <c r="BIL30" i="4"/>
  <c r="BIM30" i="4"/>
  <c r="BIN30" i="4"/>
  <c r="BIO30" i="4"/>
  <c r="BIP30" i="4"/>
  <c r="BIQ30" i="4"/>
  <c r="BIR30" i="4"/>
  <c r="BIS30" i="4"/>
  <c r="BIT30" i="4"/>
  <c r="BIU30" i="4"/>
  <c r="BIV30" i="4"/>
  <c r="BIW30" i="4"/>
  <c r="BIX30" i="4"/>
  <c r="BIY30" i="4"/>
  <c r="BIZ30" i="4"/>
  <c r="BJA30" i="4"/>
  <c r="BJB30" i="4"/>
  <c r="BJC30" i="4"/>
  <c r="BJD30" i="4"/>
  <c r="BJE30" i="4"/>
  <c r="BJF30" i="4"/>
  <c r="BJG30" i="4"/>
  <c r="BJH30" i="4"/>
  <c r="BJI30" i="4"/>
  <c r="BJJ30" i="4"/>
  <c r="BJK30" i="4"/>
  <c r="BJL30" i="4"/>
  <c r="BJM30" i="4"/>
  <c r="BJN30" i="4"/>
  <c r="BJO30" i="4"/>
  <c r="BJP30" i="4"/>
  <c r="BJQ30" i="4"/>
  <c r="BJR30" i="4"/>
  <c r="BJS30" i="4"/>
  <c r="BJT30" i="4"/>
  <c r="BJU30" i="4"/>
  <c r="BJV30" i="4"/>
  <c r="BJW30" i="4"/>
  <c r="BJX30" i="4"/>
  <c r="BJY30" i="4"/>
  <c r="BJZ30" i="4"/>
  <c r="BKA30" i="4"/>
  <c r="BKB30" i="4"/>
  <c r="BKC30" i="4"/>
  <c r="BKD30" i="4"/>
  <c r="BKE30" i="4"/>
  <c r="BKF30" i="4"/>
  <c r="BKG30" i="4"/>
  <c r="BKH30" i="4"/>
  <c r="BKI30" i="4"/>
  <c r="BKJ30" i="4"/>
  <c r="BKK30" i="4"/>
  <c r="BKL30" i="4"/>
  <c r="BKM30" i="4"/>
  <c r="BKN30" i="4"/>
  <c r="BKO30" i="4"/>
  <c r="BKP30" i="4"/>
  <c r="BKQ30" i="4"/>
  <c r="BKR30" i="4"/>
  <c r="BKS30" i="4"/>
  <c r="BKT30" i="4"/>
  <c r="BKU30" i="4"/>
  <c r="BKV30" i="4"/>
  <c r="BKW30" i="4"/>
  <c r="BKX30" i="4"/>
  <c r="BKY30" i="4"/>
  <c r="BKZ30" i="4"/>
  <c r="BLA30" i="4"/>
  <c r="BLB30" i="4"/>
  <c r="BLC30" i="4"/>
  <c r="BLD30" i="4"/>
  <c r="BLE30" i="4"/>
  <c r="BLF30" i="4"/>
  <c r="BLG30" i="4"/>
  <c r="BLH30" i="4"/>
  <c r="BLI30" i="4"/>
  <c r="BLJ30" i="4"/>
  <c r="BLK30" i="4"/>
  <c r="BLL30" i="4"/>
  <c r="BLM30" i="4"/>
  <c r="BLN30" i="4"/>
  <c r="BLO30" i="4"/>
  <c r="BLP30" i="4"/>
  <c r="BLQ30" i="4"/>
  <c r="BLR30" i="4"/>
  <c r="BLS30" i="4"/>
  <c r="BLT30" i="4"/>
  <c r="BLU30" i="4"/>
  <c r="BLV30" i="4"/>
  <c r="BLW30" i="4"/>
  <c r="BLX30" i="4"/>
  <c r="BLY30" i="4"/>
  <c r="BLZ30" i="4"/>
  <c r="BMA30" i="4"/>
  <c r="BMB30" i="4"/>
  <c r="BMC30" i="4"/>
  <c r="BMD30" i="4"/>
  <c r="BME30" i="4"/>
  <c r="BMF30" i="4"/>
  <c r="BMG30" i="4"/>
  <c r="BMH30" i="4"/>
  <c r="BMI30" i="4"/>
  <c r="BMJ30" i="4"/>
  <c r="BMK30" i="4"/>
  <c r="BML30" i="4"/>
  <c r="BMM30" i="4"/>
  <c r="BMN30" i="4"/>
  <c r="BMO30" i="4"/>
  <c r="BMP30" i="4"/>
  <c r="BMQ30" i="4"/>
  <c r="BMR30" i="4"/>
  <c r="BMS30" i="4"/>
  <c r="BMT30" i="4"/>
  <c r="BMU30" i="4"/>
  <c r="BMV30" i="4"/>
  <c r="BMW30" i="4"/>
  <c r="BMX30" i="4"/>
  <c r="BMY30" i="4"/>
  <c r="BMZ30" i="4"/>
  <c r="BNA30" i="4"/>
  <c r="BNB30" i="4"/>
  <c r="BNC30" i="4"/>
  <c r="BND30" i="4"/>
  <c r="BNE30" i="4"/>
  <c r="BNF30" i="4"/>
  <c r="BNG30" i="4"/>
  <c r="BNH30" i="4"/>
  <c r="BNI30" i="4"/>
  <c r="BNJ30" i="4"/>
  <c r="BNK30" i="4"/>
  <c r="BNL30" i="4"/>
  <c r="BNM30" i="4"/>
  <c r="BNN30" i="4"/>
  <c r="BNO30" i="4"/>
  <c r="BNP30" i="4"/>
  <c r="BNQ30" i="4"/>
  <c r="BNR30" i="4"/>
  <c r="BNS30" i="4"/>
  <c r="BNT30" i="4"/>
  <c r="BNU30" i="4"/>
  <c r="BNV30" i="4"/>
  <c r="BNW30" i="4"/>
  <c r="BNX30" i="4"/>
  <c r="BNY30" i="4"/>
  <c r="BNZ30" i="4"/>
  <c r="BOA30" i="4"/>
  <c r="BOB30" i="4"/>
  <c r="BOC30" i="4"/>
  <c r="BOD30" i="4"/>
  <c r="BOE30" i="4"/>
  <c r="BOF30" i="4"/>
  <c r="BOG30" i="4"/>
  <c r="BOH30" i="4"/>
  <c r="BOI30" i="4"/>
  <c r="BOJ30" i="4"/>
  <c r="BOK30" i="4"/>
  <c r="BOL30" i="4"/>
  <c r="BOM30" i="4"/>
  <c r="BON30" i="4"/>
  <c r="BOO30" i="4"/>
  <c r="BOP30" i="4"/>
  <c r="BOQ30" i="4"/>
  <c r="BOR30" i="4"/>
  <c r="BOS30" i="4"/>
  <c r="BOT30" i="4"/>
  <c r="BOU30" i="4"/>
  <c r="BOV30" i="4"/>
  <c r="BOW30" i="4"/>
  <c r="BOX30" i="4"/>
  <c r="BOY30" i="4"/>
  <c r="BOZ30" i="4"/>
  <c r="BPA30" i="4"/>
  <c r="BPB30" i="4"/>
  <c r="BPC30" i="4"/>
  <c r="BPD30" i="4"/>
  <c r="BPE30" i="4"/>
  <c r="BPF30" i="4"/>
  <c r="BPG30" i="4"/>
  <c r="BPH30" i="4"/>
  <c r="BPI30" i="4"/>
  <c r="BPJ30" i="4"/>
  <c r="BPK30" i="4"/>
  <c r="BPL30" i="4"/>
  <c r="BPM30" i="4"/>
  <c r="BPN30" i="4"/>
  <c r="BPO30" i="4"/>
  <c r="BPP30" i="4"/>
  <c r="BPQ30" i="4"/>
  <c r="BPR30" i="4"/>
  <c r="BPS30" i="4"/>
  <c r="BPT30" i="4"/>
  <c r="BPU30" i="4"/>
  <c r="BPV30" i="4"/>
  <c r="BPW30" i="4"/>
  <c r="BPX30" i="4"/>
  <c r="BPY30" i="4"/>
  <c r="BPZ30" i="4"/>
  <c r="BQA30" i="4"/>
  <c r="BQB30" i="4"/>
  <c r="BQC30" i="4"/>
  <c r="BQD30" i="4"/>
  <c r="BQE30" i="4"/>
  <c r="BQF30" i="4"/>
  <c r="BQG30" i="4"/>
  <c r="BQH30" i="4"/>
  <c r="BQI30" i="4"/>
  <c r="BQJ30" i="4"/>
  <c r="BQK30" i="4"/>
  <c r="BQL30" i="4"/>
  <c r="BQM30" i="4"/>
  <c r="BQN30" i="4"/>
  <c r="BQO30" i="4"/>
  <c r="BQP30" i="4"/>
  <c r="BQQ30" i="4"/>
  <c r="BQR30" i="4"/>
  <c r="BQS30" i="4"/>
  <c r="BQT30" i="4"/>
  <c r="BQU30" i="4"/>
  <c r="BQV30" i="4"/>
  <c r="BQW30" i="4"/>
  <c r="BQX30" i="4"/>
  <c r="BQY30" i="4"/>
  <c r="BQZ30" i="4"/>
  <c r="BRA30" i="4"/>
  <c r="BRB30" i="4"/>
  <c r="BRC30" i="4"/>
  <c r="BRD30" i="4"/>
  <c r="BRE30" i="4"/>
  <c r="BRF30" i="4"/>
  <c r="BRG30" i="4"/>
  <c r="BRH30" i="4"/>
  <c r="BRI30" i="4"/>
  <c r="BRJ30" i="4"/>
  <c r="BRK30" i="4"/>
  <c r="BRL30" i="4"/>
  <c r="BRM30" i="4"/>
  <c r="BRN30" i="4"/>
  <c r="BRO30" i="4"/>
  <c r="BRP30" i="4"/>
  <c r="BRQ30" i="4"/>
  <c r="BRR30" i="4"/>
  <c r="BRS30" i="4"/>
  <c r="BRT30" i="4"/>
  <c r="BRU30" i="4"/>
  <c r="BRV30" i="4"/>
  <c r="BRW30" i="4"/>
  <c r="BRX30" i="4"/>
  <c r="BRY30" i="4"/>
  <c r="BRZ30" i="4"/>
  <c r="BSA30" i="4"/>
  <c r="BSB30" i="4"/>
  <c r="BSC30" i="4"/>
  <c r="BSD30" i="4"/>
  <c r="BSE30" i="4"/>
  <c r="BSF30" i="4"/>
  <c r="BSG30" i="4"/>
  <c r="BSH30" i="4"/>
  <c r="BSI30" i="4"/>
  <c r="BSJ30" i="4"/>
  <c r="BSK30" i="4"/>
  <c r="BSL30" i="4"/>
  <c r="BSM30" i="4"/>
  <c r="BSN30" i="4"/>
  <c r="BSO30" i="4"/>
  <c r="BSP30" i="4"/>
  <c r="BSQ30" i="4"/>
  <c r="BSR30" i="4"/>
  <c r="BSS30" i="4"/>
  <c r="BST30" i="4"/>
  <c r="BSU30" i="4"/>
  <c r="BSV30" i="4"/>
  <c r="BSW30" i="4"/>
  <c r="BSX30" i="4"/>
  <c r="BSY30" i="4"/>
  <c r="BSZ30" i="4"/>
  <c r="BTA30" i="4"/>
  <c r="BTB30" i="4"/>
  <c r="BTC30" i="4"/>
  <c r="BTD30" i="4"/>
  <c r="BTE30" i="4"/>
  <c r="BTF30" i="4"/>
  <c r="BTG30" i="4"/>
  <c r="BTH30" i="4"/>
  <c r="BTI30" i="4"/>
  <c r="BTJ30" i="4"/>
  <c r="BTK30" i="4"/>
  <c r="BTL30" i="4"/>
  <c r="BTM30" i="4"/>
  <c r="BTN30" i="4"/>
  <c r="BTO30" i="4"/>
  <c r="BTP30" i="4"/>
  <c r="BTQ30" i="4"/>
  <c r="BTR30" i="4"/>
  <c r="BTS30" i="4"/>
  <c r="BTT30" i="4"/>
  <c r="BTU30" i="4"/>
  <c r="BTV30" i="4"/>
  <c r="BTW30" i="4"/>
  <c r="BTX30" i="4"/>
  <c r="BTY30" i="4"/>
  <c r="BTZ30" i="4"/>
  <c r="BUA30" i="4"/>
  <c r="BUB30" i="4"/>
  <c r="BUC30" i="4"/>
  <c r="BUD30" i="4"/>
  <c r="BUE30" i="4"/>
  <c r="BUF30" i="4"/>
  <c r="BUG30" i="4"/>
  <c r="BUH30" i="4"/>
  <c r="BUI30" i="4"/>
  <c r="BUJ30" i="4"/>
  <c r="BUK30" i="4"/>
  <c r="BUL30" i="4"/>
  <c r="BUM30" i="4"/>
  <c r="BUN30" i="4"/>
  <c r="BUO30" i="4"/>
  <c r="BUP30" i="4"/>
  <c r="BUQ30" i="4"/>
  <c r="BUR30" i="4"/>
  <c r="BUS30" i="4"/>
  <c r="BUT30" i="4"/>
  <c r="BUU30" i="4"/>
  <c r="BUV30" i="4"/>
  <c r="BUW30" i="4"/>
  <c r="BUX30" i="4"/>
  <c r="BUY30" i="4"/>
  <c r="BUZ30" i="4"/>
  <c r="BVA30" i="4"/>
  <c r="BVB30" i="4"/>
  <c r="BVC30" i="4"/>
  <c r="BVD30" i="4"/>
  <c r="BVE30" i="4"/>
  <c r="BVF30" i="4"/>
  <c r="BVG30" i="4"/>
  <c r="BVH30" i="4"/>
  <c r="BVI30" i="4"/>
  <c r="BVJ30" i="4"/>
  <c r="BVK30" i="4"/>
  <c r="BVL30" i="4"/>
  <c r="BVM30" i="4"/>
  <c r="BVN30" i="4"/>
  <c r="BVO30" i="4"/>
  <c r="BVP30" i="4"/>
  <c r="BVQ30" i="4"/>
  <c r="BVR30" i="4"/>
  <c r="BVS30" i="4"/>
  <c r="BVT30" i="4"/>
  <c r="BVU30" i="4"/>
  <c r="BVV30" i="4"/>
  <c r="BVW30" i="4"/>
  <c r="BVX30" i="4"/>
  <c r="BVY30" i="4"/>
  <c r="BVZ30" i="4"/>
  <c r="BWA30" i="4"/>
  <c r="BWB30" i="4"/>
  <c r="BWC30" i="4"/>
  <c r="BWD30" i="4"/>
  <c r="BWE30" i="4"/>
  <c r="BWF30" i="4"/>
  <c r="BWG30" i="4"/>
  <c r="BWH30" i="4"/>
  <c r="BWI30" i="4"/>
  <c r="BWJ30" i="4"/>
  <c r="BWK30" i="4"/>
  <c r="BWL30" i="4"/>
  <c r="BWM30" i="4"/>
  <c r="BWN30" i="4"/>
  <c r="BWO30" i="4"/>
  <c r="BWP30" i="4"/>
  <c r="BWQ30" i="4"/>
  <c r="BWR30" i="4"/>
  <c r="BWS30" i="4"/>
  <c r="BWT30" i="4"/>
  <c r="BWU30" i="4"/>
  <c r="BWV30" i="4"/>
  <c r="BWW30" i="4"/>
  <c r="BWX30" i="4"/>
  <c r="BWY30" i="4"/>
  <c r="BWZ30" i="4"/>
  <c r="BXA30" i="4"/>
  <c r="BXB30" i="4"/>
  <c r="BXC30" i="4"/>
  <c r="BXD30" i="4"/>
  <c r="BXE30" i="4"/>
  <c r="BXF30" i="4"/>
  <c r="BXG30" i="4"/>
  <c r="BXH30" i="4"/>
  <c r="BXI30" i="4"/>
  <c r="BXJ30" i="4"/>
  <c r="BXK30" i="4"/>
  <c r="BXL30" i="4"/>
  <c r="BXM30" i="4"/>
  <c r="BXN30" i="4"/>
  <c r="BXO30" i="4"/>
  <c r="BXP30" i="4"/>
  <c r="BXQ30" i="4"/>
  <c r="BXR30" i="4"/>
  <c r="BXS30" i="4"/>
  <c r="BXT30" i="4"/>
  <c r="BXU30" i="4"/>
  <c r="BXV30" i="4"/>
  <c r="BXW30" i="4"/>
  <c r="BXX30" i="4"/>
  <c r="BXY30" i="4"/>
  <c r="BXZ30" i="4"/>
  <c r="BYA30" i="4"/>
  <c r="BYB30" i="4"/>
  <c r="BYC30" i="4"/>
  <c r="BYD30" i="4"/>
  <c r="BYE30" i="4"/>
  <c r="BYF30" i="4"/>
  <c r="BYG30" i="4"/>
  <c r="BYH30" i="4"/>
  <c r="BYI30" i="4"/>
  <c r="BYJ30" i="4"/>
  <c r="BYK30" i="4"/>
  <c r="BYL30" i="4"/>
  <c r="BYM30" i="4"/>
  <c r="BYN30" i="4"/>
  <c r="BYO30" i="4"/>
  <c r="BYP30" i="4"/>
  <c r="BYQ30" i="4"/>
  <c r="BYR30" i="4"/>
  <c r="BYS30" i="4"/>
  <c r="BYT30" i="4"/>
  <c r="BYU30" i="4"/>
  <c r="BYV30" i="4"/>
  <c r="BYW30" i="4"/>
  <c r="BYX30" i="4"/>
  <c r="BYY30" i="4"/>
  <c r="BYZ30" i="4"/>
  <c r="BZA30" i="4"/>
  <c r="BZB30" i="4"/>
  <c r="BZC30" i="4"/>
  <c r="BZD30" i="4"/>
  <c r="BZE30" i="4"/>
  <c r="BZF30" i="4"/>
  <c r="BZG30" i="4"/>
  <c r="BZH30" i="4"/>
  <c r="BZI30" i="4"/>
  <c r="BZJ30" i="4"/>
  <c r="BZK30" i="4"/>
  <c r="BZL30" i="4"/>
  <c r="BZM30" i="4"/>
  <c r="BZN30" i="4"/>
  <c r="BZO30" i="4"/>
  <c r="BZP30" i="4"/>
  <c r="BZQ30" i="4"/>
  <c r="BZR30" i="4"/>
  <c r="BZS30" i="4"/>
  <c r="BZT30" i="4"/>
  <c r="BZU30" i="4"/>
  <c r="BZV30" i="4"/>
  <c r="BZW30" i="4"/>
  <c r="BZX30" i="4"/>
  <c r="BZY30" i="4"/>
  <c r="BZZ30" i="4"/>
  <c r="CAA30" i="4"/>
  <c r="CAB30" i="4"/>
  <c r="CAC30" i="4"/>
  <c r="CAD30" i="4"/>
  <c r="CAE30" i="4"/>
  <c r="CAF30" i="4"/>
  <c r="CAG30" i="4"/>
  <c r="CAH30" i="4"/>
  <c r="CAI30" i="4"/>
  <c r="CAJ30" i="4"/>
  <c r="CAK30" i="4"/>
  <c r="CAL30" i="4"/>
  <c r="CAM30" i="4"/>
  <c r="CAN30" i="4"/>
  <c r="CAO30" i="4"/>
  <c r="CAP30" i="4"/>
  <c r="CAQ30" i="4"/>
  <c r="CAR30" i="4"/>
  <c r="CAS30" i="4"/>
  <c r="CAT30" i="4"/>
  <c r="CAU30" i="4"/>
  <c r="CAV30" i="4"/>
  <c r="CAW30" i="4"/>
  <c r="CAX30" i="4"/>
  <c r="CAY30" i="4"/>
  <c r="CAZ30" i="4"/>
  <c r="CBA30" i="4"/>
  <c r="CBB30" i="4"/>
  <c r="CBC30" i="4"/>
  <c r="CBD30" i="4"/>
  <c r="CBE30" i="4"/>
  <c r="CBF30" i="4"/>
  <c r="CBG30" i="4"/>
  <c r="CBH30" i="4"/>
  <c r="CBI30" i="4"/>
  <c r="CBJ30" i="4"/>
  <c r="CBK30" i="4"/>
  <c r="CBL30" i="4"/>
  <c r="CBM30" i="4"/>
  <c r="CBN30" i="4"/>
  <c r="CBO30" i="4"/>
  <c r="CBP30" i="4"/>
  <c r="CBQ30" i="4"/>
  <c r="CBR30" i="4"/>
  <c r="CBS30" i="4"/>
  <c r="CBT30" i="4"/>
  <c r="CBU30" i="4"/>
  <c r="CBV30" i="4"/>
  <c r="CBW30" i="4"/>
  <c r="CBX30" i="4"/>
  <c r="CBY30" i="4"/>
  <c r="CBZ30" i="4"/>
  <c r="CCA30" i="4"/>
  <c r="CCB30" i="4"/>
  <c r="CCC30" i="4"/>
  <c r="CCD30" i="4"/>
  <c r="CCE30" i="4"/>
  <c r="CCF30" i="4"/>
  <c r="CCG30" i="4"/>
  <c r="CCH30" i="4"/>
  <c r="CCI30" i="4"/>
  <c r="CCJ30" i="4"/>
  <c r="CCK30" i="4"/>
  <c r="CCL30" i="4"/>
  <c r="CCM30" i="4"/>
  <c r="CCN30" i="4"/>
  <c r="CCO30" i="4"/>
  <c r="CCP30" i="4"/>
  <c r="CCQ30" i="4"/>
  <c r="CCR30" i="4"/>
  <c r="CCS30" i="4"/>
  <c r="CCT30" i="4"/>
  <c r="CCU30" i="4"/>
  <c r="CCV30" i="4"/>
  <c r="CCW30" i="4"/>
  <c r="CCX30" i="4"/>
  <c r="CCY30" i="4"/>
  <c r="CCZ30" i="4"/>
  <c r="CDA30" i="4"/>
  <c r="CDB30" i="4"/>
  <c r="CDC30" i="4"/>
  <c r="CDD30" i="4"/>
  <c r="CDE30" i="4"/>
  <c r="CDF30" i="4"/>
  <c r="CDG30" i="4"/>
  <c r="CDH30" i="4"/>
  <c r="CDI30" i="4"/>
  <c r="CDJ30" i="4"/>
  <c r="CDK30" i="4"/>
  <c r="CDL30" i="4"/>
  <c r="CDM30" i="4"/>
  <c r="CDN30" i="4"/>
  <c r="CDO30" i="4"/>
  <c r="CDP30" i="4"/>
  <c r="CDQ30" i="4"/>
  <c r="CDR30" i="4"/>
  <c r="CDS30" i="4"/>
  <c r="CDT30" i="4"/>
  <c r="CDU30" i="4"/>
  <c r="CDV30" i="4"/>
  <c r="CDW30" i="4"/>
  <c r="CDX30" i="4"/>
  <c r="CDY30" i="4"/>
  <c r="CDZ30" i="4"/>
  <c r="CEA30" i="4"/>
  <c r="CEB30" i="4"/>
  <c r="CEC30" i="4"/>
  <c r="CED30" i="4"/>
  <c r="CEE30" i="4"/>
  <c r="CEF30" i="4"/>
  <c r="CEG30" i="4"/>
  <c r="CEH30" i="4"/>
  <c r="CEI30" i="4"/>
  <c r="CEJ30" i="4"/>
  <c r="CEK30" i="4"/>
  <c r="CEL30" i="4"/>
  <c r="CEM30" i="4"/>
  <c r="CEN30" i="4"/>
  <c r="CEO30" i="4"/>
  <c r="CEP30" i="4"/>
  <c r="CEQ30" i="4"/>
  <c r="CER30" i="4"/>
  <c r="CES30" i="4"/>
  <c r="CET30" i="4"/>
  <c r="CEU30" i="4"/>
  <c r="CEV30" i="4"/>
  <c r="CEW30" i="4"/>
  <c r="CEX30" i="4"/>
  <c r="CEY30" i="4"/>
  <c r="CEZ30" i="4"/>
  <c r="CFA30" i="4"/>
  <c r="CFB30" i="4"/>
  <c r="CFC30" i="4"/>
  <c r="CFD30" i="4"/>
  <c r="CFE30" i="4"/>
  <c r="CFF30" i="4"/>
  <c r="CFG30" i="4"/>
  <c r="CFH30" i="4"/>
  <c r="CFI30" i="4"/>
  <c r="CFJ30" i="4"/>
  <c r="CFK30" i="4"/>
  <c r="CFL30" i="4"/>
  <c r="CFM30" i="4"/>
  <c r="CFN30" i="4"/>
  <c r="CFO30" i="4"/>
  <c r="CFP30" i="4"/>
  <c r="CFQ30" i="4"/>
  <c r="CFR30" i="4"/>
  <c r="CFS30" i="4"/>
  <c r="CFT30" i="4"/>
  <c r="CFU30" i="4"/>
  <c r="CFV30" i="4"/>
  <c r="CFW30" i="4"/>
  <c r="CFX30" i="4"/>
  <c r="CFY30" i="4"/>
  <c r="CFZ30" i="4"/>
  <c r="CGA30" i="4"/>
  <c r="CGB30" i="4"/>
  <c r="CGC30" i="4"/>
  <c r="CGD30" i="4"/>
  <c r="CGE30" i="4"/>
  <c r="CGF30" i="4"/>
  <c r="CGG30" i="4"/>
  <c r="CGH30" i="4"/>
  <c r="CGI30" i="4"/>
  <c r="CGJ30" i="4"/>
  <c r="CGK30" i="4"/>
  <c r="CGL30" i="4"/>
  <c r="CGM30" i="4"/>
  <c r="CGN30" i="4"/>
  <c r="CGO30" i="4"/>
  <c r="CGP30" i="4"/>
  <c r="CGQ30" i="4"/>
  <c r="CGR30" i="4"/>
  <c r="CGS30" i="4"/>
  <c r="CGT30" i="4"/>
  <c r="CGU30" i="4"/>
  <c r="CGV30" i="4"/>
  <c r="CGW30" i="4"/>
  <c r="CGX30" i="4"/>
  <c r="CGY30" i="4"/>
  <c r="CGZ30" i="4"/>
  <c r="CHA30" i="4"/>
  <c r="CHB30" i="4"/>
  <c r="CHC30" i="4"/>
  <c r="CHD30" i="4"/>
  <c r="CHE30" i="4"/>
  <c r="CHF30" i="4"/>
  <c r="CHG30" i="4"/>
  <c r="CHH30" i="4"/>
  <c r="CHI30" i="4"/>
  <c r="CHJ30" i="4"/>
  <c r="CHK30" i="4"/>
  <c r="CHL30" i="4"/>
  <c r="CHM30" i="4"/>
  <c r="CHN30" i="4"/>
  <c r="CHO30" i="4"/>
  <c r="CHP30" i="4"/>
  <c r="CHQ30" i="4"/>
  <c r="CHR30" i="4"/>
  <c r="CHS30" i="4"/>
  <c r="CHT30" i="4"/>
  <c r="CHU30" i="4"/>
  <c r="CHV30" i="4"/>
  <c r="CHW30" i="4"/>
  <c r="CHX30" i="4"/>
  <c r="CHY30" i="4"/>
  <c r="CHZ30" i="4"/>
  <c r="CIA30" i="4"/>
  <c r="CIB30" i="4"/>
  <c r="CIC30" i="4"/>
  <c r="CID30" i="4"/>
  <c r="CIE30" i="4"/>
  <c r="CIF30" i="4"/>
  <c r="CIG30" i="4"/>
  <c r="CIH30" i="4"/>
  <c r="CII30" i="4"/>
  <c r="CIJ30" i="4"/>
  <c r="CIK30" i="4"/>
  <c r="CIL30" i="4"/>
  <c r="CIM30" i="4"/>
  <c r="CIN30" i="4"/>
  <c r="CIO30" i="4"/>
  <c r="CIP30" i="4"/>
  <c r="CIQ30" i="4"/>
  <c r="CIR30" i="4"/>
  <c r="CIS30" i="4"/>
  <c r="CIT30" i="4"/>
  <c r="CIU30" i="4"/>
  <c r="CIV30" i="4"/>
  <c r="CIW30" i="4"/>
  <c r="CIX30" i="4"/>
  <c r="CIY30" i="4"/>
  <c r="CIZ30" i="4"/>
  <c r="CJA30" i="4"/>
  <c r="CJB30" i="4"/>
  <c r="CJC30" i="4"/>
  <c r="CJD30" i="4"/>
  <c r="CJE30" i="4"/>
  <c r="CJF30" i="4"/>
  <c r="CJG30" i="4"/>
  <c r="CJH30" i="4"/>
  <c r="CJI30" i="4"/>
  <c r="CJJ30" i="4"/>
  <c r="CJK30" i="4"/>
  <c r="CJL30" i="4"/>
  <c r="CJM30" i="4"/>
  <c r="CJN30" i="4"/>
  <c r="CJO30" i="4"/>
  <c r="CJP30" i="4"/>
  <c r="CJQ30" i="4"/>
  <c r="CJR30" i="4"/>
  <c r="CJS30" i="4"/>
  <c r="CJT30" i="4"/>
  <c r="CJU30" i="4"/>
  <c r="CJV30" i="4"/>
  <c r="CJW30" i="4"/>
  <c r="CJX30" i="4"/>
  <c r="CJY30" i="4"/>
  <c r="CJZ30" i="4"/>
  <c r="CKA30" i="4"/>
  <c r="CKB30" i="4"/>
  <c r="CKC30" i="4"/>
  <c r="CKD30" i="4"/>
  <c r="CKE30" i="4"/>
  <c r="CKF30" i="4"/>
  <c r="CKG30" i="4"/>
  <c r="CKH30" i="4"/>
  <c r="CKI30" i="4"/>
  <c r="CKJ30" i="4"/>
  <c r="CKK30" i="4"/>
  <c r="CKL30" i="4"/>
  <c r="CKM30" i="4"/>
  <c r="CKN30" i="4"/>
  <c r="CKO30" i="4"/>
  <c r="CKP30" i="4"/>
  <c r="CKQ30" i="4"/>
  <c r="CKR30" i="4"/>
  <c r="CKS30" i="4"/>
  <c r="CKT30" i="4"/>
  <c r="CKU30" i="4"/>
  <c r="CKV30" i="4"/>
  <c r="CKW30" i="4"/>
  <c r="CKX30" i="4"/>
  <c r="CKY30" i="4"/>
  <c r="CKZ30" i="4"/>
  <c r="CLA30" i="4"/>
  <c r="CLB30" i="4"/>
  <c r="CLC30" i="4"/>
  <c r="CLD30" i="4"/>
  <c r="CLE30" i="4"/>
  <c r="CLF30" i="4"/>
  <c r="CLG30" i="4"/>
  <c r="CLH30" i="4"/>
  <c r="CLI30" i="4"/>
  <c r="CLJ30" i="4"/>
  <c r="CLK30" i="4"/>
  <c r="CLL30" i="4"/>
  <c r="CLM30" i="4"/>
  <c r="CLN30" i="4"/>
  <c r="CLO30" i="4"/>
  <c r="CLP30" i="4"/>
  <c r="CLQ30" i="4"/>
  <c r="CLR30" i="4"/>
  <c r="CLS30" i="4"/>
  <c r="CLT30" i="4"/>
  <c r="CLU30" i="4"/>
  <c r="CLV30" i="4"/>
  <c r="CLW30" i="4"/>
  <c r="CLX30" i="4"/>
  <c r="CLY30" i="4"/>
  <c r="CLZ30" i="4"/>
  <c r="CMA30" i="4"/>
  <c r="CMB30" i="4"/>
  <c r="CMC30" i="4"/>
  <c r="CMD30" i="4"/>
  <c r="CME30" i="4"/>
  <c r="CMF30" i="4"/>
  <c r="CMG30" i="4"/>
  <c r="CMH30" i="4"/>
  <c r="CMI30" i="4"/>
  <c r="CMJ30" i="4"/>
  <c r="CMK30" i="4"/>
  <c r="CML30" i="4"/>
  <c r="CMM30" i="4"/>
  <c r="CMN30" i="4"/>
  <c r="CMO30" i="4"/>
  <c r="CMP30" i="4"/>
  <c r="CMQ30" i="4"/>
  <c r="CMR30" i="4"/>
  <c r="CMS30" i="4"/>
  <c r="CMT30" i="4"/>
  <c r="CMU30" i="4"/>
  <c r="CMV30" i="4"/>
  <c r="CMW30" i="4"/>
  <c r="CMX30" i="4"/>
  <c r="CMY30" i="4"/>
  <c r="CMZ30" i="4"/>
  <c r="CNA30" i="4"/>
  <c r="CNB30" i="4"/>
  <c r="CNC30" i="4"/>
  <c r="CND30" i="4"/>
  <c r="CNE30" i="4"/>
  <c r="CNF30" i="4"/>
  <c r="CNG30" i="4"/>
  <c r="CNH30" i="4"/>
  <c r="CNI30" i="4"/>
  <c r="CNJ30" i="4"/>
  <c r="CNK30" i="4"/>
  <c r="CNL30" i="4"/>
  <c r="CNM30" i="4"/>
  <c r="CNN30" i="4"/>
  <c r="CNO30" i="4"/>
  <c r="CNP30" i="4"/>
  <c r="CNQ30" i="4"/>
  <c r="CNR30" i="4"/>
  <c r="CNS30" i="4"/>
  <c r="CNT30" i="4"/>
  <c r="CNU30" i="4"/>
  <c r="CNV30" i="4"/>
  <c r="CNW30" i="4"/>
  <c r="CNX30" i="4"/>
  <c r="CNY30" i="4"/>
  <c r="CNZ30" i="4"/>
  <c r="COA30" i="4"/>
  <c r="COB30" i="4"/>
  <c r="COC30" i="4"/>
  <c r="COD30" i="4"/>
  <c r="COE30" i="4"/>
  <c r="COF30" i="4"/>
  <c r="COG30" i="4"/>
  <c r="COH30" i="4"/>
  <c r="COI30" i="4"/>
  <c r="COJ30" i="4"/>
  <c r="COK30" i="4"/>
  <c r="COL30" i="4"/>
  <c r="COM30" i="4"/>
  <c r="CON30" i="4"/>
  <c r="COO30" i="4"/>
  <c r="COP30" i="4"/>
  <c r="COQ30" i="4"/>
  <c r="COR30" i="4"/>
  <c r="COS30" i="4"/>
  <c r="COT30" i="4"/>
  <c r="COU30" i="4"/>
  <c r="COV30" i="4"/>
  <c r="COW30" i="4"/>
  <c r="COX30" i="4"/>
  <c r="COY30" i="4"/>
  <c r="COZ30" i="4"/>
  <c r="CPA30" i="4"/>
  <c r="CPB30" i="4"/>
  <c r="CPC30" i="4"/>
  <c r="CPD30" i="4"/>
  <c r="CPE30" i="4"/>
  <c r="CPF30" i="4"/>
  <c r="CPG30" i="4"/>
  <c r="CPH30" i="4"/>
  <c r="CPI30" i="4"/>
  <c r="CPJ30" i="4"/>
  <c r="CPK30" i="4"/>
  <c r="CPL30" i="4"/>
  <c r="CPM30" i="4"/>
  <c r="CPN30" i="4"/>
  <c r="CPO30" i="4"/>
  <c r="CPP30" i="4"/>
  <c r="CPQ30" i="4"/>
  <c r="CPR30" i="4"/>
  <c r="CPS30" i="4"/>
  <c r="CPT30" i="4"/>
  <c r="CPU30" i="4"/>
  <c r="CPV30" i="4"/>
  <c r="CPW30" i="4"/>
  <c r="CPX30" i="4"/>
  <c r="CPY30" i="4"/>
  <c r="CPZ30" i="4"/>
  <c r="CQA30" i="4"/>
  <c r="CQB30" i="4"/>
  <c r="CQC30" i="4"/>
  <c r="CQD30" i="4"/>
  <c r="CQE30" i="4"/>
  <c r="CQF30" i="4"/>
  <c r="CQG30" i="4"/>
  <c r="CQH30" i="4"/>
  <c r="CQI30" i="4"/>
  <c r="CQJ30" i="4"/>
  <c r="CQK30" i="4"/>
  <c r="CQL30" i="4"/>
  <c r="CQM30" i="4"/>
  <c r="CQN30" i="4"/>
  <c r="CQO30" i="4"/>
  <c r="CQP30" i="4"/>
  <c r="CQQ30" i="4"/>
  <c r="CQR30" i="4"/>
  <c r="CQS30" i="4"/>
  <c r="CQT30" i="4"/>
  <c r="CQU30" i="4"/>
  <c r="CQV30" i="4"/>
  <c r="CQW30" i="4"/>
  <c r="CQX30" i="4"/>
  <c r="CQY30" i="4"/>
  <c r="CQZ30" i="4"/>
  <c r="CRA30" i="4"/>
  <c r="CRB30" i="4"/>
  <c r="CRC30" i="4"/>
  <c r="CRD30" i="4"/>
  <c r="CRE30" i="4"/>
  <c r="CRF30" i="4"/>
  <c r="CRG30" i="4"/>
  <c r="CRH30" i="4"/>
  <c r="CRI30" i="4"/>
  <c r="CRJ30" i="4"/>
  <c r="CRK30" i="4"/>
  <c r="CRL30" i="4"/>
  <c r="CRM30" i="4"/>
  <c r="CRN30" i="4"/>
  <c r="CRO30" i="4"/>
  <c r="CRP30" i="4"/>
  <c r="CRQ30" i="4"/>
  <c r="CRR30" i="4"/>
  <c r="CRS30" i="4"/>
  <c r="CRT30" i="4"/>
  <c r="CRU30" i="4"/>
  <c r="CRV30" i="4"/>
  <c r="CRW30" i="4"/>
  <c r="CRX30" i="4"/>
  <c r="CRY30" i="4"/>
  <c r="CRZ30" i="4"/>
  <c r="CSA30" i="4"/>
  <c r="CSB30" i="4"/>
  <c r="CSC30" i="4"/>
  <c r="CSD30" i="4"/>
  <c r="CSE30" i="4"/>
  <c r="CSF30" i="4"/>
  <c r="CSG30" i="4"/>
  <c r="CSH30" i="4"/>
  <c r="CSI30" i="4"/>
  <c r="CSJ30" i="4"/>
  <c r="CSK30" i="4"/>
  <c r="CSL30" i="4"/>
  <c r="CSM30" i="4"/>
  <c r="CSN30" i="4"/>
  <c r="CSO30" i="4"/>
  <c r="CSP30" i="4"/>
  <c r="CSQ30" i="4"/>
  <c r="CSR30" i="4"/>
  <c r="CSS30" i="4"/>
  <c r="CST30" i="4"/>
  <c r="CSU30" i="4"/>
  <c r="CSV30" i="4"/>
  <c r="CSW30" i="4"/>
  <c r="CSX30" i="4"/>
  <c r="CSY30" i="4"/>
  <c r="CSZ30" i="4"/>
  <c r="CTA30" i="4"/>
  <c r="CTB30" i="4"/>
  <c r="CTC30" i="4"/>
  <c r="CTD30" i="4"/>
  <c r="CTE30" i="4"/>
  <c r="CTF30" i="4"/>
  <c r="CTG30" i="4"/>
  <c r="CTH30" i="4"/>
  <c r="CTI30" i="4"/>
  <c r="CTJ30" i="4"/>
  <c r="CTK30" i="4"/>
  <c r="CTL30" i="4"/>
  <c r="CTM30" i="4"/>
  <c r="CTN30" i="4"/>
  <c r="CTO30" i="4"/>
  <c r="CTP30" i="4"/>
  <c r="CTQ30" i="4"/>
  <c r="CTR30" i="4"/>
  <c r="CTS30" i="4"/>
  <c r="CTT30" i="4"/>
  <c r="CTU30" i="4"/>
  <c r="CTV30" i="4"/>
  <c r="CTW30" i="4"/>
  <c r="CTX30" i="4"/>
  <c r="CTY30" i="4"/>
  <c r="CTZ30" i="4"/>
  <c r="CUA30" i="4"/>
  <c r="CUB30" i="4"/>
  <c r="CUC30" i="4"/>
  <c r="CUD30" i="4"/>
  <c r="CUE30" i="4"/>
  <c r="CUF30" i="4"/>
  <c r="CUG30" i="4"/>
  <c r="CUH30" i="4"/>
  <c r="CUI30" i="4"/>
  <c r="CUJ30" i="4"/>
  <c r="CUK30" i="4"/>
  <c r="CUL30" i="4"/>
  <c r="CUM30" i="4"/>
  <c r="CUN30" i="4"/>
  <c r="CUO30" i="4"/>
  <c r="CUP30" i="4"/>
  <c r="CUQ30" i="4"/>
  <c r="CUR30" i="4"/>
  <c r="CUS30" i="4"/>
  <c r="CUT30" i="4"/>
  <c r="CUU30" i="4"/>
  <c r="CUV30" i="4"/>
  <c r="CUW30" i="4"/>
  <c r="CUX30" i="4"/>
  <c r="CUY30" i="4"/>
  <c r="CUZ30" i="4"/>
  <c r="CVA30" i="4"/>
  <c r="CVB30" i="4"/>
  <c r="CVC30" i="4"/>
  <c r="CVD30" i="4"/>
  <c r="CVE30" i="4"/>
  <c r="CVF30" i="4"/>
  <c r="CVG30" i="4"/>
  <c r="CVH30" i="4"/>
  <c r="CVI30" i="4"/>
  <c r="CVJ30" i="4"/>
  <c r="CVK30" i="4"/>
  <c r="CVL30" i="4"/>
  <c r="CVM30" i="4"/>
  <c r="CVN30" i="4"/>
  <c r="CVO30" i="4"/>
  <c r="CVP30" i="4"/>
  <c r="CVQ30" i="4"/>
  <c r="CVR30" i="4"/>
  <c r="CVS30" i="4"/>
  <c r="CVT30" i="4"/>
  <c r="CVU30" i="4"/>
  <c r="CVV30" i="4"/>
  <c r="CVW30" i="4"/>
  <c r="CVX30" i="4"/>
  <c r="CVY30" i="4"/>
  <c r="CVZ30" i="4"/>
  <c r="CWA30" i="4"/>
  <c r="CWB30" i="4"/>
  <c r="CWC30" i="4"/>
  <c r="CWD30" i="4"/>
  <c r="CWE30" i="4"/>
  <c r="CWF30" i="4"/>
  <c r="CWG30" i="4"/>
  <c r="CWH30" i="4"/>
  <c r="CWI30" i="4"/>
  <c r="CWJ30" i="4"/>
  <c r="CWK30" i="4"/>
  <c r="CWL30" i="4"/>
  <c r="CWM30" i="4"/>
  <c r="CWN30" i="4"/>
  <c r="CWO30" i="4"/>
  <c r="CWP30" i="4"/>
  <c r="CWQ30" i="4"/>
  <c r="CWR30" i="4"/>
  <c r="CWS30" i="4"/>
  <c r="CWT30" i="4"/>
  <c r="CWU30" i="4"/>
  <c r="CWV30" i="4"/>
  <c r="CWW30" i="4"/>
  <c r="CWX30" i="4"/>
  <c r="CWY30" i="4"/>
  <c r="CWZ30" i="4"/>
  <c r="CXA30" i="4"/>
  <c r="CXB30" i="4"/>
  <c r="CXC30" i="4"/>
  <c r="CXD30" i="4"/>
  <c r="CXE30" i="4"/>
  <c r="CXF30" i="4"/>
  <c r="CXG30" i="4"/>
  <c r="CXH30" i="4"/>
  <c r="CXI30" i="4"/>
  <c r="CXJ30" i="4"/>
  <c r="CXK30" i="4"/>
  <c r="CXL30" i="4"/>
  <c r="CXM30" i="4"/>
  <c r="CXN30" i="4"/>
  <c r="CXO30" i="4"/>
  <c r="CXP30" i="4"/>
  <c r="CXQ30" i="4"/>
  <c r="CXR30" i="4"/>
  <c r="CXS30" i="4"/>
  <c r="CXT30" i="4"/>
  <c r="CXU30" i="4"/>
  <c r="CXV30" i="4"/>
  <c r="CXW30" i="4"/>
  <c r="CXX30" i="4"/>
  <c r="CXY30" i="4"/>
  <c r="CXZ30" i="4"/>
  <c r="CYA30" i="4"/>
  <c r="CYB30" i="4"/>
  <c r="CYC30" i="4"/>
  <c r="CYD30" i="4"/>
  <c r="CYE30" i="4"/>
  <c r="CYF30" i="4"/>
  <c r="CYG30" i="4"/>
  <c r="CYH30" i="4"/>
  <c r="CYI30" i="4"/>
  <c r="CYJ30" i="4"/>
  <c r="CYK30" i="4"/>
  <c r="CYL30" i="4"/>
  <c r="CYM30" i="4"/>
  <c r="CYN30" i="4"/>
  <c r="CYO30" i="4"/>
  <c r="CYP30" i="4"/>
  <c r="CYQ30" i="4"/>
  <c r="CYR30" i="4"/>
  <c r="CYS30" i="4"/>
  <c r="CYT30" i="4"/>
  <c r="CYU30" i="4"/>
  <c r="CYV30" i="4"/>
  <c r="CYW30" i="4"/>
  <c r="CYX30" i="4"/>
  <c r="CYY30" i="4"/>
  <c r="CYZ30" i="4"/>
  <c r="CZA30" i="4"/>
  <c r="CZB30" i="4"/>
  <c r="CZC30" i="4"/>
  <c r="CZD30" i="4"/>
  <c r="CZE30" i="4"/>
  <c r="CZF30" i="4"/>
  <c r="CZG30" i="4"/>
  <c r="CZH30" i="4"/>
  <c r="CZI30" i="4"/>
  <c r="CZJ30" i="4"/>
  <c r="CZK30" i="4"/>
  <c r="CZL30" i="4"/>
  <c r="CZM30" i="4"/>
  <c r="CZN30" i="4"/>
  <c r="CZO30" i="4"/>
  <c r="CZP30" i="4"/>
  <c r="CZQ30" i="4"/>
  <c r="CZR30" i="4"/>
  <c r="CZS30" i="4"/>
  <c r="CZT30" i="4"/>
  <c r="CZU30" i="4"/>
  <c r="CZV30" i="4"/>
  <c r="CZW30" i="4"/>
  <c r="CZX30" i="4"/>
  <c r="CZY30" i="4"/>
  <c r="CZZ30" i="4"/>
  <c r="DAA30" i="4"/>
  <c r="DAB30" i="4"/>
  <c r="DAC30" i="4"/>
  <c r="DAD30" i="4"/>
  <c r="DAE30" i="4"/>
  <c r="DAF30" i="4"/>
  <c r="DAG30" i="4"/>
  <c r="DAH30" i="4"/>
  <c r="DAI30" i="4"/>
  <c r="DAJ30" i="4"/>
  <c r="DAK30" i="4"/>
  <c r="DAL30" i="4"/>
  <c r="DAM30" i="4"/>
  <c r="DAN30" i="4"/>
  <c r="DAO30" i="4"/>
  <c r="DAP30" i="4"/>
  <c r="DAQ30" i="4"/>
  <c r="DAR30" i="4"/>
  <c r="DAS30" i="4"/>
  <c r="DAT30" i="4"/>
  <c r="DAU30" i="4"/>
  <c r="DAV30" i="4"/>
  <c r="DAW30" i="4"/>
  <c r="DAX30" i="4"/>
  <c r="DAY30" i="4"/>
  <c r="DAZ30" i="4"/>
  <c r="DBA30" i="4"/>
  <c r="DBB30" i="4"/>
  <c r="DBC30" i="4"/>
  <c r="DBD30" i="4"/>
  <c r="DBE30" i="4"/>
  <c r="DBF30" i="4"/>
  <c r="DBG30" i="4"/>
  <c r="DBH30" i="4"/>
  <c r="DBI30" i="4"/>
  <c r="DBJ30" i="4"/>
  <c r="DBK30" i="4"/>
  <c r="DBL30" i="4"/>
  <c r="DBM30" i="4"/>
  <c r="DBN30" i="4"/>
  <c r="DBO30" i="4"/>
  <c r="DBP30" i="4"/>
  <c r="DBQ30" i="4"/>
  <c r="DBR30" i="4"/>
  <c r="DBS30" i="4"/>
  <c r="DBT30" i="4"/>
  <c r="DBU30" i="4"/>
  <c r="DBV30" i="4"/>
  <c r="DBW30" i="4"/>
  <c r="DBX30" i="4"/>
  <c r="DBY30" i="4"/>
  <c r="DBZ30" i="4"/>
  <c r="DCA30" i="4"/>
  <c r="DCB30" i="4"/>
  <c r="DCC30" i="4"/>
  <c r="DCD30" i="4"/>
  <c r="DCE30" i="4"/>
  <c r="DCF30" i="4"/>
  <c r="DCG30" i="4"/>
  <c r="DCH30" i="4"/>
  <c r="DCI30" i="4"/>
  <c r="DCJ30" i="4"/>
  <c r="DCK30" i="4"/>
  <c r="DCL30" i="4"/>
  <c r="DCM30" i="4"/>
  <c r="DCN30" i="4"/>
  <c r="DCO30" i="4"/>
  <c r="DCP30" i="4"/>
  <c r="DCQ30" i="4"/>
  <c r="DCR30" i="4"/>
  <c r="DCS30" i="4"/>
  <c r="DCT30" i="4"/>
  <c r="DCU30" i="4"/>
  <c r="DCV30" i="4"/>
  <c r="DCW30" i="4"/>
  <c r="DCX30" i="4"/>
  <c r="DCY30" i="4"/>
  <c r="DCZ30" i="4"/>
  <c r="DDA30" i="4"/>
  <c r="DDB30" i="4"/>
  <c r="DDC30" i="4"/>
  <c r="DDD30" i="4"/>
  <c r="DDE30" i="4"/>
  <c r="DDF30" i="4"/>
  <c r="DDG30" i="4"/>
  <c r="DDH30" i="4"/>
  <c r="DDI30" i="4"/>
  <c r="DDJ30" i="4"/>
  <c r="DDK30" i="4"/>
  <c r="DDL30" i="4"/>
  <c r="DDM30" i="4"/>
  <c r="DDN30" i="4"/>
  <c r="DDO30" i="4"/>
  <c r="DDP30" i="4"/>
  <c r="DDQ30" i="4"/>
  <c r="DDR30" i="4"/>
  <c r="DDS30" i="4"/>
  <c r="DDT30" i="4"/>
  <c r="DDU30" i="4"/>
  <c r="DDV30" i="4"/>
  <c r="DDW30" i="4"/>
  <c r="DDX30" i="4"/>
  <c r="DDY30" i="4"/>
  <c r="DDZ30" i="4"/>
  <c r="DEA30" i="4"/>
  <c r="DEB30" i="4"/>
  <c r="DEC30" i="4"/>
  <c r="DED30" i="4"/>
  <c r="DEE30" i="4"/>
  <c r="DEF30" i="4"/>
  <c r="DEG30" i="4"/>
  <c r="DEH30" i="4"/>
  <c r="DEI30" i="4"/>
  <c r="DEJ30" i="4"/>
  <c r="DEK30" i="4"/>
  <c r="DEL30" i="4"/>
  <c r="DEM30" i="4"/>
  <c r="DEN30" i="4"/>
  <c r="DEO30" i="4"/>
  <c r="DEP30" i="4"/>
  <c r="DEQ30" i="4"/>
  <c r="DER30" i="4"/>
  <c r="DES30" i="4"/>
  <c r="DET30" i="4"/>
  <c r="DEU30" i="4"/>
  <c r="DEV30" i="4"/>
  <c r="DEW30" i="4"/>
  <c r="DEX30" i="4"/>
  <c r="DEY30" i="4"/>
  <c r="DEZ30" i="4"/>
  <c r="DFA30" i="4"/>
  <c r="DFB30" i="4"/>
  <c r="DFC30" i="4"/>
  <c r="DFD30" i="4"/>
  <c r="DFE30" i="4"/>
  <c r="DFF30" i="4"/>
  <c r="DFG30" i="4"/>
  <c r="DFH30" i="4"/>
  <c r="DFI30" i="4"/>
  <c r="DFJ30" i="4"/>
  <c r="DFK30" i="4"/>
  <c r="DFL30" i="4"/>
  <c r="DFM30" i="4"/>
  <c r="DFN30" i="4"/>
  <c r="DFO30" i="4"/>
  <c r="DFP30" i="4"/>
  <c r="DFQ30" i="4"/>
  <c r="DFR30" i="4"/>
  <c r="DFS30" i="4"/>
  <c r="DFT30" i="4"/>
  <c r="DFU30" i="4"/>
  <c r="DFV30" i="4"/>
  <c r="DFW30" i="4"/>
  <c r="DFX30" i="4"/>
  <c r="DFY30" i="4"/>
  <c r="DFZ30" i="4"/>
  <c r="DGA30" i="4"/>
  <c r="DGB30" i="4"/>
  <c r="DGC30" i="4"/>
  <c r="DGD30" i="4"/>
  <c r="DGE30" i="4"/>
  <c r="DGF30" i="4"/>
  <c r="DGG30" i="4"/>
  <c r="DGH30" i="4"/>
  <c r="DGI30" i="4"/>
  <c r="DGJ30" i="4"/>
  <c r="DGK30" i="4"/>
  <c r="DGL30" i="4"/>
  <c r="DGM30" i="4"/>
  <c r="DGN30" i="4"/>
  <c r="DGO30" i="4"/>
  <c r="DGP30" i="4"/>
  <c r="DGQ30" i="4"/>
  <c r="DGR30" i="4"/>
  <c r="DGS30" i="4"/>
  <c r="DGT30" i="4"/>
  <c r="DGU30" i="4"/>
  <c r="DGV30" i="4"/>
  <c r="DGW30" i="4"/>
  <c r="DGX30" i="4"/>
  <c r="DGY30" i="4"/>
  <c r="DGZ30" i="4"/>
  <c r="DHA30" i="4"/>
  <c r="DHB30" i="4"/>
  <c r="DHC30" i="4"/>
  <c r="DHD30" i="4"/>
  <c r="DHE30" i="4"/>
  <c r="DHF30" i="4"/>
  <c r="DHG30" i="4"/>
  <c r="DHH30" i="4"/>
  <c r="DHI30" i="4"/>
  <c r="DHJ30" i="4"/>
  <c r="DHK30" i="4"/>
  <c r="DHL30" i="4"/>
  <c r="DHM30" i="4"/>
  <c r="DHN30" i="4"/>
  <c r="DHO30" i="4"/>
  <c r="DHP30" i="4"/>
  <c r="DHQ30" i="4"/>
  <c r="DHR30" i="4"/>
  <c r="DHS30" i="4"/>
  <c r="DHT30" i="4"/>
  <c r="DHU30" i="4"/>
  <c r="DHV30" i="4"/>
  <c r="DHW30" i="4"/>
  <c r="DHX30" i="4"/>
  <c r="DHY30" i="4"/>
  <c r="DHZ30" i="4"/>
  <c r="DIA30" i="4"/>
  <c r="DIB30" i="4"/>
  <c r="DIC30" i="4"/>
  <c r="DID30" i="4"/>
  <c r="DIE30" i="4"/>
  <c r="DIF30" i="4"/>
  <c r="DIG30" i="4"/>
  <c r="DIH30" i="4"/>
  <c r="DII30" i="4"/>
  <c r="DIJ30" i="4"/>
  <c r="DIK30" i="4"/>
  <c r="DIL30" i="4"/>
  <c r="DIM30" i="4"/>
  <c r="DIN30" i="4"/>
  <c r="DIO30" i="4"/>
  <c r="DIP30" i="4"/>
  <c r="DIQ30" i="4"/>
  <c r="DIR30" i="4"/>
  <c r="DIS30" i="4"/>
  <c r="DIT30" i="4"/>
  <c r="DIU30" i="4"/>
  <c r="DIV30" i="4"/>
  <c r="DIW30" i="4"/>
  <c r="DIX30" i="4"/>
  <c r="DIY30" i="4"/>
  <c r="DIZ30" i="4"/>
  <c r="DJA30" i="4"/>
  <c r="DJB30" i="4"/>
  <c r="DJC30" i="4"/>
  <c r="DJD30" i="4"/>
  <c r="DJE30" i="4"/>
  <c r="DJF30" i="4"/>
  <c r="DJG30" i="4"/>
  <c r="DJH30" i="4"/>
  <c r="DJI30" i="4"/>
  <c r="DJJ30" i="4"/>
  <c r="DJK30" i="4"/>
  <c r="DJL30" i="4"/>
  <c r="DJM30" i="4"/>
  <c r="DJN30" i="4"/>
  <c r="DJO30" i="4"/>
  <c r="DJP30" i="4"/>
  <c r="DJQ30" i="4"/>
  <c r="DJR30" i="4"/>
  <c r="DJS30" i="4"/>
  <c r="DJT30" i="4"/>
  <c r="DJU30" i="4"/>
  <c r="DJV30" i="4"/>
  <c r="DJW30" i="4"/>
  <c r="DJX30" i="4"/>
  <c r="DJY30" i="4"/>
  <c r="DJZ30" i="4"/>
  <c r="DKA30" i="4"/>
  <c r="DKB30" i="4"/>
  <c r="DKC30" i="4"/>
  <c r="DKD30" i="4"/>
  <c r="DKE30" i="4"/>
  <c r="DKF30" i="4"/>
  <c r="DKG30" i="4"/>
  <c r="DKH30" i="4"/>
  <c r="DKI30" i="4"/>
  <c r="DKJ30" i="4"/>
  <c r="DKK30" i="4"/>
  <c r="DKL30" i="4"/>
  <c r="DKM30" i="4"/>
  <c r="DKN30" i="4"/>
  <c r="DKO30" i="4"/>
  <c r="DKP30" i="4"/>
  <c r="DKQ30" i="4"/>
  <c r="DKR30" i="4"/>
  <c r="DKS30" i="4"/>
  <c r="DKT30" i="4"/>
  <c r="DKU30" i="4"/>
  <c r="DKV30" i="4"/>
  <c r="DKW30" i="4"/>
  <c r="DKX30" i="4"/>
  <c r="DKY30" i="4"/>
  <c r="DKZ30" i="4"/>
  <c r="DLA30" i="4"/>
  <c r="DLB30" i="4"/>
  <c r="DLC30" i="4"/>
  <c r="DLD30" i="4"/>
  <c r="DLE30" i="4"/>
  <c r="DLF30" i="4"/>
  <c r="DLG30" i="4"/>
  <c r="DLH30" i="4"/>
  <c r="DLI30" i="4"/>
  <c r="DLJ30" i="4"/>
  <c r="DLK30" i="4"/>
  <c r="DLL30" i="4"/>
  <c r="DLM30" i="4"/>
  <c r="DLN30" i="4"/>
  <c r="DLO30" i="4"/>
  <c r="DLP30" i="4"/>
  <c r="DLQ30" i="4"/>
  <c r="DLR30" i="4"/>
  <c r="DLS30" i="4"/>
  <c r="DLT30" i="4"/>
  <c r="DLU30" i="4"/>
  <c r="DLV30" i="4"/>
  <c r="DLW30" i="4"/>
  <c r="DLX30" i="4"/>
  <c r="DLY30" i="4"/>
  <c r="DLZ30" i="4"/>
  <c r="DMA30" i="4"/>
  <c r="DMB30" i="4"/>
  <c r="DMC30" i="4"/>
  <c r="DMD30" i="4"/>
  <c r="DME30" i="4"/>
  <c r="DMF30" i="4"/>
  <c r="DMG30" i="4"/>
  <c r="DMH30" i="4"/>
  <c r="DMI30" i="4"/>
  <c r="DMJ30" i="4"/>
  <c r="DMK30" i="4"/>
  <c r="DML30" i="4"/>
  <c r="DMM30" i="4"/>
  <c r="DMN30" i="4"/>
  <c r="DMO30" i="4"/>
  <c r="DMP30" i="4"/>
  <c r="DMQ30" i="4"/>
  <c r="DMR30" i="4"/>
  <c r="DMS30" i="4"/>
  <c r="DMT30" i="4"/>
  <c r="DMU30" i="4"/>
  <c r="DMV30" i="4"/>
  <c r="DMW30" i="4"/>
  <c r="DMX30" i="4"/>
  <c r="DMY30" i="4"/>
  <c r="DMZ30" i="4"/>
  <c r="DNA30" i="4"/>
  <c r="DNB30" i="4"/>
  <c r="DNC30" i="4"/>
  <c r="DND30" i="4"/>
  <c r="DNE30" i="4"/>
  <c r="DNF30" i="4"/>
  <c r="DNG30" i="4"/>
  <c r="DNH30" i="4"/>
  <c r="DNI30" i="4"/>
  <c r="DNJ30" i="4"/>
  <c r="DNK30" i="4"/>
  <c r="DNL30" i="4"/>
  <c r="DNM30" i="4"/>
  <c r="DNN30" i="4"/>
  <c r="DNO30" i="4"/>
  <c r="DNP30" i="4"/>
  <c r="DNQ30" i="4"/>
  <c r="DNR30" i="4"/>
  <c r="DNS30" i="4"/>
  <c r="DNT30" i="4"/>
  <c r="DNU30" i="4"/>
  <c r="DNV30" i="4"/>
  <c r="DNW30" i="4"/>
  <c r="DNX30" i="4"/>
  <c r="DNY30" i="4"/>
  <c r="DNZ30" i="4"/>
  <c r="DOA30" i="4"/>
  <c r="DOB30" i="4"/>
  <c r="DOC30" i="4"/>
  <c r="DOD30" i="4"/>
  <c r="DOE30" i="4"/>
  <c r="DOF30" i="4"/>
  <c r="DOG30" i="4"/>
  <c r="DOH30" i="4"/>
  <c r="DOI30" i="4"/>
  <c r="DOJ30" i="4"/>
  <c r="DOK30" i="4"/>
  <c r="DOL30" i="4"/>
  <c r="DOM30" i="4"/>
  <c r="DON30" i="4"/>
  <c r="DOO30" i="4"/>
  <c r="DOP30" i="4"/>
  <c r="DOQ30" i="4"/>
  <c r="DOR30" i="4"/>
  <c r="DOS30" i="4"/>
  <c r="DOT30" i="4"/>
  <c r="DOU30" i="4"/>
  <c r="DOV30" i="4"/>
  <c r="DOW30" i="4"/>
  <c r="DOX30" i="4"/>
  <c r="DOY30" i="4"/>
  <c r="DOZ30" i="4"/>
  <c r="DPA30" i="4"/>
  <c r="DPB30" i="4"/>
  <c r="DPC30" i="4"/>
  <c r="DPD30" i="4"/>
  <c r="DPE30" i="4"/>
  <c r="DPF30" i="4"/>
  <c r="DPG30" i="4"/>
  <c r="DPH30" i="4"/>
  <c r="DPI30" i="4"/>
  <c r="DPJ30" i="4"/>
  <c r="DPK30" i="4"/>
  <c r="DPL30" i="4"/>
  <c r="DPM30" i="4"/>
  <c r="DPN30" i="4"/>
  <c r="DPO30" i="4"/>
  <c r="DPP30" i="4"/>
  <c r="DPQ30" i="4"/>
  <c r="DPR30" i="4"/>
  <c r="DPS30" i="4"/>
  <c r="DPT30" i="4"/>
  <c r="DPU30" i="4"/>
  <c r="DPV30" i="4"/>
  <c r="DPW30" i="4"/>
  <c r="DPX30" i="4"/>
  <c r="DPY30" i="4"/>
  <c r="DPZ30" i="4"/>
  <c r="DQA30" i="4"/>
  <c r="DQB30" i="4"/>
  <c r="DQC30" i="4"/>
  <c r="DQD30" i="4"/>
  <c r="DQE30" i="4"/>
  <c r="DQF30" i="4"/>
  <c r="DQG30" i="4"/>
  <c r="DQH30" i="4"/>
  <c r="DQI30" i="4"/>
  <c r="DQJ30" i="4"/>
  <c r="DQK30" i="4"/>
  <c r="DQL30" i="4"/>
  <c r="DQM30" i="4"/>
  <c r="DQN30" i="4"/>
  <c r="DQO30" i="4"/>
  <c r="DQP30" i="4"/>
  <c r="DQQ30" i="4"/>
  <c r="DQR30" i="4"/>
  <c r="DQS30" i="4"/>
  <c r="DQT30" i="4"/>
  <c r="DQU30" i="4"/>
  <c r="DQV30" i="4"/>
  <c r="DQW30" i="4"/>
  <c r="DQX30" i="4"/>
  <c r="DQY30" i="4"/>
  <c r="DQZ30" i="4"/>
  <c r="DRA30" i="4"/>
  <c r="DRB30" i="4"/>
  <c r="DRC30" i="4"/>
  <c r="DRD30" i="4"/>
  <c r="DRE30" i="4"/>
  <c r="DRF30" i="4"/>
  <c r="DRG30" i="4"/>
  <c r="DRH30" i="4"/>
  <c r="DRI30" i="4"/>
  <c r="DRJ30" i="4"/>
  <c r="DRK30" i="4"/>
  <c r="DRL30" i="4"/>
  <c r="DRM30" i="4"/>
  <c r="DRN30" i="4"/>
  <c r="DRO30" i="4"/>
  <c r="DRP30" i="4"/>
  <c r="DRQ30" i="4"/>
  <c r="DRR30" i="4"/>
  <c r="DRS30" i="4"/>
  <c r="DRT30" i="4"/>
  <c r="DRU30" i="4"/>
  <c r="DRV30" i="4"/>
  <c r="DRW30" i="4"/>
  <c r="DRX30" i="4"/>
  <c r="DRY30" i="4"/>
  <c r="DRZ30" i="4"/>
  <c r="DSA30" i="4"/>
  <c r="DSB30" i="4"/>
  <c r="DSC30" i="4"/>
  <c r="DSD30" i="4"/>
  <c r="DSE30" i="4"/>
  <c r="DSF30" i="4"/>
  <c r="DSG30" i="4"/>
  <c r="DSH30" i="4"/>
  <c r="DSI30" i="4"/>
  <c r="DSJ30" i="4"/>
  <c r="DSK30" i="4"/>
  <c r="DSL30" i="4"/>
  <c r="DSM30" i="4"/>
  <c r="DSN30" i="4"/>
  <c r="DSO30" i="4"/>
  <c r="DSP30" i="4"/>
  <c r="DSQ30" i="4"/>
  <c r="DSR30" i="4"/>
  <c r="DSS30" i="4"/>
  <c r="DST30" i="4"/>
  <c r="DSU30" i="4"/>
  <c r="DSV30" i="4"/>
  <c r="DSW30" i="4"/>
  <c r="DSX30" i="4"/>
  <c r="DSY30" i="4"/>
  <c r="DSZ30" i="4"/>
  <c r="DTA30" i="4"/>
  <c r="DTB30" i="4"/>
  <c r="DTC30" i="4"/>
  <c r="DTD30" i="4"/>
  <c r="DTE30" i="4"/>
  <c r="DTF30" i="4"/>
  <c r="DTG30" i="4"/>
  <c r="DTH30" i="4"/>
  <c r="DTI30" i="4"/>
  <c r="DTJ30" i="4"/>
  <c r="DTK30" i="4"/>
  <c r="DTL30" i="4"/>
  <c r="DTM30" i="4"/>
  <c r="DTN30" i="4"/>
  <c r="DTO30" i="4"/>
  <c r="DTP30" i="4"/>
  <c r="DTQ30" i="4"/>
  <c r="DTR30" i="4"/>
  <c r="DTS30" i="4"/>
  <c r="DTT30" i="4"/>
  <c r="DTU30" i="4"/>
  <c r="DTV30" i="4"/>
  <c r="DTW30" i="4"/>
  <c r="DTX30" i="4"/>
  <c r="DTY30" i="4"/>
  <c r="DTZ30" i="4"/>
  <c r="DUA30" i="4"/>
  <c r="DUB30" i="4"/>
  <c r="DUC30" i="4"/>
  <c r="DUD30" i="4"/>
  <c r="DUE30" i="4"/>
  <c r="DUF30" i="4"/>
  <c r="DUG30" i="4"/>
  <c r="DUH30" i="4"/>
  <c r="DUI30" i="4"/>
  <c r="DUJ30" i="4"/>
  <c r="DUK30" i="4"/>
  <c r="DUL30" i="4"/>
  <c r="DUM30" i="4"/>
  <c r="DUN30" i="4"/>
  <c r="DUO30" i="4"/>
  <c r="DUP30" i="4"/>
  <c r="DUQ30" i="4"/>
  <c r="DUR30" i="4"/>
  <c r="DUS30" i="4"/>
  <c r="DUT30" i="4"/>
  <c r="DUU30" i="4"/>
  <c r="DUV30" i="4"/>
  <c r="DUW30" i="4"/>
  <c r="DUX30" i="4"/>
  <c r="DUY30" i="4"/>
  <c r="DUZ30" i="4"/>
  <c r="DVA30" i="4"/>
  <c r="DVB30" i="4"/>
  <c r="DVC30" i="4"/>
  <c r="DVD30" i="4"/>
  <c r="DVE30" i="4"/>
  <c r="DVF30" i="4"/>
  <c r="DVG30" i="4"/>
  <c r="DVH30" i="4"/>
  <c r="DVI30" i="4"/>
  <c r="DVJ30" i="4"/>
  <c r="DVK30" i="4"/>
  <c r="DVL30" i="4"/>
  <c r="DVM30" i="4"/>
  <c r="DVN30" i="4"/>
  <c r="DVO30" i="4"/>
  <c r="DVP30" i="4"/>
  <c r="DVQ30" i="4"/>
  <c r="DVR30" i="4"/>
  <c r="DVS30" i="4"/>
  <c r="DVT30" i="4"/>
  <c r="DVU30" i="4"/>
  <c r="DVV30" i="4"/>
  <c r="DVW30" i="4"/>
  <c r="DVX30" i="4"/>
  <c r="DVY30" i="4"/>
  <c r="DVZ30" i="4"/>
  <c r="DWA30" i="4"/>
  <c r="DWB30" i="4"/>
  <c r="DWC30" i="4"/>
  <c r="DWD30" i="4"/>
  <c r="DWE30" i="4"/>
  <c r="DWF30" i="4"/>
  <c r="DWG30" i="4"/>
  <c r="DWH30" i="4"/>
  <c r="DWI30" i="4"/>
  <c r="DWJ30" i="4"/>
  <c r="DWK30" i="4"/>
  <c r="DWL30" i="4"/>
  <c r="DWM30" i="4"/>
  <c r="DWN30" i="4"/>
  <c r="DWO30" i="4"/>
  <c r="DWP30" i="4"/>
  <c r="DWQ30" i="4"/>
  <c r="DWR30" i="4"/>
  <c r="DWS30" i="4"/>
  <c r="DWT30" i="4"/>
  <c r="DWU30" i="4"/>
  <c r="DWV30" i="4"/>
  <c r="DWW30" i="4"/>
  <c r="DWX30" i="4"/>
  <c r="DWY30" i="4"/>
  <c r="DWZ30" i="4"/>
  <c r="DXA30" i="4"/>
  <c r="DXB30" i="4"/>
  <c r="DXC30" i="4"/>
  <c r="DXD30" i="4"/>
  <c r="DXE30" i="4"/>
  <c r="DXF30" i="4"/>
  <c r="DXG30" i="4"/>
  <c r="DXH30" i="4"/>
  <c r="DXI30" i="4"/>
  <c r="DXJ30" i="4"/>
  <c r="DXK30" i="4"/>
  <c r="DXL30" i="4"/>
  <c r="DXM30" i="4"/>
  <c r="DXN30" i="4"/>
  <c r="DXO30" i="4"/>
  <c r="DXP30" i="4"/>
  <c r="DXQ30" i="4"/>
  <c r="DXR30" i="4"/>
  <c r="DXS30" i="4"/>
  <c r="DXT30" i="4"/>
  <c r="DXU30" i="4"/>
  <c r="DXV30" i="4"/>
  <c r="DXW30" i="4"/>
  <c r="DXX30" i="4"/>
  <c r="DXY30" i="4"/>
  <c r="DXZ30" i="4"/>
  <c r="DYA30" i="4"/>
  <c r="DYB30" i="4"/>
  <c r="DYC30" i="4"/>
  <c r="DYD30" i="4"/>
  <c r="DYE30" i="4"/>
  <c r="DYF30" i="4"/>
  <c r="DYG30" i="4"/>
  <c r="DYH30" i="4"/>
  <c r="DYI30" i="4"/>
  <c r="DYJ30" i="4"/>
  <c r="DYK30" i="4"/>
  <c r="DYL30" i="4"/>
  <c r="DYM30" i="4"/>
  <c r="DYN30" i="4"/>
  <c r="DYO30" i="4"/>
  <c r="DYP30" i="4"/>
  <c r="DYQ30" i="4"/>
  <c r="DYR30" i="4"/>
  <c r="DYS30" i="4"/>
  <c r="DYT30" i="4"/>
  <c r="DYU30" i="4"/>
  <c r="DYV30" i="4"/>
  <c r="DYW30" i="4"/>
  <c r="DYX30" i="4"/>
  <c r="DYY30" i="4"/>
  <c r="DYZ30" i="4"/>
  <c r="DZA30" i="4"/>
  <c r="DZB30" i="4"/>
  <c r="DZC30" i="4"/>
  <c r="DZD30" i="4"/>
  <c r="DZE30" i="4"/>
  <c r="DZF30" i="4"/>
  <c r="DZG30" i="4"/>
  <c r="DZH30" i="4"/>
  <c r="DZI30" i="4"/>
  <c r="DZJ30" i="4"/>
  <c r="DZK30" i="4"/>
  <c r="DZL30" i="4"/>
  <c r="DZM30" i="4"/>
  <c r="DZN30" i="4"/>
  <c r="DZO30" i="4"/>
  <c r="DZP30" i="4"/>
  <c r="DZQ30" i="4"/>
  <c r="DZR30" i="4"/>
  <c r="DZS30" i="4"/>
  <c r="DZT30" i="4"/>
  <c r="DZU30" i="4"/>
  <c r="DZV30" i="4"/>
  <c r="DZW30" i="4"/>
  <c r="DZX30" i="4"/>
  <c r="DZY30" i="4"/>
  <c r="DZZ30" i="4"/>
  <c r="EAA30" i="4"/>
  <c r="EAB30" i="4"/>
  <c r="EAC30" i="4"/>
  <c r="EAD30" i="4"/>
  <c r="EAE30" i="4"/>
  <c r="EAF30" i="4"/>
  <c r="EAG30" i="4"/>
  <c r="EAH30" i="4"/>
  <c r="EAI30" i="4"/>
  <c r="EAJ30" i="4"/>
  <c r="EAK30" i="4"/>
  <c r="EAL30" i="4"/>
  <c r="EAM30" i="4"/>
  <c r="EAN30" i="4"/>
  <c r="EAO30" i="4"/>
  <c r="EAP30" i="4"/>
  <c r="EAQ30" i="4"/>
  <c r="EAR30" i="4"/>
  <c r="EAS30" i="4"/>
  <c r="EAT30" i="4"/>
  <c r="EAU30" i="4"/>
  <c r="EAV30" i="4"/>
  <c r="EAW30" i="4"/>
  <c r="EAX30" i="4"/>
  <c r="EAY30" i="4"/>
  <c r="EAZ30" i="4"/>
  <c r="EBA30" i="4"/>
  <c r="EBB30" i="4"/>
  <c r="EBC30" i="4"/>
  <c r="EBD30" i="4"/>
  <c r="EBE30" i="4"/>
  <c r="EBF30" i="4"/>
  <c r="EBG30" i="4"/>
  <c r="EBH30" i="4"/>
  <c r="EBI30" i="4"/>
  <c r="EBJ30" i="4"/>
  <c r="EBK30" i="4"/>
  <c r="EBL30" i="4"/>
  <c r="EBM30" i="4"/>
  <c r="EBN30" i="4"/>
  <c r="EBO30" i="4"/>
  <c r="EBP30" i="4"/>
  <c r="EBQ30" i="4"/>
  <c r="EBR30" i="4"/>
  <c r="EBS30" i="4"/>
  <c r="EBT30" i="4"/>
  <c r="EBU30" i="4"/>
  <c r="EBV30" i="4"/>
  <c r="EBW30" i="4"/>
  <c r="EBX30" i="4"/>
  <c r="EBY30" i="4"/>
  <c r="EBZ30" i="4"/>
  <c r="ECA30" i="4"/>
  <c r="ECB30" i="4"/>
  <c r="ECC30" i="4"/>
  <c r="ECD30" i="4"/>
  <c r="ECE30" i="4"/>
  <c r="ECF30" i="4"/>
  <c r="ECG30" i="4"/>
  <c r="ECH30" i="4"/>
  <c r="ECI30" i="4"/>
  <c r="ECJ30" i="4"/>
  <c r="ECK30" i="4"/>
  <c r="ECL30" i="4"/>
  <c r="ECM30" i="4"/>
  <c r="ECN30" i="4"/>
  <c r="ECO30" i="4"/>
  <c r="ECP30" i="4"/>
  <c r="ECQ30" i="4"/>
  <c r="ECR30" i="4"/>
  <c r="ECS30" i="4"/>
  <c r="ECT30" i="4"/>
  <c r="ECU30" i="4"/>
  <c r="ECV30" i="4"/>
  <c r="ECW30" i="4"/>
  <c r="ECX30" i="4"/>
  <c r="ECY30" i="4"/>
  <c r="ECZ30" i="4"/>
  <c r="EDA30" i="4"/>
  <c r="EDB30" i="4"/>
  <c r="EDC30" i="4"/>
  <c r="EDD30" i="4"/>
  <c r="EDE30" i="4"/>
  <c r="EDF30" i="4"/>
  <c r="EDG30" i="4"/>
  <c r="EDH30" i="4"/>
  <c r="EDI30" i="4"/>
  <c r="EDJ30" i="4"/>
  <c r="EDK30" i="4"/>
  <c r="EDL30" i="4"/>
  <c r="EDM30" i="4"/>
  <c r="EDN30" i="4"/>
  <c r="EDO30" i="4"/>
  <c r="EDP30" i="4"/>
  <c r="EDQ30" i="4"/>
  <c r="EDR30" i="4"/>
  <c r="EDS30" i="4"/>
  <c r="EDT30" i="4"/>
  <c r="EDU30" i="4"/>
  <c r="EDV30" i="4"/>
  <c r="EDW30" i="4"/>
  <c r="EDX30" i="4"/>
  <c r="EDY30" i="4"/>
  <c r="EDZ30" i="4"/>
  <c r="EEA30" i="4"/>
  <c r="EEB30" i="4"/>
  <c r="EEC30" i="4"/>
  <c r="EED30" i="4"/>
  <c r="EEE30" i="4"/>
  <c r="EEF30" i="4"/>
  <c r="EEG30" i="4"/>
  <c r="EEH30" i="4"/>
  <c r="EEI30" i="4"/>
  <c r="EEJ30" i="4"/>
  <c r="EEK30" i="4"/>
  <c r="EEL30" i="4"/>
  <c r="EEM30" i="4"/>
  <c r="EEN30" i="4"/>
  <c r="EEO30" i="4"/>
  <c r="EEP30" i="4"/>
  <c r="EEQ30" i="4"/>
  <c r="EER30" i="4"/>
  <c r="EES30" i="4"/>
  <c r="EET30" i="4"/>
  <c r="EEU30" i="4"/>
  <c r="EEV30" i="4"/>
  <c r="EEW30" i="4"/>
  <c r="EEX30" i="4"/>
  <c r="EEY30" i="4"/>
  <c r="EEZ30" i="4"/>
  <c r="EFA30" i="4"/>
  <c r="EFB30" i="4"/>
  <c r="EFC30" i="4"/>
  <c r="EFD30" i="4"/>
  <c r="EFE30" i="4"/>
  <c r="EFF30" i="4"/>
  <c r="EFG30" i="4"/>
  <c r="EFH30" i="4"/>
  <c r="EFI30" i="4"/>
  <c r="EFJ30" i="4"/>
  <c r="EFK30" i="4"/>
  <c r="EFL30" i="4"/>
  <c r="EFM30" i="4"/>
  <c r="EFN30" i="4"/>
  <c r="EFO30" i="4"/>
  <c r="EFP30" i="4"/>
  <c r="EFQ30" i="4"/>
  <c r="EFR30" i="4"/>
  <c r="EFS30" i="4"/>
  <c r="EFT30" i="4"/>
  <c r="EFU30" i="4"/>
  <c r="EFV30" i="4"/>
  <c r="EFW30" i="4"/>
  <c r="EFX30" i="4"/>
  <c r="EFY30" i="4"/>
  <c r="EFZ30" i="4"/>
  <c r="EGA30" i="4"/>
  <c r="EGB30" i="4"/>
  <c r="EGC30" i="4"/>
  <c r="EGD30" i="4"/>
  <c r="EGE30" i="4"/>
  <c r="EGF30" i="4"/>
  <c r="EGG30" i="4"/>
  <c r="EGH30" i="4"/>
  <c r="EGI30" i="4"/>
  <c r="EGJ30" i="4"/>
  <c r="EGK30" i="4"/>
  <c r="EGL30" i="4"/>
  <c r="EGM30" i="4"/>
  <c r="EGN30" i="4"/>
  <c r="EGO30" i="4"/>
  <c r="EGP30" i="4"/>
  <c r="EGQ30" i="4"/>
  <c r="EGR30" i="4"/>
  <c r="EGS30" i="4"/>
  <c r="EGT30" i="4"/>
  <c r="EGU30" i="4"/>
  <c r="EGV30" i="4"/>
  <c r="EGW30" i="4"/>
  <c r="EGX30" i="4"/>
  <c r="EGY30" i="4"/>
  <c r="EGZ30" i="4"/>
  <c r="EHA30" i="4"/>
  <c r="EHB30" i="4"/>
  <c r="EHC30" i="4"/>
  <c r="EHD30" i="4"/>
  <c r="EHE30" i="4"/>
  <c r="EHF30" i="4"/>
  <c r="EHG30" i="4"/>
  <c r="EHH30" i="4"/>
  <c r="EHI30" i="4"/>
  <c r="EHJ30" i="4"/>
  <c r="EHK30" i="4"/>
  <c r="EHL30" i="4"/>
  <c r="EHM30" i="4"/>
  <c r="EHN30" i="4"/>
  <c r="EHO30" i="4"/>
  <c r="EHP30" i="4"/>
  <c r="EHQ30" i="4"/>
  <c r="EHR30" i="4"/>
  <c r="EHS30" i="4"/>
  <c r="EHT30" i="4"/>
  <c r="EHU30" i="4"/>
  <c r="EHV30" i="4"/>
  <c r="EHW30" i="4"/>
  <c r="EHX30" i="4"/>
  <c r="EHY30" i="4"/>
  <c r="EHZ30" i="4"/>
  <c r="EIA30" i="4"/>
  <c r="EIB30" i="4"/>
  <c r="EIC30" i="4"/>
  <c r="EID30" i="4"/>
  <c r="EIE30" i="4"/>
  <c r="EIF30" i="4"/>
  <c r="EIG30" i="4"/>
  <c r="EIH30" i="4"/>
  <c r="EII30" i="4"/>
  <c r="EIJ30" i="4"/>
  <c r="EIK30" i="4"/>
  <c r="EIL30" i="4"/>
  <c r="EIM30" i="4"/>
  <c r="EIN30" i="4"/>
  <c r="EIO30" i="4"/>
  <c r="EIP30" i="4"/>
  <c r="EIQ30" i="4"/>
  <c r="EIR30" i="4"/>
  <c r="EIS30" i="4"/>
  <c r="EIT30" i="4"/>
  <c r="EIU30" i="4"/>
  <c r="EIV30" i="4"/>
  <c r="EIW30" i="4"/>
  <c r="EIX30" i="4"/>
  <c r="EIY30" i="4"/>
  <c r="EIZ30" i="4"/>
  <c r="EJA30" i="4"/>
  <c r="EJB30" i="4"/>
  <c r="EJC30" i="4"/>
  <c r="EJD30" i="4"/>
  <c r="EJE30" i="4"/>
  <c r="EJF30" i="4"/>
  <c r="EJG30" i="4"/>
  <c r="EJH30" i="4"/>
  <c r="EJI30" i="4"/>
  <c r="EJJ30" i="4"/>
  <c r="EJK30" i="4"/>
  <c r="EJL30" i="4"/>
  <c r="EJM30" i="4"/>
  <c r="EJN30" i="4"/>
  <c r="EJO30" i="4"/>
  <c r="EJP30" i="4"/>
  <c r="EJQ30" i="4"/>
  <c r="EJR30" i="4"/>
  <c r="EJS30" i="4"/>
  <c r="EJT30" i="4"/>
  <c r="EJU30" i="4"/>
  <c r="EJV30" i="4"/>
  <c r="EJW30" i="4"/>
  <c r="EJX30" i="4"/>
  <c r="EJY30" i="4"/>
  <c r="EJZ30" i="4"/>
  <c r="EKA30" i="4"/>
  <c r="EKB30" i="4"/>
  <c r="EKC30" i="4"/>
  <c r="EKD30" i="4"/>
  <c r="EKE30" i="4"/>
  <c r="EKF30" i="4"/>
  <c r="EKG30" i="4"/>
  <c r="EKH30" i="4"/>
  <c r="EKI30" i="4"/>
  <c r="EKJ30" i="4"/>
  <c r="EKK30" i="4"/>
  <c r="EKL30" i="4"/>
  <c r="EKM30" i="4"/>
  <c r="EKN30" i="4"/>
  <c r="EKO30" i="4"/>
  <c r="EKP30" i="4"/>
  <c r="EKQ30" i="4"/>
  <c r="EKR30" i="4"/>
  <c r="EKS30" i="4"/>
  <c r="EKT30" i="4"/>
  <c r="EKU30" i="4"/>
  <c r="EKV30" i="4"/>
  <c r="EKW30" i="4"/>
  <c r="EKX30" i="4"/>
  <c r="EKY30" i="4"/>
  <c r="EKZ30" i="4"/>
  <c r="ELA30" i="4"/>
  <c r="ELB30" i="4"/>
  <c r="ELC30" i="4"/>
  <c r="ELD30" i="4"/>
  <c r="ELE30" i="4"/>
  <c r="ELF30" i="4"/>
  <c r="ELG30" i="4"/>
  <c r="ELH30" i="4"/>
  <c r="ELI30" i="4"/>
  <c r="ELJ30" i="4"/>
  <c r="ELK30" i="4"/>
  <c r="ELL30" i="4"/>
  <c r="ELM30" i="4"/>
  <c r="ELN30" i="4"/>
  <c r="ELO30" i="4"/>
  <c r="ELP30" i="4"/>
  <c r="ELQ30" i="4"/>
  <c r="ELR30" i="4"/>
  <c r="ELS30" i="4"/>
  <c r="ELT30" i="4"/>
  <c r="ELU30" i="4"/>
  <c r="ELV30" i="4"/>
  <c r="ELW30" i="4"/>
  <c r="ELX30" i="4"/>
  <c r="ELY30" i="4"/>
  <c r="ELZ30" i="4"/>
  <c r="EMA30" i="4"/>
  <c r="EMB30" i="4"/>
  <c r="EMC30" i="4"/>
  <c r="EMD30" i="4"/>
  <c r="EME30" i="4"/>
  <c r="EMF30" i="4"/>
  <c r="EMG30" i="4"/>
  <c r="EMH30" i="4"/>
  <c r="EMI30" i="4"/>
  <c r="EMJ30" i="4"/>
  <c r="EMK30" i="4"/>
  <c r="EML30" i="4"/>
  <c r="EMM30" i="4"/>
  <c r="EMN30" i="4"/>
  <c r="EMO30" i="4"/>
  <c r="EMP30" i="4"/>
  <c r="EMQ30" i="4"/>
  <c r="EMR30" i="4"/>
  <c r="EMS30" i="4"/>
  <c r="EMT30" i="4"/>
  <c r="EMU30" i="4"/>
  <c r="EMV30" i="4"/>
  <c r="EMW30" i="4"/>
  <c r="EMX30" i="4"/>
  <c r="EMY30" i="4"/>
  <c r="EMZ30" i="4"/>
  <c r="ENA30" i="4"/>
  <c r="ENB30" i="4"/>
  <c r="ENC30" i="4"/>
  <c r="END30" i="4"/>
  <c r="ENE30" i="4"/>
  <c r="ENF30" i="4"/>
  <c r="ENG30" i="4"/>
  <c r="ENH30" i="4"/>
  <c r="ENI30" i="4"/>
  <c r="ENJ30" i="4"/>
  <c r="ENK30" i="4"/>
  <c r="ENL30" i="4"/>
  <c r="ENM30" i="4"/>
  <c r="ENN30" i="4"/>
  <c r="ENO30" i="4"/>
  <c r="ENP30" i="4"/>
  <c r="ENQ30" i="4"/>
  <c r="ENR30" i="4"/>
  <c r="ENS30" i="4"/>
  <c r="ENT30" i="4"/>
  <c r="ENU30" i="4"/>
  <c r="ENV30" i="4"/>
  <c r="ENW30" i="4"/>
  <c r="ENX30" i="4"/>
  <c r="ENY30" i="4"/>
  <c r="ENZ30" i="4"/>
  <c r="EOA30" i="4"/>
  <c r="EOB30" i="4"/>
  <c r="EOC30" i="4"/>
  <c r="EOD30" i="4"/>
  <c r="EOE30" i="4"/>
  <c r="EOF30" i="4"/>
  <c r="EOG30" i="4"/>
  <c r="EOH30" i="4"/>
  <c r="EOI30" i="4"/>
  <c r="EOJ30" i="4"/>
  <c r="EOK30" i="4"/>
  <c r="EOL30" i="4"/>
  <c r="EOM30" i="4"/>
  <c r="EON30" i="4"/>
  <c r="EOO30" i="4"/>
  <c r="EOP30" i="4"/>
  <c r="EOQ30" i="4"/>
  <c r="EOR30" i="4"/>
  <c r="EOS30" i="4"/>
  <c r="EOT30" i="4"/>
  <c r="EOU30" i="4"/>
  <c r="EOV30" i="4"/>
  <c r="EOW30" i="4"/>
  <c r="EOX30" i="4"/>
  <c r="EOY30" i="4"/>
  <c r="EOZ30" i="4"/>
  <c r="EPA30" i="4"/>
  <c r="EPB30" i="4"/>
  <c r="EPC30" i="4"/>
  <c r="EPD30" i="4"/>
  <c r="EPE30" i="4"/>
  <c r="EPF30" i="4"/>
  <c r="EPG30" i="4"/>
  <c r="EPH30" i="4"/>
  <c r="EPI30" i="4"/>
  <c r="EPJ30" i="4"/>
  <c r="EPK30" i="4"/>
  <c r="EPL30" i="4"/>
  <c r="EPM30" i="4"/>
  <c r="EPN30" i="4"/>
  <c r="EPO30" i="4"/>
  <c r="EPP30" i="4"/>
  <c r="EPQ30" i="4"/>
  <c r="EPR30" i="4"/>
  <c r="EPS30" i="4"/>
  <c r="EPT30" i="4"/>
  <c r="EPU30" i="4"/>
  <c r="EPV30" i="4"/>
  <c r="EPW30" i="4"/>
  <c r="EPX30" i="4"/>
  <c r="EPY30" i="4"/>
  <c r="EPZ30" i="4"/>
  <c r="EQA30" i="4"/>
  <c r="EQB30" i="4"/>
  <c r="EQC30" i="4"/>
  <c r="EQD30" i="4"/>
  <c r="EQE30" i="4"/>
  <c r="EQF30" i="4"/>
  <c r="EQG30" i="4"/>
  <c r="EQH30" i="4"/>
  <c r="EQI30" i="4"/>
  <c r="EQJ30" i="4"/>
  <c r="EQK30" i="4"/>
  <c r="EQL30" i="4"/>
  <c r="EQM30" i="4"/>
  <c r="EQN30" i="4"/>
  <c r="EQO30" i="4"/>
  <c r="EQP30" i="4"/>
  <c r="EQQ30" i="4"/>
  <c r="EQR30" i="4"/>
  <c r="EQS30" i="4"/>
  <c r="EQT30" i="4"/>
  <c r="EQU30" i="4"/>
  <c r="EQV30" i="4"/>
  <c r="EQW30" i="4"/>
  <c r="EQX30" i="4"/>
  <c r="EQY30" i="4"/>
  <c r="EQZ30" i="4"/>
  <c r="ERA30" i="4"/>
  <c r="ERB30" i="4"/>
  <c r="ERC30" i="4"/>
  <c r="ERD30" i="4"/>
  <c r="ERE30" i="4"/>
  <c r="ERF30" i="4"/>
  <c r="ERG30" i="4"/>
  <c r="ERH30" i="4"/>
  <c r="ERI30" i="4"/>
  <c r="ERJ30" i="4"/>
  <c r="ERK30" i="4"/>
  <c r="ERL30" i="4"/>
  <c r="ERM30" i="4"/>
  <c r="ERN30" i="4"/>
  <c r="ERO30" i="4"/>
  <c r="ERP30" i="4"/>
  <c r="ERQ30" i="4"/>
  <c r="ERR30" i="4"/>
  <c r="ERS30" i="4"/>
  <c r="ERT30" i="4"/>
  <c r="ERU30" i="4"/>
  <c r="ERV30" i="4"/>
  <c r="ERW30" i="4"/>
  <c r="ERX30" i="4"/>
  <c r="ERY30" i="4"/>
  <c r="ERZ30" i="4"/>
  <c r="ESA30" i="4"/>
  <c r="ESB30" i="4"/>
  <c r="ESC30" i="4"/>
  <c r="ESD30" i="4"/>
  <c r="ESE30" i="4"/>
  <c r="ESF30" i="4"/>
  <c r="ESG30" i="4"/>
  <c r="ESH30" i="4"/>
  <c r="ESI30" i="4"/>
  <c r="ESJ30" i="4"/>
  <c r="ESK30" i="4"/>
  <c r="ESL30" i="4"/>
  <c r="ESM30" i="4"/>
  <c r="ESN30" i="4"/>
  <c r="ESO30" i="4"/>
  <c r="ESP30" i="4"/>
  <c r="ESQ30" i="4"/>
  <c r="ESR30" i="4"/>
  <c r="ESS30" i="4"/>
  <c r="EST30" i="4"/>
  <c r="ESU30" i="4"/>
  <c r="ESV30" i="4"/>
  <c r="ESW30" i="4"/>
  <c r="ESX30" i="4"/>
  <c r="ESY30" i="4"/>
  <c r="ESZ30" i="4"/>
  <c r="ETA30" i="4"/>
  <c r="ETB30" i="4"/>
  <c r="ETC30" i="4"/>
  <c r="ETD30" i="4"/>
  <c r="ETE30" i="4"/>
  <c r="ETF30" i="4"/>
  <c r="ETG30" i="4"/>
  <c r="ETH30" i="4"/>
  <c r="ETI30" i="4"/>
  <c r="ETJ30" i="4"/>
  <c r="ETK30" i="4"/>
  <c r="ETL30" i="4"/>
  <c r="ETM30" i="4"/>
  <c r="ETN30" i="4"/>
  <c r="ETO30" i="4"/>
  <c r="ETP30" i="4"/>
  <c r="ETQ30" i="4"/>
  <c r="ETR30" i="4"/>
  <c r="ETS30" i="4"/>
  <c r="ETT30" i="4"/>
  <c r="ETU30" i="4"/>
  <c r="ETV30" i="4"/>
  <c r="ETW30" i="4"/>
  <c r="ETX30" i="4"/>
  <c r="ETY30" i="4"/>
  <c r="ETZ30" i="4"/>
  <c r="EUA30" i="4"/>
  <c r="EUB30" i="4"/>
  <c r="EUC30" i="4"/>
  <c r="EUD30" i="4"/>
  <c r="EUE30" i="4"/>
  <c r="EUF30" i="4"/>
  <c r="EUG30" i="4"/>
  <c r="EUH30" i="4"/>
  <c r="EUI30" i="4"/>
  <c r="EUJ30" i="4"/>
  <c r="EUK30" i="4"/>
  <c r="EUL30" i="4"/>
  <c r="EUM30" i="4"/>
  <c r="EUN30" i="4"/>
  <c r="EUO30" i="4"/>
  <c r="EUP30" i="4"/>
  <c r="EUQ30" i="4"/>
  <c r="EUR30" i="4"/>
  <c r="EUS30" i="4"/>
  <c r="EUT30" i="4"/>
  <c r="EUU30" i="4"/>
  <c r="EUV30" i="4"/>
  <c r="EUW30" i="4"/>
  <c r="EUX30" i="4"/>
  <c r="EUY30" i="4"/>
  <c r="EUZ30" i="4"/>
  <c r="EVA30" i="4"/>
  <c r="EVB30" i="4"/>
  <c r="EVC30" i="4"/>
  <c r="EVD30" i="4"/>
  <c r="EVE30" i="4"/>
  <c r="EVF30" i="4"/>
  <c r="EVG30" i="4"/>
  <c r="EVH30" i="4"/>
  <c r="EVI30" i="4"/>
  <c r="EVJ30" i="4"/>
  <c r="EVK30" i="4"/>
  <c r="EVL30" i="4"/>
  <c r="EVM30" i="4"/>
  <c r="EVN30" i="4"/>
  <c r="EVO30" i="4"/>
  <c r="EVP30" i="4"/>
  <c r="EVQ30" i="4"/>
  <c r="EVR30" i="4"/>
  <c r="EVS30" i="4"/>
  <c r="EVT30" i="4"/>
  <c r="EVU30" i="4"/>
  <c r="EVV30" i="4"/>
  <c r="EVW30" i="4"/>
  <c r="EVX30" i="4"/>
  <c r="EVY30" i="4"/>
  <c r="EVZ30" i="4"/>
  <c r="EWA30" i="4"/>
  <c r="EWB30" i="4"/>
  <c r="EWC30" i="4"/>
  <c r="EWD30" i="4"/>
  <c r="EWE30" i="4"/>
  <c r="EWF30" i="4"/>
  <c r="EWG30" i="4"/>
  <c r="EWH30" i="4"/>
  <c r="EWI30" i="4"/>
  <c r="EWJ30" i="4"/>
  <c r="EWK30" i="4"/>
  <c r="EWL30" i="4"/>
  <c r="EWM30" i="4"/>
  <c r="EWN30" i="4"/>
  <c r="EWO30" i="4"/>
  <c r="EWP30" i="4"/>
  <c r="EWQ30" i="4"/>
  <c r="EWR30" i="4"/>
  <c r="EWS30" i="4"/>
  <c r="EWT30" i="4"/>
  <c r="EWU30" i="4"/>
  <c r="EWV30" i="4"/>
  <c r="EWW30" i="4"/>
  <c r="EWX30" i="4"/>
  <c r="EWY30" i="4"/>
  <c r="EWZ30" i="4"/>
  <c r="EXA30" i="4"/>
  <c r="EXB30" i="4"/>
  <c r="EXC30" i="4"/>
  <c r="EXD30" i="4"/>
  <c r="EXE30" i="4"/>
  <c r="EXF30" i="4"/>
  <c r="EXG30" i="4"/>
  <c r="EXH30" i="4"/>
  <c r="EXI30" i="4"/>
  <c r="EXJ30" i="4"/>
  <c r="EXK30" i="4"/>
  <c r="EXL30" i="4"/>
  <c r="EXM30" i="4"/>
  <c r="EXN30" i="4"/>
  <c r="EXO30" i="4"/>
  <c r="EXP30" i="4"/>
  <c r="EXQ30" i="4"/>
  <c r="EXR30" i="4"/>
  <c r="EXS30" i="4"/>
  <c r="EXT30" i="4"/>
  <c r="EXU30" i="4"/>
  <c r="EXV30" i="4"/>
  <c r="EXW30" i="4"/>
  <c r="EXX30" i="4"/>
  <c r="EXY30" i="4"/>
  <c r="EXZ30" i="4"/>
  <c r="EYA30" i="4"/>
  <c r="EYB30" i="4"/>
  <c r="EYC30" i="4"/>
  <c r="EYD30" i="4"/>
  <c r="EYE30" i="4"/>
  <c r="EYF30" i="4"/>
  <c r="EYG30" i="4"/>
  <c r="EYH30" i="4"/>
  <c r="EYI30" i="4"/>
  <c r="EYJ30" i="4"/>
  <c r="EYK30" i="4"/>
  <c r="EYL30" i="4"/>
  <c r="EYM30" i="4"/>
  <c r="EYN30" i="4"/>
  <c r="EYO30" i="4"/>
  <c r="EYP30" i="4"/>
  <c r="EYQ30" i="4"/>
  <c r="EYR30" i="4"/>
  <c r="EYS30" i="4"/>
  <c r="EYT30" i="4"/>
  <c r="EYU30" i="4"/>
  <c r="EYV30" i="4"/>
  <c r="EYW30" i="4"/>
  <c r="EYX30" i="4"/>
  <c r="EYY30" i="4"/>
  <c r="EYZ30" i="4"/>
  <c r="EZA30" i="4"/>
  <c r="EZB30" i="4"/>
  <c r="EZC30" i="4"/>
  <c r="EZD30" i="4"/>
  <c r="EZE30" i="4"/>
  <c r="EZF30" i="4"/>
  <c r="EZG30" i="4"/>
  <c r="EZH30" i="4"/>
  <c r="EZI30" i="4"/>
  <c r="EZJ30" i="4"/>
  <c r="EZK30" i="4"/>
  <c r="EZL30" i="4"/>
  <c r="EZM30" i="4"/>
  <c r="EZN30" i="4"/>
  <c r="EZO30" i="4"/>
  <c r="EZP30" i="4"/>
  <c r="EZQ30" i="4"/>
  <c r="EZR30" i="4"/>
  <c r="EZS30" i="4"/>
  <c r="EZT30" i="4"/>
  <c r="EZU30" i="4"/>
  <c r="EZV30" i="4"/>
  <c r="EZW30" i="4"/>
  <c r="EZX30" i="4"/>
  <c r="EZY30" i="4"/>
  <c r="EZZ30" i="4"/>
  <c r="FAA30" i="4"/>
  <c r="FAB30" i="4"/>
  <c r="FAC30" i="4"/>
  <c r="FAD30" i="4"/>
  <c r="FAE30" i="4"/>
  <c r="FAF30" i="4"/>
  <c r="FAG30" i="4"/>
  <c r="FAH30" i="4"/>
  <c r="FAI30" i="4"/>
  <c r="FAJ30" i="4"/>
  <c r="FAK30" i="4"/>
  <c r="FAL30" i="4"/>
  <c r="FAM30" i="4"/>
  <c r="FAN30" i="4"/>
  <c r="FAO30" i="4"/>
  <c r="FAP30" i="4"/>
  <c r="FAQ30" i="4"/>
  <c r="FAR30" i="4"/>
  <c r="FAS30" i="4"/>
  <c r="FAT30" i="4"/>
  <c r="FAU30" i="4"/>
  <c r="FAV30" i="4"/>
  <c r="FAW30" i="4"/>
  <c r="FAX30" i="4"/>
  <c r="FAY30" i="4"/>
  <c r="FAZ30" i="4"/>
  <c r="FBA30" i="4"/>
  <c r="FBB30" i="4"/>
  <c r="FBC30" i="4"/>
  <c r="FBD30" i="4"/>
  <c r="FBE30" i="4"/>
  <c r="FBF30" i="4"/>
  <c r="FBG30" i="4"/>
  <c r="FBH30" i="4"/>
  <c r="FBI30" i="4"/>
  <c r="FBJ30" i="4"/>
  <c r="FBK30" i="4"/>
  <c r="FBL30" i="4"/>
  <c r="FBM30" i="4"/>
  <c r="FBN30" i="4"/>
  <c r="FBO30" i="4"/>
  <c r="FBP30" i="4"/>
  <c r="FBQ30" i="4"/>
  <c r="FBR30" i="4"/>
  <c r="FBS30" i="4"/>
  <c r="FBT30" i="4"/>
  <c r="FBU30" i="4"/>
  <c r="FBV30" i="4"/>
  <c r="FBW30" i="4"/>
  <c r="FBX30" i="4"/>
  <c r="FBY30" i="4"/>
  <c r="FBZ30" i="4"/>
  <c r="FCA30" i="4"/>
  <c r="FCB30" i="4"/>
  <c r="FCC30" i="4"/>
  <c r="FCD30" i="4"/>
  <c r="FCE30" i="4"/>
  <c r="FCF30" i="4"/>
  <c r="FCG30" i="4"/>
  <c r="FCH30" i="4"/>
  <c r="FCI30" i="4"/>
  <c r="FCJ30" i="4"/>
  <c r="FCK30" i="4"/>
  <c r="FCL30" i="4"/>
  <c r="FCM30" i="4"/>
  <c r="FCN30" i="4"/>
  <c r="FCO30" i="4"/>
  <c r="FCP30" i="4"/>
  <c r="FCQ30" i="4"/>
  <c r="FCR30" i="4"/>
  <c r="FCS30" i="4"/>
  <c r="FCT30" i="4"/>
  <c r="FCU30" i="4"/>
  <c r="FCV30" i="4"/>
  <c r="FCW30" i="4"/>
  <c r="FCX30" i="4"/>
  <c r="FCY30" i="4"/>
  <c r="FCZ30" i="4"/>
  <c r="FDA30" i="4"/>
  <c r="FDB30" i="4"/>
  <c r="FDC30" i="4"/>
  <c r="FDD30" i="4"/>
  <c r="FDE30" i="4"/>
  <c r="FDF30" i="4"/>
  <c r="FDG30" i="4"/>
  <c r="FDH30" i="4"/>
  <c r="FDI30" i="4"/>
  <c r="FDJ30" i="4"/>
  <c r="FDK30" i="4"/>
  <c r="FDL30" i="4"/>
  <c r="FDM30" i="4"/>
  <c r="FDN30" i="4"/>
  <c r="FDO30" i="4"/>
  <c r="FDP30" i="4"/>
  <c r="FDQ30" i="4"/>
  <c r="FDR30" i="4"/>
  <c r="FDS30" i="4"/>
  <c r="FDT30" i="4"/>
  <c r="FDU30" i="4"/>
  <c r="FDV30" i="4"/>
  <c r="FDW30" i="4"/>
  <c r="FDX30" i="4"/>
  <c r="FDY30" i="4"/>
  <c r="FDZ30" i="4"/>
  <c r="FEA30" i="4"/>
  <c r="FEB30" i="4"/>
  <c r="FEC30" i="4"/>
  <c r="FED30" i="4"/>
  <c r="FEE30" i="4"/>
  <c r="FEF30" i="4"/>
  <c r="FEG30" i="4"/>
  <c r="FEH30" i="4"/>
  <c r="FEI30" i="4"/>
  <c r="FEJ30" i="4"/>
  <c r="FEK30" i="4"/>
  <c r="FEL30" i="4"/>
  <c r="FEM30" i="4"/>
  <c r="FEN30" i="4"/>
  <c r="FEO30" i="4"/>
  <c r="FEP30" i="4"/>
  <c r="FEQ30" i="4"/>
  <c r="FER30" i="4"/>
  <c r="FES30" i="4"/>
  <c r="FET30" i="4"/>
  <c r="FEU30" i="4"/>
  <c r="FEV30" i="4"/>
  <c r="FEW30" i="4"/>
  <c r="FEX30" i="4"/>
  <c r="FEY30" i="4"/>
  <c r="FEZ30" i="4"/>
  <c r="FFA30" i="4"/>
  <c r="FFB30" i="4"/>
  <c r="FFC30" i="4"/>
  <c r="FFD30" i="4"/>
  <c r="FFE30" i="4"/>
  <c r="FFF30" i="4"/>
  <c r="FFG30" i="4"/>
  <c r="FFH30" i="4"/>
  <c r="FFI30" i="4"/>
  <c r="FFJ30" i="4"/>
  <c r="FFK30" i="4"/>
  <c r="FFL30" i="4"/>
  <c r="FFM30" i="4"/>
  <c r="FFN30" i="4"/>
  <c r="FFO30" i="4"/>
  <c r="FFP30" i="4"/>
  <c r="FFQ30" i="4"/>
  <c r="FFR30" i="4"/>
  <c r="FFS30" i="4"/>
  <c r="FFT30" i="4"/>
  <c r="FFU30" i="4"/>
  <c r="FFV30" i="4"/>
  <c r="FFW30" i="4"/>
  <c r="FFX30" i="4"/>
  <c r="FFY30" i="4"/>
  <c r="FFZ30" i="4"/>
  <c r="FGA30" i="4"/>
  <c r="FGB30" i="4"/>
  <c r="FGC30" i="4"/>
  <c r="FGD30" i="4"/>
  <c r="FGE30" i="4"/>
  <c r="FGF30" i="4"/>
  <c r="FGG30" i="4"/>
  <c r="FGH30" i="4"/>
  <c r="FGI30" i="4"/>
  <c r="FGJ30" i="4"/>
  <c r="FGK30" i="4"/>
  <c r="FGL30" i="4"/>
  <c r="FGM30" i="4"/>
  <c r="FGN30" i="4"/>
  <c r="FGO30" i="4"/>
  <c r="FGP30" i="4"/>
  <c r="FGQ30" i="4"/>
  <c r="FGR30" i="4"/>
  <c r="FGS30" i="4"/>
  <c r="FGT30" i="4"/>
  <c r="FGU30" i="4"/>
  <c r="FGV30" i="4"/>
  <c r="FGW30" i="4"/>
  <c r="FGX30" i="4"/>
  <c r="FGY30" i="4"/>
  <c r="FGZ30" i="4"/>
  <c r="FHA30" i="4"/>
  <c r="FHB30" i="4"/>
  <c r="FHC30" i="4"/>
  <c r="FHD30" i="4"/>
  <c r="FHE30" i="4"/>
  <c r="FHF30" i="4"/>
  <c r="FHG30" i="4"/>
  <c r="FHH30" i="4"/>
  <c r="FHI30" i="4"/>
  <c r="FHJ30" i="4"/>
  <c r="FHK30" i="4"/>
  <c r="FHL30" i="4"/>
  <c r="FHM30" i="4"/>
  <c r="FHN30" i="4"/>
  <c r="FHO30" i="4"/>
  <c r="FHP30" i="4"/>
  <c r="FHQ30" i="4"/>
  <c r="FHR30" i="4"/>
  <c r="FHS30" i="4"/>
  <c r="FHT30" i="4"/>
  <c r="FHU30" i="4"/>
  <c r="FHV30" i="4"/>
  <c r="FHW30" i="4"/>
  <c r="FHX30" i="4"/>
  <c r="FHY30" i="4"/>
  <c r="FHZ30" i="4"/>
  <c r="FIA30" i="4"/>
  <c r="FIB30" i="4"/>
  <c r="FIC30" i="4"/>
  <c r="FID30" i="4"/>
  <c r="FIE30" i="4"/>
  <c r="FIF30" i="4"/>
  <c r="FIG30" i="4"/>
  <c r="FIH30" i="4"/>
  <c r="FII30" i="4"/>
  <c r="FIJ30" i="4"/>
  <c r="FIK30" i="4"/>
  <c r="FIL30" i="4"/>
  <c r="FIM30" i="4"/>
  <c r="FIN30" i="4"/>
  <c r="FIO30" i="4"/>
  <c r="FIP30" i="4"/>
  <c r="FIQ30" i="4"/>
  <c r="FIR30" i="4"/>
  <c r="FIS30" i="4"/>
  <c r="FIT30" i="4"/>
  <c r="FIU30" i="4"/>
  <c r="FIV30" i="4"/>
  <c r="FIW30" i="4"/>
  <c r="FIX30" i="4"/>
  <c r="FIY30" i="4"/>
  <c r="FIZ30" i="4"/>
  <c r="FJA30" i="4"/>
  <c r="FJB30" i="4"/>
  <c r="FJC30" i="4"/>
  <c r="FJD30" i="4"/>
  <c r="FJE30" i="4"/>
  <c r="FJF30" i="4"/>
  <c r="FJG30" i="4"/>
  <c r="FJH30" i="4"/>
  <c r="FJI30" i="4"/>
  <c r="FJJ30" i="4"/>
  <c r="FJK30" i="4"/>
  <c r="FJL30" i="4"/>
  <c r="FJM30" i="4"/>
  <c r="FJN30" i="4"/>
  <c r="FJO30" i="4"/>
  <c r="FJP30" i="4"/>
  <c r="FJQ30" i="4"/>
  <c r="FJR30" i="4"/>
  <c r="FJS30" i="4"/>
  <c r="FJT30" i="4"/>
  <c r="FJU30" i="4"/>
  <c r="FJV30" i="4"/>
  <c r="FJW30" i="4"/>
  <c r="FJX30" i="4"/>
  <c r="FJY30" i="4"/>
  <c r="FJZ30" i="4"/>
  <c r="FKA30" i="4"/>
  <c r="FKB30" i="4"/>
  <c r="FKC30" i="4"/>
  <c r="FKD30" i="4"/>
  <c r="FKE30" i="4"/>
  <c r="FKF30" i="4"/>
  <c r="FKG30" i="4"/>
  <c r="FKH30" i="4"/>
  <c r="FKI30" i="4"/>
  <c r="FKJ30" i="4"/>
  <c r="FKK30" i="4"/>
  <c r="FKL30" i="4"/>
  <c r="FKM30" i="4"/>
  <c r="FKN30" i="4"/>
  <c r="FKO30" i="4"/>
  <c r="FKP30" i="4"/>
  <c r="FKQ30" i="4"/>
  <c r="FKR30" i="4"/>
  <c r="FKS30" i="4"/>
  <c r="FKT30" i="4"/>
  <c r="FKU30" i="4"/>
  <c r="FKV30" i="4"/>
  <c r="FKW30" i="4"/>
  <c r="FKX30" i="4"/>
  <c r="FKY30" i="4"/>
  <c r="FKZ30" i="4"/>
  <c r="FLA30" i="4"/>
  <c r="FLB30" i="4"/>
  <c r="FLC30" i="4"/>
  <c r="FLD30" i="4"/>
  <c r="FLE30" i="4"/>
  <c r="FLF30" i="4"/>
  <c r="FLG30" i="4"/>
  <c r="FLH30" i="4"/>
  <c r="FLI30" i="4"/>
  <c r="FLJ30" i="4"/>
  <c r="FLK30" i="4"/>
  <c r="FLL30" i="4"/>
  <c r="FLM30" i="4"/>
  <c r="FLN30" i="4"/>
  <c r="FLO30" i="4"/>
  <c r="FLP30" i="4"/>
  <c r="FLQ30" i="4"/>
  <c r="FLR30" i="4"/>
  <c r="FLS30" i="4"/>
  <c r="FLT30" i="4"/>
  <c r="FLU30" i="4"/>
  <c r="FLV30" i="4"/>
  <c r="FLW30" i="4"/>
  <c r="FLX30" i="4"/>
  <c r="FLY30" i="4"/>
  <c r="FLZ30" i="4"/>
  <c r="FMA30" i="4"/>
  <c r="FMB30" i="4"/>
  <c r="FMC30" i="4"/>
  <c r="FMD30" i="4"/>
  <c r="FME30" i="4"/>
  <c r="FMF30" i="4"/>
  <c r="FMG30" i="4"/>
  <c r="FMH30" i="4"/>
  <c r="FMI30" i="4"/>
  <c r="FMJ30" i="4"/>
  <c r="FMK30" i="4"/>
  <c r="FML30" i="4"/>
  <c r="FMM30" i="4"/>
  <c r="FMN30" i="4"/>
  <c r="FMO30" i="4"/>
  <c r="FMP30" i="4"/>
  <c r="FMQ30" i="4"/>
  <c r="FMR30" i="4"/>
  <c r="FMS30" i="4"/>
  <c r="FMT30" i="4"/>
  <c r="FMU30" i="4"/>
  <c r="FMV30" i="4"/>
  <c r="FMW30" i="4"/>
  <c r="FMX30" i="4"/>
  <c r="FMY30" i="4"/>
  <c r="FMZ30" i="4"/>
  <c r="FNA30" i="4"/>
  <c r="FNB30" i="4"/>
  <c r="FNC30" i="4"/>
  <c r="FND30" i="4"/>
  <c r="FNE30" i="4"/>
  <c r="FNF30" i="4"/>
  <c r="FNG30" i="4"/>
  <c r="FNH30" i="4"/>
  <c r="FNI30" i="4"/>
  <c r="FNJ30" i="4"/>
  <c r="FNK30" i="4"/>
  <c r="FNL30" i="4"/>
  <c r="FNM30" i="4"/>
  <c r="FNN30" i="4"/>
  <c r="FNO30" i="4"/>
  <c r="FNP30" i="4"/>
  <c r="FNQ30" i="4"/>
  <c r="FNR30" i="4"/>
  <c r="FNS30" i="4"/>
  <c r="FNT30" i="4"/>
  <c r="FNU30" i="4"/>
  <c r="FNV30" i="4"/>
  <c r="FNW30" i="4"/>
  <c r="FNX30" i="4"/>
  <c r="FNY30" i="4"/>
  <c r="FNZ30" i="4"/>
  <c r="FOA30" i="4"/>
  <c r="FOB30" i="4"/>
  <c r="FOC30" i="4"/>
  <c r="FOD30" i="4"/>
  <c r="FOE30" i="4"/>
  <c r="FOF30" i="4"/>
  <c r="FOG30" i="4"/>
  <c r="FOH30" i="4"/>
  <c r="FOI30" i="4"/>
  <c r="FOJ30" i="4"/>
  <c r="FOK30" i="4"/>
  <c r="FOL30" i="4"/>
  <c r="FOM30" i="4"/>
  <c r="FON30" i="4"/>
  <c r="FOO30" i="4"/>
  <c r="FOP30" i="4"/>
  <c r="FOQ30" i="4"/>
  <c r="FOR30" i="4"/>
  <c r="FOS30" i="4"/>
  <c r="FOT30" i="4"/>
  <c r="FOU30" i="4"/>
  <c r="FOV30" i="4"/>
  <c r="FOW30" i="4"/>
  <c r="FOX30" i="4"/>
  <c r="FOY30" i="4"/>
  <c r="FOZ30" i="4"/>
  <c r="FPA30" i="4"/>
  <c r="FPB30" i="4"/>
  <c r="FPC30" i="4"/>
  <c r="FPD30" i="4"/>
  <c r="FPE30" i="4"/>
  <c r="FPF30" i="4"/>
  <c r="FPG30" i="4"/>
  <c r="FPH30" i="4"/>
  <c r="FPI30" i="4"/>
  <c r="FPJ30" i="4"/>
  <c r="FPK30" i="4"/>
  <c r="FPL30" i="4"/>
  <c r="FPM30" i="4"/>
  <c r="FPN30" i="4"/>
  <c r="FPO30" i="4"/>
  <c r="FPP30" i="4"/>
  <c r="FPQ30" i="4"/>
  <c r="FPR30" i="4"/>
  <c r="FPS30" i="4"/>
  <c r="FPT30" i="4"/>
  <c r="FPU30" i="4"/>
  <c r="FPV30" i="4"/>
  <c r="FPW30" i="4"/>
  <c r="FPX30" i="4"/>
  <c r="FPY30" i="4"/>
  <c r="FPZ30" i="4"/>
  <c r="FQA30" i="4"/>
  <c r="FQB30" i="4"/>
  <c r="FQC30" i="4"/>
  <c r="FQD30" i="4"/>
  <c r="FQE30" i="4"/>
  <c r="FQF30" i="4"/>
  <c r="FQG30" i="4"/>
  <c r="FQH30" i="4"/>
  <c r="FQI30" i="4"/>
  <c r="FQJ30" i="4"/>
  <c r="FQK30" i="4"/>
  <c r="FQL30" i="4"/>
  <c r="FQM30" i="4"/>
  <c r="FQN30" i="4"/>
  <c r="FQO30" i="4"/>
  <c r="FQP30" i="4"/>
  <c r="FQQ30" i="4"/>
  <c r="FQR30" i="4"/>
  <c r="FQS30" i="4"/>
  <c r="FQT30" i="4"/>
  <c r="FQU30" i="4"/>
  <c r="FQV30" i="4"/>
  <c r="FQW30" i="4"/>
  <c r="FQX30" i="4"/>
  <c r="FQY30" i="4"/>
  <c r="FQZ30" i="4"/>
  <c r="FRA30" i="4"/>
  <c r="FRB30" i="4"/>
  <c r="FRC30" i="4"/>
  <c r="FRD30" i="4"/>
  <c r="FRE30" i="4"/>
  <c r="FRF30" i="4"/>
  <c r="FRG30" i="4"/>
  <c r="FRH30" i="4"/>
  <c r="FRI30" i="4"/>
  <c r="FRJ30" i="4"/>
  <c r="FRK30" i="4"/>
  <c r="FRL30" i="4"/>
  <c r="FRM30" i="4"/>
  <c r="FRN30" i="4"/>
  <c r="FRO30" i="4"/>
  <c r="FRP30" i="4"/>
  <c r="FRQ30" i="4"/>
  <c r="FRR30" i="4"/>
  <c r="FRS30" i="4"/>
  <c r="FRT30" i="4"/>
  <c r="FRU30" i="4"/>
  <c r="FRV30" i="4"/>
  <c r="FRW30" i="4"/>
  <c r="FRX30" i="4"/>
  <c r="FRY30" i="4"/>
  <c r="FRZ30" i="4"/>
  <c r="FSA30" i="4"/>
  <c r="FSB30" i="4"/>
  <c r="FSC30" i="4"/>
  <c r="FSD30" i="4"/>
  <c r="FSE30" i="4"/>
  <c r="FSF30" i="4"/>
  <c r="FSG30" i="4"/>
  <c r="FSH30" i="4"/>
  <c r="FSI30" i="4"/>
  <c r="FSJ30" i="4"/>
  <c r="FSK30" i="4"/>
  <c r="FSL30" i="4"/>
  <c r="FSM30" i="4"/>
  <c r="FSN30" i="4"/>
  <c r="FSO30" i="4"/>
  <c r="FSP30" i="4"/>
  <c r="FSQ30" i="4"/>
  <c r="FSR30" i="4"/>
  <c r="FSS30" i="4"/>
  <c r="FST30" i="4"/>
  <c r="FSU30" i="4"/>
  <c r="FSV30" i="4"/>
  <c r="FSW30" i="4"/>
  <c r="FSX30" i="4"/>
  <c r="FSY30" i="4"/>
  <c r="FSZ30" i="4"/>
  <c r="FTA30" i="4"/>
  <c r="FTB30" i="4"/>
  <c r="FTC30" i="4"/>
  <c r="FTD30" i="4"/>
  <c r="FTE30" i="4"/>
  <c r="FTF30" i="4"/>
  <c r="FTG30" i="4"/>
  <c r="FTH30" i="4"/>
  <c r="FTI30" i="4"/>
  <c r="FTJ30" i="4"/>
  <c r="FTK30" i="4"/>
  <c r="FTL30" i="4"/>
  <c r="FTM30" i="4"/>
  <c r="FTN30" i="4"/>
  <c r="FTO30" i="4"/>
  <c r="FTP30" i="4"/>
  <c r="FTQ30" i="4"/>
  <c r="FTR30" i="4"/>
  <c r="FTS30" i="4"/>
  <c r="FTT30" i="4"/>
  <c r="FTU30" i="4"/>
  <c r="FTV30" i="4"/>
  <c r="FTW30" i="4"/>
  <c r="FTX30" i="4"/>
  <c r="FTY30" i="4"/>
  <c r="FTZ30" i="4"/>
  <c r="FUA30" i="4"/>
  <c r="FUB30" i="4"/>
  <c r="FUC30" i="4"/>
  <c r="FUD30" i="4"/>
  <c r="FUE30" i="4"/>
  <c r="FUF30" i="4"/>
  <c r="FUG30" i="4"/>
  <c r="FUH30" i="4"/>
  <c r="FUI30" i="4"/>
  <c r="FUJ30" i="4"/>
  <c r="FUK30" i="4"/>
  <c r="FUL30" i="4"/>
  <c r="FUM30" i="4"/>
  <c r="FUN30" i="4"/>
  <c r="FUO30" i="4"/>
  <c r="FUP30" i="4"/>
  <c r="FUQ30" i="4"/>
  <c r="FUR30" i="4"/>
  <c r="FUS30" i="4"/>
  <c r="FUT30" i="4"/>
  <c r="FUU30" i="4"/>
  <c r="FUV30" i="4"/>
  <c r="FUW30" i="4"/>
  <c r="FUX30" i="4"/>
  <c r="FUY30" i="4"/>
  <c r="FUZ30" i="4"/>
  <c r="FVA30" i="4"/>
  <c r="FVB30" i="4"/>
  <c r="FVC30" i="4"/>
  <c r="FVD30" i="4"/>
  <c r="FVE30" i="4"/>
  <c r="FVF30" i="4"/>
  <c r="FVG30" i="4"/>
  <c r="FVH30" i="4"/>
  <c r="FVI30" i="4"/>
  <c r="FVJ30" i="4"/>
  <c r="FVK30" i="4"/>
  <c r="FVL30" i="4"/>
  <c r="FVM30" i="4"/>
  <c r="FVN30" i="4"/>
  <c r="FVO30" i="4"/>
  <c r="FVP30" i="4"/>
  <c r="FVQ30" i="4"/>
  <c r="FVR30" i="4"/>
  <c r="FVS30" i="4"/>
  <c r="FVT30" i="4"/>
  <c r="FVU30" i="4"/>
  <c r="FVV30" i="4"/>
  <c r="FVW30" i="4"/>
  <c r="FVX30" i="4"/>
  <c r="FVY30" i="4"/>
  <c r="FVZ30" i="4"/>
  <c r="FWA30" i="4"/>
  <c r="FWB30" i="4"/>
  <c r="FWC30" i="4"/>
  <c r="FWD30" i="4"/>
  <c r="FWE30" i="4"/>
  <c r="FWF30" i="4"/>
  <c r="FWG30" i="4"/>
  <c r="FWH30" i="4"/>
  <c r="FWI30" i="4"/>
  <c r="FWJ30" i="4"/>
  <c r="FWK30" i="4"/>
  <c r="FWL30" i="4"/>
  <c r="FWM30" i="4"/>
  <c r="FWN30" i="4"/>
  <c r="FWO30" i="4"/>
  <c r="FWP30" i="4"/>
  <c r="FWQ30" i="4"/>
  <c r="FWR30" i="4"/>
  <c r="FWS30" i="4"/>
  <c r="FWT30" i="4"/>
  <c r="FWU30" i="4"/>
  <c r="FWV30" i="4"/>
  <c r="FWW30" i="4"/>
  <c r="FWX30" i="4"/>
  <c r="FWY30" i="4"/>
  <c r="FWZ30" i="4"/>
  <c r="FXA30" i="4"/>
  <c r="FXB30" i="4"/>
  <c r="FXC30" i="4"/>
  <c r="FXD30" i="4"/>
  <c r="FXE30" i="4"/>
  <c r="FXF30" i="4"/>
  <c r="FXG30" i="4"/>
  <c r="FXH30" i="4"/>
  <c r="FXI30" i="4"/>
  <c r="FXJ30" i="4"/>
  <c r="FXK30" i="4"/>
  <c r="FXL30" i="4"/>
  <c r="FXM30" i="4"/>
  <c r="FXN30" i="4"/>
  <c r="FXO30" i="4"/>
  <c r="FXP30" i="4"/>
  <c r="FXQ30" i="4"/>
  <c r="FXR30" i="4"/>
  <c r="FXS30" i="4"/>
  <c r="FXT30" i="4"/>
  <c r="FXU30" i="4"/>
  <c r="FXV30" i="4"/>
  <c r="FXW30" i="4"/>
  <c r="FXX30" i="4"/>
  <c r="FXY30" i="4"/>
  <c r="FXZ30" i="4"/>
  <c r="FYA30" i="4"/>
  <c r="FYB30" i="4"/>
  <c r="FYC30" i="4"/>
  <c r="FYD30" i="4"/>
  <c r="FYE30" i="4"/>
  <c r="FYF30" i="4"/>
  <c r="FYG30" i="4"/>
  <c r="FYH30" i="4"/>
  <c r="FYI30" i="4"/>
  <c r="FYJ30" i="4"/>
  <c r="FYK30" i="4"/>
  <c r="FYL30" i="4"/>
  <c r="FYM30" i="4"/>
  <c r="FYN30" i="4"/>
  <c r="FYO30" i="4"/>
  <c r="FYP30" i="4"/>
  <c r="FYQ30" i="4"/>
  <c r="FYR30" i="4"/>
  <c r="FYS30" i="4"/>
  <c r="FYT30" i="4"/>
  <c r="FYU30" i="4"/>
  <c r="FYV30" i="4"/>
  <c r="FYW30" i="4"/>
  <c r="FYX30" i="4"/>
  <c r="FYY30" i="4"/>
  <c r="FYZ30" i="4"/>
  <c r="FZA30" i="4"/>
  <c r="FZB30" i="4"/>
  <c r="FZC30" i="4"/>
  <c r="FZD30" i="4"/>
  <c r="FZE30" i="4"/>
  <c r="FZF30" i="4"/>
  <c r="FZG30" i="4"/>
  <c r="FZH30" i="4"/>
  <c r="FZI30" i="4"/>
  <c r="FZJ30" i="4"/>
  <c r="FZK30" i="4"/>
  <c r="FZL30" i="4"/>
  <c r="FZM30" i="4"/>
  <c r="FZN30" i="4"/>
  <c r="FZO30" i="4"/>
  <c r="FZP30" i="4"/>
  <c r="FZQ30" i="4"/>
  <c r="FZR30" i="4"/>
  <c r="FZS30" i="4"/>
  <c r="FZT30" i="4"/>
  <c r="FZU30" i="4"/>
  <c r="FZV30" i="4"/>
  <c r="FZW30" i="4"/>
  <c r="FZX30" i="4"/>
  <c r="FZY30" i="4"/>
  <c r="FZZ30" i="4"/>
  <c r="GAA30" i="4"/>
  <c r="GAB30" i="4"/>
  <c r="GAC30" i="4"/>
  <c r="GAD30" i="4"/>
  <c r="GAE30" i="4"/>
  <c r="GAF30" i="4"/>
  <c r="GAG30" i="4"/>
  <c r="GAH30" i="4"/>
  <c r="GAI30" i="4"/>
  <c r="GAJ30" i="4"/>
  <c r="GAK30" i="4"/>
  <c r="GAL30" i="4"/>
  <c r="GAM30" i="4"/>
  <c r="GAN30" i="4"/>
  <c r="GAO30" i="4"/>
  <c r="GAP30" i="4"/>
  <c r="GAQ30" i="4"/>
  <c r="GAR30" i="4"/>
  <c r="GAS30" i="4"/>
  <c r="GAT30" i="4"/>
  <c r="GAU30" i="4"/>
  <c r="GAV30" i="4"/>
  <c r="GAW30" i="4"/>
  <c r="GAX30" i="4"/>
  <c r="GAY30" i="4"/>
  <c r="GAZ30" i="4"/>
  <c r="GBA30" i="4"/>
  <c r="GBB30" i="4"/>
  <c r="GBC30" i="4"/>
  <c r="GBD30" i="4"/>
  <c r="GBE30" i="4"/>
  <c r="GBF30" i="4"/>
  <c r="GBG30" i="4"/>
  <c r="GBH30" i="4"/>
  <c r="GBI30" i="4"/>
  <c r="GBJ30" i="4"/>
  <c r="GBK30" i="4"/>
  <c r="GBL30" i="4"/>
  <c r="GBM30" i="4"/>
  <c r="GBN30" i="4"/>
  <c r="GBO30" i="4"/>
  <c r="GBP30" i="4"/>
  <c r="GBQ30" i="4"/>
  <c r="GBR30" i="4"/>
  <c r="GBS30" i="4"/>
  <c r="GBT30" i="4"/>
  <c r="GBU30" i="4"/>
  <c r="GBV30" i="4"/>
  <c r="GBW30" i="4"/>
  <c r="GBX30" i="4"/>
  <c r="GBY30" i="4"/>
  <c r="GBZ30" i="4"/>
  <c r="GCA30" i="4"/>
  <c r="GCB30" i="4"/>
  <c r="GCC30" i="4"/>
  <c r="GCD30" i="4"/>
  <c r="GCE30" i="4"/>
  <c r="GCF30" i="4"/>
  <c r="GCG30" i="4"/>
  <c r="GCH30" i="4"/>
  <c r="GCI30" i="4"/>
  <c r="GCJ30" i="4"/>
  <c r="GCK30" i="4"/>
  <c r="GCL30" i="4"/>
  <c r="GCM30" i="4"/>
  <c r="GCN30" i="4"/>
  <c r="GCO30" i="4"/>
  <c r="GCP30" i="4"/>
  <c r="GCQ30" i="4"/>
  <c r="GCR30" i="4"/>
  <c r="GCS30" i="4"/>
  <c r="GCT30" i="4"/>
  <c r="GCU30" i="4"/>
  <c r="GCV30" i="4"/>
  <c r="GCW30" i="4"/>
  <c r="GCX30" i="4"/>
  <c r="GCY30" i="4"/>
  <c r="GCZ30" i="4"/>
  <c r="GDA30" i="4"/>
  <c r="GDB30" i="4"/>
  <c r="GDC30" i="4"/>
  <c r="GDD30" i="4"/>
  <c r="GDE30" i="4"/>
  <c r="GDF30" i="4"/>
  <c r="GDG30" i="4"/>
  <c r="GDH30" i="4"/>
  <c r="GDI30" i="4"/>
  <c r="GDJ30" i="4"/>
  <c r="GDK30" i="4"/>
  <c r="GDL30" i="4"/>
  <c r="GDM30" i="4"/>
  <c r="GDN30" i="4"/>
  <c r="GDO30" i="4"/>
  <c r="GDP30" i="4"/>
  <c r="GDQ30" i="4"/>
  <c r="GDR30" i="4"/>
  <c r="GDS30" i="4"/>
  <c r="GDT30" i="4"/>
  <c r="GDU30" i="4"/>
  <c r="GDV30" i="4"/>
  <c r="GDW30" i="4"/>
  <c r="GDX30" i="4"/>
  <c r="GDY30" i="4"/>
  <c r="GDZ30" i="4"/>
  <c r="GEA30" i="4"/>
  <c r="GEB30" i="4"/>
  <c r="GEC30" i="4"/>
  <c r="GED30" i="4"/>
  <c r="GEE30" i="4"/>
  <c r="GEF30" i="4"/>
  <c r="GEG30" i="4"/>
  <c r="GEH30" i="4"/>
  <c r="GEI30" i="4"/>
  <c r="GEJ30" i="4"/>
  <c r="GEK30" i="4"/>
  <c r="GEL30" i="4"/>
  <c r="GEM30" i="4"/>
  <c r="GEN30" i="4"/>
  <c r="GEO30" i="4"/>
  <c r="GEP30" i="4"/>
  <c r="GEQ30" i="4"/>
  <c r="GER30" i="4"/>
  <c r="GES30" i="4"/>
  <c r="GET30" i="4"/>
  <c r="GEU30" i="4"/>
  <c r="GEV30" i="4"/>
  <c r="GEW30" i="4"/>
  <c r="GEX30" i="4"/>
  <c r="GEY30" i="4"/>
  <c r="GEZ30" i="4"/>
  <c r="GFA30" i="4"/>
  <c r="GFB30" i="4"/>
  <c r="GFC30" i="4"/>
  <c r="GFD30" i="4"/>
  <c r="GFE30" i="4"/>
  <c r="GFF30" i="4"/>
  <c r="GFG30" i="4"/>
  <c r="GFH30" i="4"/>
  <c r="GFI30" i="4"/>
  <c r="GFJ30" i="4"/>
  <c r="GFK30" i="4"/>
  <c r="GFL30" i="4"/>
  <c r="GFM30" i="4"/>
  <c r="GFN30" i="4"/>
  <c r="GFO30" i="4"/>
  <c r="GFP30" i="4"/>
  <c r="GFQ30" i="4"/>
  <c r="GFR30" i="4"/>
  <c r="GFS30" i="4"/>
  <c r="GFT30" i="4"/>
  <c r="GFU30" i="4"/>
  <c r="GFV30" i="4"/>
  <c r="GFW30" i="4"/>
  <c r="GFX30" i="4"/>
  <c r="GFY30" i="4"/>
  <c r="GFZ30" i="4"/>
  <c r="GGA30" i="4"/>
  <c r="GGB30" i="4"/>
  <c r="GGC30" i="4"/>
  <c r="GGD30" i="4"/>
  <c r="GGE30" i="4"/>
  <c r="GGF30" i="4"/>
  <c r="GGG30" i="4"/>
  <c r="GGH30" i="4"/>
  <c r="GGI30" i="4"/>
  <c r="GGJ30" i="4"/>
  <c r="GGK30" i="4"/>
  <c r="GGL30" i="4"/>
  <c r="GGM30" i="4"/>
  <c r="GGN30" i="4"/>
  <c r="GGO30" i="4"/>
  <c r="GGP30" i="4"/>
  <c r="GGQ30" i="4"/>
  <c r="GGR30" i="4"/>
  <c r="GGS30" i="4"/>
  <c r="GGT30" i="4"/>
  <c r="GGU30" i="4"/>
  <c r="GGV30" i="4"/>
  <c r="GGW30" i="4"/>
  <c r="GGX30" i="4"/>
  <c r="GGY30" i="4"/>
  <c r="GGZ30" i="4"/>
  <c r="GHA30" i="4"/>
  <c r="GHB30" i="4"/>
  <c r="GHC30" i="4"/>
  <c r="GHD30" i="4"/>
  <c r="GHE30" i="4"/>
  <c r="GHF30" i="4"/>
  <c r="GHG30" i="4"/>
  <c r="GHH30" i="4"/>
  <c r="GHI30" i="4"/>
  <c r="GHJ30" i="4"/>
  <c r="GHK30" i="4"/>
  <c r="GHL30" i="4"/>
  <c r="GHM30" i="4"/>
  <c r="GHN30" i="4"/>
  <c r="GHO30" i="4"/>
  <c r="GHP30" i="4"/>
  <c r="GHQ30" i="4"/>
  <c r="GHR30" i="4"/>
  <c r="GHS30" i="4"/>
  <c r="GHT30" i="4"/>
  <c r="GHU30" i="4"/>
  <c r="GHV30" i="4"/>
  <c r="GHW30" i="4"/>
  <c r="GHX30" i="4"/>
  <c r="GHY30" i="4"/>
  <c r="GHZ30" i="4"/>
  <c r="GIA30" i="4"/>
  <c r="GIB30" i="4"/>
  <c r="GIC30" i="4"/>
  <c r="GID30" i="4"/>
  <c r="GIE30" i="4"/>
  <c r="GIF30" i="4"/>
  <c r="GIG30" i="4"/>
  <c r="GIH30" i="4"/>
  <c r="GII30" i="4"/>
  <c r="GIJ30" i="4"/>
  <c r="GIK30" i="4"/>
  <c r="GIL30" i="4"/>
  <c r="GIM30" i="4"/>
  <c r="GIN30" i="4"/>
  <c r="GIO30" i="4"/>
  <c r="GIP30" i="4"/>
  <c r="GIQ30" i="4"/>
  <c r="GIR30" i="4"/>
  <c r="GIS30" i="4"/>
  <c r="GIT30" i="4"/>
  <c r="GIU30" i="4"/>
  <c r="GIV30" i="4"/>
  <c r="GIW30" i="4"/>
  <c r="GIX30" i="4"/>
  <c r="GIY30" i="4"/>
  <c r="GIZ30" i="4"/>
  <c r="GJA30" i="4"/>
  <c r="GJB30" i="4"/>
  <c r="GJC30" i="4"/>
  <c r="GJD30" i="4"/>
  <c r="GJE30" i="4"/>
  <c r="GJF30" i="4"/>
  <c r="GJG30" i="4"/>
  <c r="GJH30" i="4"/>
  <c r="GJI30" i="4"/>
  <c r="GJJ30" i="4"/>
  <c r="GJK30" i="4"/>
  <c r="GJL30" i="4"/>
  <c r="GJM30" i="4"/>
  <c r="GJN30" i="4"/>
  <c r="GJO30" i="4"/>
  <c r="GJP30" i="4"/>
  <c r="GJQ30" i="4"/>
  <c r="GJR30" i="4"/>
  <c r="GJS30" i="4"/>
  <c r="GJT30" i="4"/>
  <c r="GJU30" i="4"/>
  <c r="GJV30" i="4"/>
  <c r="GJW30" i="4"/>
  <c r="GJX30" i="4"/>
  <c r="GJY30" i="4"/>
  <c r="GJZ30" i="4"/>
  <c r="GKA30" i="4"/>
  <c r="GKB30" i="4"/>
  <c r="GKC30" i="4"/>
  <c r="GKD30" i="4"/>
  <c r="GKE30" i="4"/>
  <c r="GKF30" i="4"/>
  <c r="GKG30" i="4"/>
  <c r="GKH30" i="4"/>
  <c r="GKI30" i="4"/>
  <c r="GKJ30" i="4"/>
  <c r="GKK30" i="4"/>
  <c r="GKL30" i="4"/>
  <c r="GKM30" i="4"/>
  <c r="GKN30" i="4"/>
  <c r="GKO30" i="4"/>
  <c r="GKP30" i="4"/>
  <c r="GKQ30" i="4"/>
  <c r="GKR30" i="4"/>
  <c r="GKS30" i="4"/>
  <c r="GKT30" i="4"/>
  <c r="GKU30" i="4"/>
  <c r="GKV30" i="4"/>
  <c r="GKW30" i="4"/>
  <c r="GKX30" i="4"/>
  <c r="GKY30" i="4"/>
  <c r="GKZ30" i="4"/>
  <c r="GLA30" i="4"/>
  <c r="GLB30" i="4"/>
  <c r="GLC30" i="4"/>
  <c r="GLD30" i="4"/>
  <c r="GLE30" i="4"/>
  <c r="GLF30" i="4"/>
  <c r="GLG30" i="4"/>
  <c r="GLH30" i="4"/>
  <c r="GLI30" i="4"/>
  <c r="GLJ30" i="4"/>
  <c r="GLK30" i="4"/>
  <c r="GLL30" i="4"/>
  <c r="GLM30" i="4"/>
  <c r="GLN30" i="4"/>
  <c r="GLO30" i="4"/>
  <c r="GLP30" i="4"/>
  <c r="GLQ30" i="4"/>
  <c r="GLR30" i="4"/>
  <c r="GLS30" i="4"/>
  <c r="GLT30" i="4"/>
  <c r="GLU30" i="4"/>
  <c r="GLV30" i="4"/>
  <c r="GLW30" i="4"/>
  <c r="GLX30" i="4"/>
  <c r="GLY30" i="4"/>
  <c r="GLZ30" i="4"/>
  <c r="GMA30" i="4"/>
  <c r="GMB30" i="4"/>
  <c r="GMC30" i="4"/>
  <c r="GMD30" i="4"/>
  <c r="GME30" i="4"/>
  <c r="GMF30" i="4"/>
  <c r="GMG30" i="4"/>
  <c r="GMH30" i="4"/>
  <c r="GMI30" i="4"/>
  <c r="GMJ30" i="4"/>
  <c r="GMK30" i="4"/>
  <c r="GML30" i="4"/>
  <c r="GMM30" i="4"/>
  <c r="GMN30" i="4"/>
  <c r="GMO30" i="4"/>
  <c r="GMP30" i="4"/>
  <c r="GMQ30" i="4"/>
  <c r="GMR30" i="4"/>
  <c r="GMS30" i="4"/>
  <c r="GMT30" i="4"/>
  <c r="GMU30" i="4"/>
  <c r="GMV30" i="4"/>
  <c r="GMW30" i="4"/>
  <c r="GMX30" i="4"/>
  <c r="GMY30" i="4"/>
  <c r="GMZ30" i="4"/>
  <c r="GNA30" i="4"/>
  <c r="GNB30" i="4"/>
  <c r="GNC30" i="4"/>
  <c r="GND30" i="4"/>
  <c r="GNE30" i="4"/>
  <c r="GNF30" i="4"/>
  <c r="GNG30" i="4"/>
  <c r="GNH30" i="4"/>
  <c r="GNI30" i="4"/>
  <c r="GNJ30" i="4"/>
  <c r="GNK30" i="4"/>
  <c r="GNL30" i="4"/>
  <c r="GNM30" i="4"/>
  <c r="GNN30" i="4"/>
  <c r="GNO30" i="4"/>
  <c r="GNP30" i="4"/>
  <c r="GNQ30" i="4"/>
  <c r="GNR30" i="4"/>
  <c r="GNS30" i="4"/>
  <c r="GNT30" i="4"/>
  <c r="GNU30" i="4"/>
  <c r="GNV30" i="4"/>
  <c r="GNW30" i="4"/>
  <c r="GNX30" i="4"/>
  <c r="GNY30" i="4"/>
  <c r="GNZ30" i="4"/>
  <c r="GOA30" i="4"/>
  <c r="GOB30" i="4"/>
  <c r="GOC30" i="4"/>
  <c r="GOD30" i="4"/>
  <c r="GOE30" i="4"/>
  <c r="GOF30" i="4"/>
  <c r="GOG30" i="4"/>
  <c r="GOH30" i="4"/>
  <c r="GOI30" i="4"/>
  <c r="GOJ30" i="4"/>
  <c r="GOK30" i="4"/>
  <c r="GOL30" i="4"/>
  <c r="GOM30" i="4"/>
  <c r="GON30" i="4"/>
  <c r="GOO30" i="4"/>
  <c r="GOP30" i="4"/>
  <c r="GOQ30" i="4"/>
  <c r="GOR30" i="4"/>
  <c r="GOS30" i="4"/>
  <c r="GOT30" i="4"/>
  <c r="GOU30" i="4"/>
  <c r="GOV30" i="4"/>
  <c r="GOW30" i="4"/>
  <c r="GOX30" i="4"/>
  <c r="GOY30" i="4"/>
  <c r="GOZ30" i="4"/>
  <c r="GPA30" i="4"/>
  <c r="GPB30" i="4"/>
  <c r="GPC30" i="4"/>
  <c r="GPD30" i="4"/>
  <c r="GPE30" i="4"/>
  <c r="GPF30" i="4"/>
  <c r="GPG30" i="4"/>
  <c r="GPH30" i="4"/>
  <c r="GPI30" i="4"/>
  <c r="GPJ30" i="4"/>
  <c r="GPK30" i="4"/>
  <c r="GPL30" i="4"/>
  <c r="GPM30" i="4"/>
  <c r="GPN30" i="4"/>
  <c r="GPO30" i="4"/>
  <c r="GPP30" i="4"/>
  <c r="GPQ30" i="4"/>
  <c r="GPR30" i="4"/>
  <c r="GPS30" i="4"/>
  <c r="GPT30" i="4"/>
  <c r="GPU30" i="4"/>
  <c r="GPV30" i="4"/>
  <c r="GPW30" i="4"/>
  <c r="GPX30" i="4"/>
  <c r="GPY30" i="4"/>
  <c r="GPZ30" i="4"/>
  <c r="GQA30" i="4"/>
  <c r="GQB30" i="4"/>
  <c r="GQC30" i="4"/>
  <c r="GQD30" i="4"/>
  <c r="GQE30" i="4"/>
  <c r="GQF30" i="4"/>
  <c r="GQG30" i="4"/>
  <c r="GQH30" i="4"/>
  <c r="GQI30" i="4"/>
  <c r="GQJ30" i="4"/>
  <c r="GQK30" i="4"/>
  <c r="GQL30" i="4"/>
  <c r="GQM30" i="4"/>
  <c r="GQN30" i="4"/>
  <c r="GQO30" i="4"/>
  <c r="GQP30" i="4"/>
  <c r="GQQ30" i="4"/>
  <c r="GQR30" i="4"/>
  <c r="GQS30" i="4"/>
  <c r="GQT30" i="4"/>
  <c r="GQU30" i="4"/>
  <c r="GQV30" i="4"/>
  <c r="GQW30" i="4"/>
  <c r="GQX30" i="4"/>
  <c r="GQY30" i="4"/>
  <c r="GQZ30" i="4"/>
  <c r="GRA30" i="4"/>
  <c r="GRB30" i="4"/>
  <c r="GRC30" i="4"/>
  <c r="GRD30" i="4"/>
  <c r="GRE30" i="4"/>
  <c r="GRF30" i="4"/>
  <c r="GRG30" i="4"/>
  <c r="GRH30" i="4"/>
  <c r="GRI30" i="4"/>
  <c r="GRJ30" i="4"/>
  <c r="GRK30" i="4"/>
  <c r="GRL30" i="4"/>
  <c r="GRM30" i="4"/>
  <c r="GRN30" i="4"/>
  <c r="GRO30" i="4"/>
  <c r="GRP30" i="4"/>
  <c r="GRQ30" i="4"/>
  <c r="GRR30" i="4"/>
  <c r="GRS30" i="4"/>
  <c r="GRT30" i="4"/>
  <c r="GRU30" i="4"/>
  <c r="GRV30" i="4"/>
  <c r="GRW30" i="4"/>
  <c r="GRX30" i="4"/>
  <c r="GRY30" i="4"/>
  <c r="GRZ30" i="4"/>
  <c r="GSA30" i="4"/>
  <c r="GSB30" i="4"/>
  <c r="GSC30" i="4"/>
  <c r="GSD30" i="4"/>
  <c r="GSE30" i="4"/>
  <c r="GSF30" i="4"/>
  <c r="GSG30" i="4"/>
  <c r="GSH30" i="4"/>
  <c r="GSI30" i="4"/>
  <c r="GSJ30" i="4"/>
  <c r="GSK30" i="4"/>
  <c r="GSL30" i="4"/>
  <c r="GSM30" i="4"/>
  <c r="GSN30" i="4"/>
  <c r="GSO30" i="4"/>
  <c r="GSP30" i="4"/>
  <c r="GSQ30" i="4"/>
  <c r="GSR30" i="4"/>
  <c r="GSS30" i="4"/>
  <c r="GST30" i="4"/>
  <c r="GSU30" i="4"/>
  <c r="GSV30" i="4"/>
  <c r="GSW30" i="4"/>
  <c r="GSX30" i="4"/>
  <c r="GSY30" i="4"/>
  <c r="GSZ30" i="4"/>
  <c r="GTA30" i="4"/>
  <c r="GTB30" i="4"/>
  <c r="GTC30" i="4"/>
  <c r="GTD30" i="4"/>
  <c r="GTE30" i="4"/>
  <c r="GTF30" i="4"/>
  <c r="GTG30" i="4"/>
  <c r="GTH30" i="4"/>
  <c r="GTI30" i="4"/>
  <c r="GTJ30" i="4"/>
  <c r="GTK30" i="4"/>
  <c r="GTL30" i="4"/>
  <c r="GTM30" i="4"/>
  <c r="GTN30" i="4"/>
  <c r="GTO30" i="4"/>
  <c r="GTP30" i="4"/>
  <c r="GTQ30" i="4"/>
  <c r="GTR30" i="4"/>
  <c r="GTS30" i="4"/>
  <c r="GTT30" i="4"/>
  <c r="GTU30" i="4"/>
  <c r="GTV30" i="4"/>
  <c r="GTW30" i="4"/>
  <c r="GTX30" i="4"/>
  <c r="GTY30" i="4"/>
  <c r="GTZ30" i="4"/>
  <c r="GUA30" i="4"/>
  <c r="GUB30" i="4"/>
  <c r="GUC30" i="4"/>
  <c r="GUD30" i="4"/>
  <c r="GUE30" i="4"/>
  <c r="GUF30" i="4"/>
  <c r="GUG30" i="4"/>
  <c r="GUH30" i="4"/>
  <c r="GUI30" i="4"/>
  <c r="GUJ30" i="4"/>
  <c r="GUK30" i="4"/>
  <c r="GUL30" i="4"/>
  <c r="GUM30" i="4"/>
  <c r="GUN30" i="4"/>
  <c r="GUO30" i="4"/>
  <c r="GUP30" i="4"/>
  <c r="GUQ30" i="4"/>
  <c r="GUR30" i="4"/>
  <c r="GUS30" i="4"/>
  <c r="GUT30" i="4"/>
  <c r="GUU30" i="4"/>
  <c r="GUV30" i="4"/>
  <c r="GUW30" i="4"/>
  <c r="GUX30" i="4"/>
  <c r="GUY30" i="4"/>
  <c r="GUZ30" i="4"/>
  <c r="GVA30" i="4"/>
  <c r="GVB30" i="4"/>
  <c r="GVC30" i="4"/>
  <c r="GVD30" i="4"/>
  <c r="GVE30" i="4"/>
  <c r="GVF30" i="4"/>
  <c r="GVG30" i="4"/>
  <c r="GVH30" i="4"/>
  <c r="GVI30" i="4"/>
  <c r="GVJ30" i="4"/>
  <c r="GVK30" i="4"/>
  <c r="GVL30" i="4"/>
  <c r="GVM30" i="4"/>
  <c r="GVN30" i="4"/>
  <c r="GVO30" i="4"/>
  <c r="GVP30" i="4"/>
  <c r="GVQ30" i="4"/>
  <c r="GVR30" i="4"/>
  <c r="GVS30" i="4"/>
  <c r="GVT30" i="4"/>
  <c r="GVU30" i="4"/>
  <c r="GVV30" i="4"/>
  <c r="GVW30" i="4"/>
  <c r="GVX30" i="4"/>
  <c r="GVY30" i="4"/>
  <c r="GVZ30" i="4"/>
  <c r="GWA30" i="4"/>
  <c r="GWB30" i="4"/>
  <c r="GWC30" i="4"/>
  <c r="GWD30" i="4"/>
  <c r="GWE30" i="4"/>
  <c r="GWF30" i="4"/>
  <c r="GWG30" i="4"/>
  <c r="GWH30" i="4"/>
  <c r="GWI30" i="4"/>
  <c r="GWJ30" i="4"/>
  <c r="GWK30" i="4"/>
  <c r="GWL30" i="4"/>
  <c r="GWM30" i="4"/>
  <c r="GWN30" i="4"/>
  <c r="GWO30" i="4"/>
  <c r="GWP30" i="4"/>
  <c r="GWQ30" i="4"/>
  <c r="GWR30" i="4"/>
  <c r="GWS30" i="4"/>
  <c r="GWT30" i="4"/>
  <c r="GWU30" i="4"/>
  <c r="GWV30" i="4"/>
  <c r="GWW30" i="4"/>
  <c r="GWX30" i="4"/>
  <c r="GWY30" i="4"/>
  <c r="GWZ30" i="4"/>
  <c r="GXA30" i="4"/>
  <c r="GXB30" i="4"/>
  <c r="GXC30" i="4"/>
  <c r="GXD30" i="4"/>
  <c r="GXE30" i="4"/>
  <c r="GXF30" i="4"/>
  <c r="GXG30" i="4"/>
  <c r="GXH30" i="4"/>
  <c r="GXI30" i="4"/>
  <c r="GXJ30" i="4"/>
  <c r="GXK30" i="4"/>
  <c r="GXL30" i="4"/>
  <c r="GXM30" i="4"/>
  <c r="GXN30" i="4"/>
  <c r="GXO30" i="4"/>
  <c r="GXP30" i="4"/>
  <c r="GXQ30" i="4"/>
  <c r="GXR30" i="4"/>
  <c r="GXS30" i="4"/>
  <c r="GXT30" i="4"/>
  <c r="GXU30" i="4"/>
  <c r="GXV30" i="4"/>
  <c r="GXW30" i="4"/>
  <c r="GXX30" i="4"/>
  <c r="GXY30" i="4"/>
  <c r="GXZ30" i="4"/>
  <c r="GYA30" i="4"/>
  <c r="GYB30" i="4"/>
  <c r="GYC30" i="4"/>
  <c r="GYD30" i="4"/>
  <c r="GYE30" i="4"/>
  <c r="GYF30" i="4"/>
  <c r="GYG30" i="4"/>
  <c r="GYH30" i="4"/>
  <c r="GYI30" i="4"/>
  <c r="GYJ30" i="4"/>
  <c r="GYK30" i="4"/>
  <c r="GYL30" i="4"/>
  <c r="GYM30" i="4"/>
  <c r="GYN30" i="4"/>
  <c r="GYO30" i="4"/>
  <c r="GYP30" i="4"/>
  <c r="GYQ30" i="4"/>
  <c r="GYR30" i="4"/>
  <c r="GYS30" i="4"/>
  <c r="GYT30" i="4"/>
  <c r="GYU30" i="4"/>
  <c r="GYV30" i="4"/>
  <c r="GYW30" i="4"/>
  <c r="GYX30" i="4"/>
  <c r="GYY30" i="4"/>
  <c r="GYZ30" i="4"/>
  <c r="GZA30" i="4"/>
  <c r="GZB30" i="4"/>
  <c r="GZC30" i="4"/>
  <c r="GZD30" i="4"/>
  <c r="GZE30" i="4"/>
  <c r="GZF30" i="4"/>
  <c r="GZG30" i="4"/>
  <c r="GZH30" i="4"/>
  <c r="GZI30" i="4"/>
  <c r="GZJ30" i="4"/>
  <c r="GZK30" i="4"/>
  <c r="GZL30" i="4"/>
  <c r="GZM30" i="4"/>
  <c r="GZN30" i="4"/>
  <c r="GZO30" i="4"/>
  <c r="GZP30" i="4"/>
  <c r="GZQ30" i="4"/>
  <c r="GZR30" i="4"/>
  <c r="GZS30" i="4"/>
  <c r="GZT30" i="4"/>
  <c r="GZU30" i="4"/>
  <c r="GZV30" i="4"/>
  <c r="GZW30" i="4"/>
  <c r="GZX30" i="4"/>
  <c r="GZY30" i="4"/>
  <c r="GZZ30" i="4"/>
  <c r="HAA30" i="4"/>
  <c r="HAB30" i="4"/>
  <c r="HAC30" i="4"/>
  <c r="HAD30" i="4"/>
  <c r="HAE30" i="4"/>
  <c r="HAF30" i="4"/>
  <c r="HAG30" i="4"/>
  <c r="HAH30" i="4"/>
  <c r="HAI30" i="4"/>
  <c r="HAJ30" i="4"/>
  <c r="HAK30" i="4"/>
  <c r="HAL30" i="4"/>
  <c r="HAM30" i="4"/>
  <c r="HAN30" i="4"/>
  <c r="HAO30" i="4"/>
  <c r="HAP30" i="4"/>
  <c r="HAQ30" i="4"/>
  <c r="HAR30" i="4"/>
  <c r="HAS30" i="4"/>
  <c r="HAT30" i="4"/>
  <c r="HAU30" i="4"/>
  <c r="HAV30" i="4"/>
  <c r="HAW30" i="4"/>
  <c r="HAX30" i="4"/>
  <c r="HAY30" i="4"/>
  <c r="HAZ30" i="4"/>
  <c r="HBA30" i="4"/>
  <c r="HBB30" i="4"/>
  <c r="HBC30" i="4"/>
  <c r="HBD30" i="4"/>
  <c r="HBE30" i="4"/>
  <c r="HBF30" i="4"/>
  <c r="HBG30" i="4"/>
  <c r="HBH30" i="4"/>
  <c r="HBI30" i="4"/>
  <c r="HBJ30" i="4"/>
  <c r="HBK30" i="4"/>
  <c r="HBL30" i="4"/>
  <c r="HBM30" i="4"/>
  <c r="HBN30" i="4"/>
  <c r="HBO30" i="4"/>
  <c r="HBP30" i="4"/>
  <c r="HBQ30" i="4"/>
  <c r="HBR30" i="4"/>
  <c r="HBS30" i="4"/>
  <c r="HBT30" i="4"/>
  <c r="HBU30" i="4"/>
  <c r="HBV30" i="4"/>
  <c r="HBW30" i="4"/>
  <c r="HBX30" i="4"/>
  <c r="HBY30" i="4"/>
  <c r="HBZ30" i="4"/>
  <c r="HCA30" i="4"/>
  <c r="HCB30" i="4"/>
  <c r="HCC30" i="4"/>
  <c r="HCD30" i="4"/>
  <c r="HCE30" i="4"/>
  <c r="HCF30" i="4"/>
  <c r="HCG30" i="4"/>
  <c r="HCH30" i="4"/>
  <c r="HCI30" i="4"/>
  <c r="HCJ30" i="4"/>
  <c r="HCK30" i="4"/>
  <c r="HCL30" i="4"/>
  <c r="HCM30" i="4"/>
  <c r="HCN30" i="4"/>
  <c r="HCO30" i="4"/>
  <c r="HCP30" i="4"/>
  <c r="HCQ30" i="4"/>
  <c r="HCR30" i="4"/>
  <c r="HCS30" i="4"/>
  <c r="HCT30" i="4"/>
  <c r="HCU30" i="4"/>
  <c r="HCV30" i="4"/>
  <c r="HCW30" i="4"/>
  <c r="HCX30" i="4"/>
  <c r="HCY30" i="4"/>
  <c r="HCZ30" i="4"/>
  <c r="HDA30" i="4"/>
  <c r="HDB30" i="4"/>
  <c r="HDC30" i="4"/>
  <c r="HDD30" i="4"/>
  <c r="HDE30" i="4"/>
  <c r="HDF30" i="4"/>
  <c r="HDG30" i="4"/>
  <c r="HDH30" i="4"/>
  <c r="HDI30" i="4"/>
  <c r="HDJ30" i="4"/>
  <c r="HDK30" i="4"/>
  <c r="HDL30" i="4"/>
  <c r="HDM30" i="4"/>
  <c r="HDN30" i="4"/>
  <c r="HDO30" i="4"/>
  <c r="HDP30" i="4"/>
  <c r="HDQ30" i="4"/>
  <c r="HDR30" i="4"/>
  <c r="HDS30" i="4"/>
  <c r="HDT30" i="4"/>
  <c r="HDU30" i="4"/>
  <c r="HDV30" i="4"/>
  <c r="HDW30" i="4"/>
  <c r="HDX30" i="4"/>
  <c r="HDY30" i="4"/>
  <c r="HDZ30" i="4"/>
  <c r="HEA30" i="4"/>
  <c r="HEB30" i="4"/>
  <c r="HEC30" i="4"/>
  <c r="HED30" i="4"/>
  <c r="HEE30" i="4"/>
  <c r="HEF30" i="4"/>
  <c r="HEG30" i="4"/>
  <c r="HEH30" i="4"/>
  <c r="HEI30" i="4"/>
  <c r="HEJ30" i="4"/>
  <c r="HEK30" i="4"/>
  <c r="HEL30" i="4"/>
  <c r="HEM30" i="4"/>
  <c r="HEN30" i="4"/>
  <c r="HEO30" i="4"/>
  <c r="HEP30" i="4"/>
  <c r="HEQ30" i="4"/>
  <c r="HER30" i="4"/>
  <c r="HES30" i="4"/>
  <c r="HET30" i="4"/>
  <c r="HEU30" i="4"/>
  <c r="HEV30" i="4"/>
  <c r="HEW30" i="4"/>
  <c r="HEX30" i="4"/>
  <c r="HEY30" i="4"/>
  <c r="HEZ30" i="4"/>
  <c r="HFA30" i="4"/>
  <c r="HFB30" i="4"/>
  <c r="HFC30" i="4"/>
  <c r="HFD30" i="4"/>
  <c r="HFE30" i="4"/>
  <c r="HFF30" i="4"/>
  <c r="HFG30" i="4"/>
  <c r="HFH30" i="4"/>
  <c r="HFI30" i="4"/>
  <c r="HFJ30" i="4"/>
  <c r="HFK30" i="4"/>
  <c r="HFL30" i="4"/>
  <c r="HFM30" i="4"/>
  <c r="HFN30" i="4"/>
  <c r="HFO30" i="4"/>
  <c r="HFP30" i="4"/>
  <c r="HFQ30" i="4"/>
  <c r="HFR30" i="4"/>
  <c r="HFS30" i="4"/>
  <c r="HFT30" i="4"/>
  <c r="HFU30" i="4"/>
  <c r="HFV30" i="4"/>
  <c r="HFW30" i="4"/>
  <c r="HFX30" i="4"/>
  <c r="HFY30" i="4"/>
  <c r="HFZ30" i="4"/>
  <c r="HGA30" i="4"/>
  <c r="HGB30" i="4"/>
  <c r="HGC30" i="4"/>
  <c r="HGD30" i="4"/>
  <c r="HGE30" i="4"/>
  <c r="HGF30" i="4"/>
  <c r="HGG30" i="4"/>
  <c r="HGH30" i="4"/>
  <c r="HGI30" i="4"/>
  <c r="HGJ30" i="4"/>
  <c r="HGK30" i="4"/>
  <c r="HGL30" i="4"/>
  <c r="HGM30" i="4"/>
  <c r="HGN30" i="4"/>
  <c r="HGO30" i="4"/>
  <c r="HGP30" i="4"/>
  <c r="HGQ30" i="4"/>
  <c r="HGR30" i="4"/>
  <c r="HGS30" i="4"/>
  <c r="HGT30" i="4"/>
  <c r="HGU30" i="4"/>
  <c r="HGV30" i="4"/>
  <c r="HGW30" i="4"/>
  <c r="HGX30" i="4"/>
  <c r="HGY30" i="4"/>
  <c r="HGZ30" i="4"/>
  <c r="HHA30" i="4"/>
  <c r="HHB30" i="4"/>
  <c r="HHC30" i="4"/>
  <c r="HHD30" i="4"/>
  <c r="HHE30" i="4"/>
  <c r="HHF30" i="4"/>
  <c r="HHG30" i="4"/>
  <c r="HHH30" i="4"/>
  <c r="HHI30" i="4"/>
  <c r="HHJ30" i="4"/>
  <c r="HHK30" i="4"/>
  <c r="HHL30" i="4"/>
  <c r="HHM30" i="4"/>
  <c r="HHN30" i="4"/>
  <c r="HHO30" i="4"/>
  <c r="HHP30" i="4"/>
  <c r="HHQ30" i="4"/>
  <c r="HHR30" i="4"/>
  <c r="HHS30" i="4"/>
  <c r="HHT30" i="4"/>
  <c r="HHU30" i="4"/>
  <c r="HHV30" i="4"/>
  <c r="HHW30" i="4"/>
  <c r="HHX30" i="4"/>
  <c r="HHY30" i="4"/>
  <c r="HHZ30" i="4"/>
  <c r="HIA30" i="4"/>
  <c r="HIB30" i="4"/>
  <c r="HIC30" i="4"/>
  <c r="HID30" i="4"/>
  <c r="HIE30" i="4"/>
  <c r="HIF30" i="4"/>
  <c r="HIG30" i="4"/>
  <c r="HIH30" i="4"/>
  <c r="HII30" i="4"/>
  <c r="HIJ30" i="4"/>
  <c r="HIK30" i="4"/>
  <c r="HIL30" i="4"/>
  <c r="HIM30" i="4"/>
  <c r="HIN30" i="4"/>
  <c r="HIO30" i="4"/>
  <c r="HIP30" i="4"/>
  <c r="HIQ30" i="4"/>
  <c r="HIR30" i="4"/>
  <c r="HIS30" i="4"/>
  <c r="HIT30" i="4"/>
  <c r="HIU30" i="4"/>
  <c r="HIV30" i="4"/>
  <c r="HIW30" i="4"/>
  <c r="HIX30" i="4"/>
  <c r="HIY30" i="4"/>
  <c r="HIZ30" i="4"/>
  <c r="HJA30" i="4"/>
  <c r="HJB30" i="4"/>
  <c r="HJC30" i="4"/>
  <c r="HJD30" i="4"/>
  <c r="HJE30" i="4"/>
  <c r="HJF30" i="4"/>
  <c r="HJG30" i="4"/>
  <c r="HJH30" i="4"/>
  <c r="HJI30" i="4"/>
  <c r="HJJ30" i="4"/>
  <c r="HJK30" i="4"/>
  <c r="HJL30" i="4"/>
  <c r="HJM30" i="4"/>
  <c r="HJN30" i="4"/>
  <c r="HJO30" i="4"/>
  <c r="HJP30" i="4"/>
  <c r="HJQ30" i="4"/>
  <c r="HJR30" i="4"/>
  <c r="HJS30" i="4"/>
  <c r="HJT30" i="4"/>
  <c r="HJU30" i="4"/>
  <c r="HJV30" i="4"/>
  <c r="HJW30" i="4"/>
  <c r="HJX30" i="4"/>
  <c r="HJY30" i="4"/>
  <c r="HJZ30" i="4"/>
  <c r="HKA30" i="4"/>
  <c r="HKB30" i="4"/>
  <c r="HKC30" i="4"/>
  <c r="HKD30" i="4"/>
  <c r="HKE30" i="4"/>
  <c r="HKF30" i="4"/>
  <c r="HKG30" i="4"/>
  <c r="HKH30" i="4"/>
  <c r="HKI30" i="4"/>
  <c r="HKJ30" i="4"/>
  <c r="HKK30" i="4"/>
  <c r="HKL30" i="4"/>
  <c r="HKM30" i="4"/>
  <c r="HKN30" i="4"/>
  <c r="HKO30" i="4"/>
  <c r="HKP30" i="4"/>
  <c r="HKQ30" i="4"/>
  <c r="HKR30" i="4"/>
  <c r="HKS30" i="4"/>
  <c r="HKT30" i="4"/>
  <c r="HKU30" i="4"/>
  <c r="HKV30" i="4"/>
  <c r="HKW30" i="4"/>
  <c r="HKX30" i="4"/>
  <c r="HKY30" i="4"/>
  <c r="HKZ30" i="4"/>
  <c r="HLA30" i="4"/>
  <c r="HLB30" i="4"/>
  <c r="HLC30" i="4"/>
  <c r="HLD30" i="4"/>
  <c r="HLE30" i="4"/>
  <c r="HLF30" i="4"/>
  <c r="HLG30" i="4"/>
  <c r="HLH30" i="4"/>
  <c r="HLI30" i="4"/>
  <c r="HLJ30" i="4"/>
  <c r="HLK30" i="4"/>
  <c r="HLL30" i="4"/>
  <c r="HLM30" i="4"/>
  <c r="HLN30" i="4"/>
  <c r="HLO30" i="4"/>
  <c r="HLP30" i="4"/>
  <c r="HLQ30" i="4"/>
  <c r="HLR30" i="4"/>
  <c r="HLS30" i="4"/>
  <c r="HLT30" i="4"/>
  <c r="HLU30" i="4"/>
  <c r="HLV30" i="4"/>
  <c r="HLW30" i="4"/>
  <c r="HLX30" i="4"/>
  <c r="HLY30" i="4"/>
  <c r="HLZ30" i="4"/>
  <c r="HMA30" i="4"/>
  <c r="HMB30" i="4"/>
  <c r="HMC30" i="4"/>
  <c r="HMD30" i="4"/>
  <c r="HME30" i="4"/>
  <c r="HMF30" i="4"/>
  <c r="HMG30" i="4"/>
  <c r="HMH30" i="4"/>
  <c r="HMI30" i="4"/>
  <c r="HMJ30" i="4"/>
  <c r="HMK30" i="4"/>
  <c r="HML30" i="4"/>
  <c r="HMM30" i="4"/>
  <c r="HMN30" i="4"/>
  <c r="HMO30" i="4"/>
  <c r="HMP30" i="4"/>
  <c r="HMQ30" i="4"/>
  <c r="HMR30" i="4"/>
  <c r="HMS30" i="4"/>
  <c r="HMT30" i="4"/>
  <c r="HMU30" i="4"/>
  <c r="HMV30" i="4"/>
  <c r="HMW30" i="4"/>
  <c r="HMX30" i="4"/>
  <c r="HMY30" i="4"/>
  <c r="HMZ30" i="4"/>
  <c r="HNA30" i="4"/>
  <c r="HNB30" i="4"/>
  <c r="HNC30" i="4"/>
  <c r="HND30" i="4"/>
  <c r="HNE30" i="4"/>
  <c r="HNF30" i="4"/>
  <c r="HNG30" i="4"/>
  <c r="HNH30" i="4"/>
  <c r="HNI30" i="4"/>
  <c r="HNJ30" i="4"/>
  <c r="HNK30" i="4"/>
  <c r="HNL30" i="4"/>
  <c r="HNM30" i="4"/>
  <c r="HNN30" i="4"/>
  <c r="HNO30" i="4"/>
  <c r="HNP30" i="4"/>
  <c r="HNQ30" i="4"/>
  <c r="HNR30" i="4"/>
  <c r="HNS30" i="4"/>
  <c r="HNT30" i="4"/>
  <c r="HNU30" i="4"/>
  <c r="HNV30" i="4"/>
  <c r="HNW30" i="4"/>
  <c r="HNX30" i="4"/>
  <c r="HNY30" i="4"/>
  <c r="HNZ30" i="4"/>
  <c r="HOA30" i="4"/>
  <c r="HOB30" i="4"/>
  <c r="HOC30" i="4"/>
  <c r="HOD30" i="4"/>
  <c r="HOE30" i="4"/>
  <c r="HOF30" i="4"/>
  <c r="HOG30" i="4"/>
  <c r="HOH30" i="4"/>
  <c r="HOI30" i="4"/>
  <c r="HOJ30" i="4"/>
  <c r="HOK30" i="4"/>
  <c r="HOL30" i="4"/>
  <c r="HOM30" i="4"/>
  <c r="HON30" i="4"/>
  <c r="HOO30" i="4"/>
  <c r="HOP30" i="4"/>
  <c r="HOQ30" i="4"/>
  <c r="HOR30" i="4"/>
  <c r="HOS30" i="4"/>
  <c r="HOT30" i="4"/>
  <c r="HOU30" i="4"/>
  <c r="HOV30" i="4"/>
  <c r="HOW30" i="4"/>
  <c r="HOX30" i="4"/>
  <c r="HOY30" i="4"/>
  <c r="HOZ30" i="4"/>
  <c r="HPA30" i="4"/>
  <c r="HPB30" i="4"/>
  <c r="HPC30" i="4"/>
  <c r="HPD30" i="4"/>
  <c r="HPE30" i="4"/>
  <c r="HPF30" i="4"/>
  <c r="HPG30" i="4"/>
  <c r="HPH30" i="4"/>
  <c r="HPI30" i="4"/>
  <c r="HPJ30" i="4"/>
  <c r="HPK30" i="4"/>
  <c r="HPL30" i="4"/>
  <c r="HPM30" i="4"/>
  <c r="HPN30" i="4"/>
  <c r="HPO30" i="4"/>
  <c r="HPP30" i="4"/>
  <c r="HPQ30" i="4"/>
  <c r="HPR30" i="4"/>
  <c r="HPS30" i="4"/>
  <c r="HPT30" i="4"/>
  <c r="HPU30" i="4"/>
  <c r="HPV30" i="4"/>
  <c r="HPW30" i="4"/>
  <c r="HPX30" i="4"/>
  <c r="HPY30" i="4"/>
  <c r="HPZ30" i="4"/>
  <c r="HQA30" i="4"/>
  <c r="HQB30" i="4"/>
  <c r="HQC30" i="4"/>
  <c r="HQD30" i="4"/>
  <c r="HQE30" i="4"/>
  <c r="HQF30" i="4"/>
  <c r="HQG30" i="4"/>
  <c r="HQH30" i="4"/>
  <c r="HQI30" i="4"/>
  <c r="HQJ30" i="4"/>
  <c r="HQK30" i="4"/>
  <c r="HQL30" i="4"/>
  <c r="HQM30" i="4"/>
  <c r="HQN30" i="4"/>
  <c r="HQO30" i="4"/>
  <c r="HQP30" i="4"/>
  <c r="HQQ30" i="4"/>
  <c r="HQR30" i="4"/>
  <c r="HQS30" i="4"/>
  <c r="HQT30" i="4"/>
  <c r="HQU30" i="4"/>
  <c r="HQV30" i="4"/>
  <c r="HQW30" i="4"/>
  <c r="HQX30" i="4"/>
  <c r="HQY30" i="4"/>
  <c r="HQZ30" i="4"/>
  <c r="HRA30" i="4"/>
  <c r="HRB30" i="4"/>
  <c r="HRC30" i="4"/>
  <c r="HRD30" i="4"/>
  <c r="HRE30" i="4"/>
  <c r="HRF30" i="4"/>
  <c r="HRG30" i="4"/>
  <c r="HRH30" i="4"/>
  <c r="HRI30" i="4"/>
  <c r="HRJ30" i="4"/>
  <c r="HRK30" i="4"/>
  <c r="HRL30" i="4"/>
  <c r="HRM30" i="4"/>
  <c r="HRN30" i="4"/>
  <c r="HRO30" i="4"/>
  <c r="HRP30" i="4"/>
  <c r="HRQ30" i="4"/>
  <c r="HRR30" i="4"/>
  <c r="HRS30" i="4"/>
  <c r="HRT30" i="4"/>
  <c r="HRU30" i="4"/>
  <c r="HRV30" i="4"/>
  <c r="HRW30" i="4"/>
  <c r="HRX30" i="4"/>
  <c r="HRY30" i="4"/>
  <c r="HRZ30" i="4"/>
  <c r="HSA30" i="4"/>
  <c r="HSB30" i="4"/>
  <c r="HSC30" i="4"/>
  <c r="HSD30" i="4"/>
  <c r="HSE30" i="4"/>
  <c r="HSF30" i="4"/>
  <c r="HSG30" i="4"/>
  <c r="HSH30" i="4"/>
  <c r="HSI30" i="4"/>
  <c r="HSJ30" i="4"/>
  <c r="HSK30" i="4"/>
  <c r="HSL30" i="4"/>
  <c r="HSM30" i="4"/>
  <c r="HSN30" i="4"/>
  <c r="HSO30" i="4"/>
  <c r="HSP30" i="4"/>
  <c r="HSQ30" i="4"/>
  <c r="HSR30" i="4"/>
  <c r="HSS30" i="4"/>
  <c r="HST30" i="4"/>
  <c r="HSU30" i="4"/>
  <c r="HSV30" i="4"/>
  <c r="HSW30" i="4"/>
  <c r="HSX30" i="4"/>
  <c r="HSY30" i="4"/>
  <c r="HSZ30" i="4"/>
  <c r="HTA30" i="4"/>
  <c r="HTB30" i="4"/>
  <c r="HTC30" i="4"/>
  <c r="HTD30" i="4"/>
  <c r="HTE30" i="4"/>
  <c r="HTF30" i="4"/>
  <c r="HTG30" i="4"/>
  <c r="HTH30" i="4"/>
  <c r="HTI30" i="4"/>
  <c r="HTJ30" i="4"/>
  <c r="HTK30" i="4"/>
  <c r="HTL30" i="4"/>
  <c r="HTM30" i="4"/>
  <c r="HTN30" i="4"/>
  <c r="HTO30" i="4"/>
  <c r="HTP30" i="4"/>
  <c r="HTQ30" i="4"/>
  <c r="HTR30" i="4"/>
  <c r="HTS30" i="4"/>
  <c r="HTT30" i="4"/>
  <c r="HTU30" i="4"/>
  <c r="HTV30" i="4"/>
  <c r="HTW30" i="4"/>
  <c r="HTX30" i="4"/>
  <c r="HTY30" i="4"/>
  <c r="HTZ30" i="4"/>
  <c r="HUA30" i="4"/>
  <c r="HUB30" i="4"/>
  <c r="HUC30" i="4"/>
  <c r="HUD30" i="4"/>
  <c r="HUE30" i="4"/>
  <c r="HUF30" i="4"/>
  <c r="HUG30" i="4"/>
  <c r="HUH30" i="4"/>
  <c r="HUI30" i="4"/>
  <c r="HUJ30" i="4"/>
  <c r="HUK30" i="4"/>
  <c r="HUL30" i="4"/>
  <c r="HUM30" i="4"/>
  <c r="HUN30" i="4"/>
  <c r="HUO30" i="4"/>
  <c r="HUP30" i="4"/>
  <c r="HUQ30" i="4"/>
  <c r="HUR30" i="4"/>
  <c r="HUS30" i="4"/>
  <c r="HUT30" i="4"/>
  <c r="HUU30" i="4"/>
  <c r="HUV30" i="4"/>
  <c r="HUW30" i="4"/>
  <c r="HUX30" i="4"/>
  <c r="HUY30" i="4"/>
  <c r="HUZ30" i="4"/>
  <c r="HVA30" i="4"/>
  <c r="HVB30" i="4"/>
  <c r="HVC30" i="4"/>
  <c r="HVD30" i="4"/>
  <c r="HVE30" i="4"/>
  <c r="HVF30" i="4"/>
  <c r="HVG30" i="4"/>
  <c r="HVH30" i="4"/>
  <c r="HVI30" i="4"/>
  <c r="HVJ30" i="4"/>
  <c r="HVK30" i="4"/>
  <c r="HVL30" i="4"/>
  <c r="HVM30" i="4"/>
  <c r="HVN30" i="4"/>
  <c r="HVO30" i="4"/>
  <c r="HVP30" i="4"/>
  <c r="HVQ30" i="4"/>
  <c r="HVR30" i="4"/>
  <c r="HVS30" i="4"/>
  <c r="HVT30" i="4"/>
  <c r="HVU30" i="4"/>
  <c r="HVV30" i="4"/>
  <c r="HVW30" i="4"/>
  <c r="HVX30" i="4"/>
  <c r="HVY30" i="4"/>
  <c r="HVZ30" i="4"/>
  <c r="HWA30" i="4"/>
  <c r="HWB30" i="4"/>
  <c r="HWC30" i="4"/>
  <c r="HWD30" i="4"/>
  <c r="HWE30" i="4"/>
  <c r="HWF30" i="4"/>
  <c r="HWG30" i="4"/>
  <c r="HWH30" i="4"/>
  <c r="HWI30" i="4"/>
  <c r="HWJ30" i="4"/>
  <c r="HWK30" i="4"/>
  <c r="HWL30" i="4"/>
  <c r="HWM30" i="4"/>
  <c r="HWN30" i="4"/>
  <c r="HWO30" i="4"/>
  <c r="HWP30" i="4"/>
  <c r="HWQ30" i="4"/>
  <c r="HWR30" i="4"/>
  <c r="HWS30" i="4"/>
  <c r="HWT30" i="4"/>
  <c r="HWU30" i="4"/>
  <c r="HWV30" i="4"/>
  <c r="HWW30" i="4"/>
  <c r="HWX30" i="4"/>
  <c r="HWY30" i="4"/>
  <c r="HWZ30" i="4"/>
  <c r="HXA30" i="4"/>
  <c r="HXB30" i="4"/>
  <c r="HXC30" i="4"/>
  <c r="HXD30" i="4"/>
  <c r="HXE30" i="4"/>
  <c r="HXF30" i="4"/>
  <c r="HXG30" i="4"/>
  <c r="HXH30" i="4"/>
  <c r="HXI30" i="4"/>
  <c r="HXJ30" i="4"/>
  <c r="HXK30" i="4"/>
  <c r="HXL30" i="4"/>
  <c r="HXM30" i="4"/>
  <c r="HXN30" i="4"/>
  <c r="HXO30" i="4"/>
  <c r="HXP30" i="4"/>
  <c r="HXQ30" i="4"/>
  <c r="HXR30" i="4"/>
  <c r="HXS30" i="4"/>
  <c r="HXT30" i="4"/>
  <c r="HXU30" i="4"/>
  <c r="HXV30" i="4"/>
  <c r="HXW30" i="4"/>
  <c r="HXX30" i="4"/>
  <c r="HXY30" i="4"/>
  <c r="HXZ30" i="4"/>
  <c r="HYA30" i="4"/>
  <c r="HYB30" i="4"/>
  <c r="HYC30" i="4"/>
  <c r="HYD30" i="4"/>
  <c r="HYE30" i="4"/>
  <c r="HYF30" i="4"/>
  <c r="HYG30" i="4"/>
  <c r="HYH30" i="4"/>
  <c r="HYI30" i="4"/>
  <c r="HYJ30" i="4"/>
  <c r="HYK30" i="4"/>
  <c r="HYL30" i="4"/>
  <c r="HYM30" i="4"/>
  <c r="HYN30" i="4"/>
  <c r="HYO30" i="4"/>
  <c r="HYP30" i="4"/>
  <c r="HYQ30" i="4"/>
  <c r="HYR30" i="4"/>
  <c r="HYS30" i="4"/>
  <c r="HYT30" i="4"/>
  <c r="HYU30" i="4"/>
  <c r="HYV30" i="4"/>
  <c r="HYW30" i="4"/>
  <c r="HYX30" i="4"/>
  <c r="HYY30" i="4"/>
  <c r="HYZ30" i="4"/>
  <c r="HZA30" i="4"/>
  <c r="HZB30" i="4"/>
  <c r="HZC30" i="4"/>
  <c r="HZD30" i="4"/>
  <c r="HZE30" i="4"/>
  <c r="HZF30" i="4"/>
  <c r="HZG30" i="4"/>
  <c r="HZH30" i="4"/>
  <c r="HZI30" i="4"/>
  <c r="HZJ30" i="4"/>
  <c r="HZK30" i="4"/>
  <c r="HZL30" i="4"/>
  <c r="HZM30" i="4"/>
  <c r="HZN30" i="4"/>
  <c r="HZO30" i="4"/>
  <c r="HZP30" i="4"/>
  <c r="HZQ30" i="4"/>
  <c r="HZR30" i="4"/>
  <c r="HZS30" i="4"/>
  <c r="HZT30" i="4"/>
  <c r="HZU30" i="4"/>
  <c r="HZV30" i="4"/>
  <c r="HZW30" i="4"/>
  <c r="HZX30" i="4"/>
  <c r="HZY30" i="4"/>
  <c r="HZZ30" i="4"/>
  <c r="IAA30" i="4"/>
  <c r="IAB30" i="4"/>
  <c r="IAC30" i="4"/>
  <c r="IAD30" i="4"/>
  <c r="IAE30" i="4"/>
  <c r="IAF30" i="4"/>
  <c r="IAG30" i="4"/>
  <c r="IAH30" i="4"/>
  <c r="IAI30" i="4"/>
  <c r="IAJ30" i="4"/>
  <c r="IAK30" i="4"/>
  <c r="IAL30" i="4"/>
  <c r="IAM30" i="4"/>
  <c r="IAN30" i="4"/>
  <c r="IAO30" i="4"/>
  <c r="IAP30" i="4"/>
  <c r="IAQ30" i="4"/>
  <c r="IAR30" i="4"/>
  <c r="IAS30" i="4"/>
  <c r="IAT30" i="4"/>
  <c r="IAU30" i="4"/>
  <c r="IAV30" i="4"/>
  <c r="IAW30" i="4"/>
  <c r="IAX30" i="4"/>
  <c r="IAY30" i="4"/>
  <c r="IAZ30" i="4"/>
  <c r="IBA30" i="4"/>
  <c r="IBB30" i="4"/>
  <c r="IBC30" i="4"/>
  <c r="IBD30" i="4"/>
  <c r="IBE30" i="4"/>
  <c r="IBF30" i="4"/>
  <c r="IBG30" i="4"/>
  <c r="IBH30" i="4"/>
  <c r="IBI30" i="4"/>
  <c r="IBJ30" i="4"/>
  <c r="IBK30" i="4"/>
  <c r="IBL30" i="4"/>
  <c r="IBM30" i="4"/>
  <c r="IBN30" i="4"/>
  <c r="IBO30" i="4"/>
  <c r="IBP30" i="4"/>
  <c r="IBQ30" i="4"/>
  <c r="IBR30" i="4"/>
  <c r="IBS30" i="4"/>
  <c r="IBT30" i="4"/>
  <c r="IBU30" i="4"/>
  <c r="IBV30" i="4"/>
  <c r="IBW30" i="4"/>
  <c r="IBX30" i="4"/>
  <c r="IBY30" i="4"/>
  <c r="IBZ30" i="4"/>
  <c r="ICA30" i="4"/>
  <c r="ICB30" i="4"/>
  <c r="ICC30" i="4"/>
  <c r="ICD30" i="4"/>
  <c r="ICE30" i="4"/>
  <c r="ICF30" i="4"/>
  <c r="ICG30" i="4"/>
  <c r="ICH30" i="4"/>
  <c r="ICI30" i="4"/>
  <c r="ICJ30" i="4"/>
  <c r="ICK30" i="4"/>
  <c r="ICL30" i="4"/>
  <c r="ICM30" i="4"/>
  <c r="ICN30" i="4"/>
  <c r="ICO30" i="4"/>
  <c r="ICP30" i="4"/>
  <c r="ICQ30" i="4"/>
  <c r="ICR30" i="4"/>
  <c r="ICS30" i="4"/>
  <c r="ICT30" i="4"/>
  <c r="ICU30" i="4"/>
  <c r="ICV30" i="4"/>
  <c r="ICW30" i="4"/>
  <c r="ICX30" i="4"/>
  <c r="ICY30" i="4"/>
  <c r="ICZ30" i="4"/>
  <c r="IDA30" i="4"/>
  <c r="IDB30" i="4"/>
  <c r="IDC30" i="4"/>
  <c r="IDD30" i="4"/>
  <c r="IDE30" i="4"/>
  <c r="IDF30" i="4"/>
  <c r="IDG30" i="4"/>
  <c r="IDH30" i="4"/>
  <c r="IDI30" i="4"/>
  <c r="IDJ30" i="4"/>
  <c r="IDK30" i="4"/>
  <c r="IDL30" i="4"/>
  <c r="IDM30" i="4"/>
  <c r="IDN30" i="4"/>
  <c r="IDO30" i="4"/>
  <c r="IDP30" i="4"/>
  <c r="IDQ30" i="4"/>
  <c r="IDR30" i="4"/>
  <c r="IDS30" i="4"/>
  <c r="IDT30" i="4"/>
  <c r="IDU30" i="4"/>
  <c r="IDV30" i="4"/>
  <c r="IDW30" i="4"/>
  <c r="IDX30" i="4"/>
  <c r="IDY30" i="4"/>
  <c r="IDZ30" i="4"/>
  <c r="IEA30" i="4"/>
  <c r="IEB30" i="4"/>
  <c r="IEC30" i="4"/>
  <c r="IED30" i="4"/>
  <c r="IEE30" i="4"/>
  <c r="IEF30" i="4"/>
  <c r="IEG30" i="4"/>
  <c r="IEH30" i="4"/>
  <c r="IEI30" i="4"/>
  <c r="IEJ30" i="4"/>
  <c r="IEK30" i="4"/>
  <c r="IEL30" i="4"/>
  <c r="IEM30" i="4"/>
  <c r="IEN30" i="4"/>
  <c r="IEO30" i="4"/>
  <c r="IEP30" i="4"/>
  <c r="IEQ30" i="4"/>
  <c r="IER30" i="4"/>
  <c r="IES30" i="4"/>
  <c r="IET30" i="4"/>
  <c r="IEU30" i="4"/>
  <c r="IEV30" i="4"/>
  <c r="IEW30" i="4"/>
  <c r="IEX30" i="4"/>
  <c r="IEY30" i="4"/>
  <c r="IEZ30" i="4"/>
  <c r="IFA30" i="4"/>
  <c r="IFB30" i="4"/>
  <c r="IFC30" i="4"/>
  <c r="IFD30" i="4"/>
  <c r="IFE30" i="4"/>
  <c r="IFF30" i="4"/>
  <c r="IFG30" i="4"/>
  <c r="IFH30" i="4"/>
  <c r="IFI30" i="4"/>
  <c r="IFJ30" i="4"/>
  <c r="IFK30" i="4"/>
  <c r="IFL30" i="4"/>
  <c r="IFM30" i="4"/>
  <c r="IFN30" i="4"/>
  <c r="IFO30" i="4"/>
  <c r="IFP30" i="4"/>
  <c r="IFQ30" i="4"/>
  <c r="IFR30" i="4"/>
  <c r="IFS30" i="4"/>
  <c r="IFT30" i="4"/>
  <c r="IFU30" i="4"/>
  <c r="IFV30" i="4"/>
  <c r="IFW30" i="4"/>
  <c r="IFX30" i="4"/>
  <c r="IFY30" i="4"/>
  <c r="IFZ30" i="4"/>
  <c r="IGA30" i="4"/>
  <c r="IGB30" i="4"/>
  <c r="IGC30" i="4"/>
  <c r="IGD30" i="4"/>
  <c r="IGE30" i="4"/>
  <c r="IGF30" i="4"/>
  <c r="IGG30" i="4"/>
  <c r="IGH30" i="4"/>
  <c r="IGI30" i="4"/>
  <c r="IGJ30" i="4"/>
  <c r="IGK30" i="4"/>
  <c r="IGL30" i="4"/>
  <c r="IGM30" i="4"/>
  <c r="IGN30" i="4"/>
  <c r="IGO30" i="4"/>
  <c r="IGP30" i="4"/>
  <c r="IGQ30" i="4"/>
  <c r="IGR30" i="4"/>
  <c r="IGS30" i="4"/>
  <c r="IGT30" i="4"/>
  <c r="IGU30" i="4"/>
  <c r="IGV30" i="4"/>
  <c r="IGW30" i="4"/>
  <c r="IGX30" i="4"/>
  <c r="IGY30" i="4"/>
  <c r="IGZ30" i="4"/>
  <c r="IHA30" i="4"/>
  <c r="IHB30" i="4"/>
  <c r="IHC30" i="4"/>
  <c r="IHD30" i="4"/>
  <c r="IHE30" i="4"/>
  <c r="IHF30" i="4"/>
  <c r="IHG30" i="4"/>
  <c r="IHH30" i="4"/>
  <c r="IHI30" i="4"/>
  <c r="IHJ30" i="4"/>
  <c r="IHK30" i="4"/>
  <c r="IHL30" i="4"/>
  <c r="IHM30" i="4"/>
  <c r="IHN30" i="4"/>
  <c r="IHO30" i="4"/>
  <c r="IHP30" i="4"/>
  <c r="IHQ30" i="4"/>
  <c r="IHR30" i="4"/>
  <c r="IHS30" i="4"/>
  <c r="IHT30" i="4"/>
  <c r="IHU30" i="4"/>
  <c r="IHV30" i="4"/>
  <c r="IHW30" i="4"/>
  <c r="IHX30" i="4"/>
  <c r="IHY30" i="4"/>
  <c r="IHZ30" i="4"/>
  <c r="IIA30" i="4"/>
  <c r="IIB30" i="4"/>
  <c r="IIC30" i="4"/>
  <c r="IID30" i="4"/>
  <c r="IIE30" i="4"/>
  <c r="IIF30" i="4"/>
  <c r="IIG30" i="4"/>
  <c r="IIH30" i="4"/>
  <c r="III30" i="4"/>
  <c r="IIJ30" i="4"/>
  <c r="IIK30" i="4"/>
  <c r="IIL30" i="4"/>
  <c r="IIM30" i="4"/>
  <c r="IIN30" i="4"/>
  <c r="IIO30" i="4"/>
  <c r="IIP30" i="4"/>
  <c r="IIQ30" i="4"/>
  <c r="IIR30" i="4"/>
  <c r="IIS30" i="4"/>
  <c r="IIT30" i="4"/>
  <c r="IIU30" i="4"/>
  <c r="IIV30" i="4"/>
  <c r="IIW30" i="4"/>
  <c r="IIX30" i="4"/>
  <c r="IIY30" i="4"/>
  <c r="IIZ30" i="4"/>
  <c r="IJA30" i="4"/>
  <c r="IJB30" i="4"/>
  <c r="IJC30" i="4"/>
  <c r="IJD30" i="4"/>
  <c r="IJE30" i="4"/>
  <c r="IJF30" i="4"/>
  <c r="IJG30" i="4"/>
  <c r="IJH30" i="4"/>
  <c r="IJI30" i="4"/>
  <c r="IJJ30" i="4"/>
  <c r="IJK30" i="4"/>
  <c r="IJL30" i="4"/>
  <c r="IJM30" i="4"/>
  <c r="IJN30" i="4"/>
  <c r="IJO30" i="4"/>
  <c r="IJP30" i="4"/>
  <c r="IJQ30" i="4"/>
  <c r="IJR30" i="4"/>
  <c r="IJS30" i="4"/>
  <c r="IJT30" i="4"/>
  <c r="IJU30" i="4"/>
  <c r="IJV30" i="4"/>
  <c r="IJW30" i="4"/>
  <c r="IJX30" i="4"/>
  <c r="IJY30" i="4"/>
  <c r="IJZ30" i="4"/>
  <c r="IKA30" i="4"/>
  <c r="IKB30" i="4"/>
  <c r="IKC30" i="4"/>
  <c r="IKD30" i="4"/>
  <c r="IKE30" i="4"/>
  <c r="IKF30" i="4"/>
  <c r="IKG30" i="4"/>
  <c r="IKH30" i="4"/>
  <c r="IKI30" i="4"/>
  <c r="IKJ30" i="4"/>
  <c r="IKK30" i="4"/>
  <c r="IKL30" i="4"/>
  <c r="IKM30" i="4"/>
  <c r="IKN30" i="4"/>
  <c r="IKO30" i="4"/>
  <c r="IKP30" i="4"/>
  <c r="IKQ30" i="4"/>
  <c r="IKR30" i="4"/>
  <c r="IKS30" i="4"/>
  <c r="IKT30" i="4"/>
  <c r="IKU30" i="4"/>
  <c r="IKV30" i="4"/>
  <c r="IKW30" i="4"/>
  <c r="IKX30" i="4"/>
  <c r="IKY30" i="4"/>
  <c r="IKZ30" i="4"/>
  <c r="ILA30" i="4"/>
  <c r="ILB30" i="4"/>
  <c r="ILC30" i="4"/>
  <c r="ILD30" i="4"/>
  <c r="ILE30" i="4"/>
  <c r="ILF30" i="4"/>
  <c r="ILG30" i="4"/>
  <c r="ILH30" i="4"/>
  <c r="ILI30" i="4"/>
  <c r="ILJ30" i="4"/>
  <c r="ILK30" i="4"/>
  <c r="ILL30" i="4"/>
  <c r="ILM30" i="4"/>
  <c r="ILN30" i="4"/>
  <c r="ILO30" i="4"/>
  <c r="ILP30" i="4"/>
  <c r="ILQ30" i="4"/>
  <c r="ILR30" i="4"/>
  <c r="ILS30" i="4"/>
  <c r="ILT30" i="4"/>
  <c r="ILU30" i="4"/>
  <c r="ILV30" i="4"/>
  <c r="ILW30" i="4"/>
  <c r="ILX30" i="4"/>
  <c r="ILY30" i="4"/>
  <c r="ILZ30" i="4"/>
  <c r="IMA30" i="4"/>
  <c r="IMB30" i="4"/>
  <c r="IMC30" i="4"/>
  <c r="IMD30" i="4"/>
  <c r="IME30" i="4"/>
  <c r="IMF30" i="4"/>
  <c r="IMG30" i="4"/>
  <c r="IMH30" i="4"/>
  <c r="IMI30" i="4"/>
  <c r="IMJ30" i="4"/>
  <c r="IMK30" i="4"/>
  <c r="IML30" i="4"/>
  <c r="IMM30" i="4"/>
  <c r="IMN30" i="4"/>
  <c r="IMO30" i="4"/>
  <c r="IMP30" i="4"/>
  <c r="IMQ30" i="4"/>
  <c r="IMR30" i="4"/>
  <c r="IMS30" i="4"/>
  <c r="IMT30" i="4"/>
  <c r="IMU30" i="4"/>
  <c r="IMV30" i="4"/>
  <c r="IMW30" i="4"/>
  <c r="IMX30" i="4"/>
  <c r="IMY30" i="4"/>
  <c r="IMZ30" i="4"/>
  <c r="INA30" i="4"/>
  <c r="INB30" i="4"/>
  <c r="INC30" i="4"/>
  <c r="IND30" i="4"/>
  <c r="INE30" i="4"/>
  <c r="INF30" i="4"/>
  <c r="ING30" i="4"/>
  <c r="INH30" i="4"/>
  <c r="INI30" i="4"/>
  <c r="INJ30" i="4"/>
  <c r="INK30" i="4"/>
  <c r="INL30" i="4"/>
  <c r="INM30" i="4"/>
  <c r="INN30" i="4"/>
  <c r="INO30" i="4"/>
  <c r="INP30" i="4"/>
  <c r="INQ30" i="4"/>
  <c r="INR30" i="4"/>
  <c r="INS30" i="4"/>
  <c r="INT30" i="4"/>
  <c r="INU30" i="4"/>
  <c r="INV30" i="4"/>
  <c r="INW30" i="4"/>
  <c r="INX30" i="4"/>
  <c r="INY30" i="4"/>
  <c r="INZ30" i="4"/>
  <c r="IOA30" i="4"/>
  <c r="IOB30" i="4"/>
  <c r="IOC30" i="4"/>
  <c r="IOD30" i="4"/>
  <c r="IOE30" i="4"/>
  <c r="IOF30" i="4"/>
  <c r="IOG30" i="4"/>
  <c r="IOH30" i="4"/>
  <c r="IOI30" i="4"/>
  <c r="IOJ30" i="4"/>
  <c r="IOK30" i="4"/>
  <c r="IOL30" i="4"/>
  <c r="IOM30" i="4"/>
  <c r="ION30" i="4"/>
  <c r="IOO30" i="4"/>
  <c r="IOP30" i="4"/>
  <c r="IOQ30" i="4"/>
  <c r="IOR30" i="4"/>
  <c r="IOS30" i="4"/>
  <c r="IOT30" i="4"/>
  <c r="IOU30" i="4"/>
  <c r="IOV30" i="4"/>
  <c r="IOW30" i="4"/>
  <c r="IOX30" i="4"/>
  <c r="IOY30" i="4"/>
  <c r="IOZ30" i="4"/>
  <c r="IPA30" i="4"/>
  <c r="IPB30" i="4"/>
  <c r="IPC30" i="4"/>
  <c r="IPD30" i="4"/>
  <c r="IPE30" i="4"/>
  <c r="IPF30" i="4"/>
  <c r="IPG30" i="4"/>
  <c r="IPH30" i="4"/>
  <c r="IPI30" i="4"/>
  <c r="IPJ30" i="4"/>
  <c r="IPK30" i="4"/>
  <c r="IPL30" i="4"/>
  <c r="IPM30" i="4"/>
  <c r="IPN30" i="4"/>
  <c r="IPO30" i="4"/>
  <c r="IPP30" i="4"/>
  <c r="IPQ30" i="4"/>
  <c r="IPR30" i="4"/>
  <c r="IPS30" i="4"/>
  <c r="IPT30" i="4"/>
  <c r="IPU30" i="4"/>
  <c r="IPV30" i="4"/>
  <c r="IPW30" i="4"/>
  <c r="IPX30" i="4"/>
  <c r="IPY30" i="4"/>
  <c r="IPZ30" i="4"/>
  <c r="IQA30" i="4"/>
  <c r="IQB30" i="4"/>
  <c r="IQC30" i="4"/>
  <c r="IQD30" i="4"/>
  <c r="IQE30" i="4"/>
  <c r="IQF30" i="4"/>
  <c r="IQG30" i="4"/>
  <c r="IQH30" i="4"/>
  <c r="IQI30" i="4"/>
  <c r="IQJ30" i="4"/>
  <c r="IQK30" i="4"/>
  <c r="IQL30" i="4"/>
  <c r="IQM30" i="4"/>
  <c r="IQN30" i="4"/>
  <c r="IQO30" i="4"/>
  <c r="IQP30" i="4"/>
  <c r="IQQ30" i="4"/>
  <c r="IQR30" i="4"/>
  <c r="IQS30" i="4"/>
  <c r="IQT30" i="4"/>
  <c r="IQU30" i="4"/>
  <c r="IQV30" i="4"/>
  <c r="IQW30" i="4"/>
  <c r="IQX30" i="4"/>
  <c r="IQY30" i="4"/>
  <c r="IQZ30" i="4"/>
  <c r="IRA30" i="4"/>
  <c r="IRB30" i="4"/>
  <c r="IRC30" i="4"/>
  <c r="IRD30" i="4"/>
  <c r="IRE30" i="4"/>
  <c r="IRF30" i="4"/>
  <c r="IRG30" i="4"/>
  <c r="IRH30" i="4"/>
  <c r="IRI30" i="4"/>
  <c r="IRJ30" i="4"/>
  <c r="IRK30" i="4"/>
  <c r="IRL30" i="4"/>
  <c r="IRM30" i="4"/>
  <c r="IRN30" i="4"/>
  <c r="IRO30" i="4"/>
  <c r="IRP30" i="4"/>
  <c r="IRQ30" i="4"/>
  <c r="IRR30" i="4"/>
  <c r="IRS30" i="4"/>
  <c r="IRT30" i="4"/>
  <c r="IRU30" i="4"/>
  <c r="IRV30" i="4"/>
  <c r="IRW30" i="4"/>
  <c r="IRX30" i="4"/>
  <c r="IRY30" i="4"/>
  <c r="IRZ30" i="4"/>
  <c r="ISA30" i="4"/>
  <c r="ISB30" i="4"/>
  <c r="ISC30" i="4"/>
  <c r="ISD30" i="4"/>
  <c r="ISE30" i="4"/>
  <c r="ISF30" i="4"/>
  <c r="ISG30" i="4"/>
  <c r="ISH30" i="4"/>
  <c r="ISI30" i="4"/>
  <c r="ISJ30" i="4"/>
  <c r="ISK30" i="4"/>
  <c r="ISL30" i="4"/>
  <c r="ISM30" i="4"/>
  <c r="ISN30" i="4"/>
  <c r="ISO30" i="4"/>
  <c r="ISP30" i="4"/>
  <c r="ISQ30" i="4"/>
  <c r="ISR30" i="4"/>
  <c r="ISS30" i="4"/>
  <c r="IST30" i="4"/>
  <c r="ISU30" i="4"/>
  <c r="ISV30" i="4"/>
  <c r="ISW30" i="4"/>
  <c r="ISX30" i="4"/>
  <c r="ISY30" i="4"/>
  <c r="ISZ30" i="4"/>
  <c r="ITA30" i="4"/>
  <c r="ITB30" i="4"/>
  <c r="ITC30" i="4"/>
  <c r="ITD30" i="4"/>
  <c r="ITE30" i="4"/>
  <c r="ITF30" i="4"/>
  <c r="ITG30" i="4"/>
  <c r="ITH30" i="4"/>
  <c r="ITI30" i="4"/>
  <c r="ITJ30" i="4"/>
  <c r="ITK30" i="4"/>
  <c r="ITL30" i="4"/>
  <c r="ITM30" i="4"/>
  <c r="ITN30" i="4"/>
  <c r="ITO30" i="4"/>
  <c r="ITP30" i="4"/>
  <c r="ITQ30" i="4"/>
  <c r="ITR30" i="4"/>
  <c r="ITS30" i="4"/>
  <c r="ITT30" i="4"/>
  <c r="ITU30" i="4"/>
  <c r="ITV30" i="4"/>
  <c r="ITW30" i="4"/>
  <c r="ITX30" i="4"/>
  <c r="ITY30" i="4"/>
  <c r="ITZ30" i="4"/>
  <c r="IUA30" i="4"/>
  <c r="IUB30" i="4"/>
  <c r="IUC30" i="4"/>
  <c r="IUD30" i="4"/>
  <c r="IUE30" i="4"/>
  <c r="IUF30" i="4"/>
  <c r="IUG30" i="4"/>
  <c r="IUH30" i="4"/>
  <c r="IUI30" i="4"/>
  <c r="IUJ30" i="4"/>
  <c r="IUK30" i="4"/>
  <c r="IUL30" i="4"/>
  <c r="IUM30" i="4"/>
  <c r="IUN30" i="4"/>
  <c r="IUO30" i="4"/>
  <c r="IUP30" i="4"/>
  <c r="IUQ30" i="4"/>
  <c r="IUR30" i="4"/>
  <c r="IUS30" i="4"/>
  <c r="IUT30" i="4"/>
  <c r="IUU30" i="4"/>
  <c r="IUV30" i="4"/>
  <c r="IUW30" i="4"/>
  <c r="IUX30" i="4"/>
  <c r="IUY30" i="4"/>
  <c r="IUZ30" i="4"/>
  <c r="IVA30" i="4"/>
  <c r="IVB30" i="4"/>
  <c r="IVC30" i="4"/>
  <c r="IVD30" i="4"/>
  <c r="IVE30" i="4"/>
  <c r="IVF30" i="4"/>
  <c r="IVG30" i="4"/>
  <c r="IVH30" i="4"/>
  <c r="IVI30" i="4"/>
  <c r="IVJ30" i="4"/>
  <c r="IVK30" i="4"/>
  <c r="IVL30" i="4"/>
  <c r="IVM30" i="4"/>
  <c r="IVN30" i="4"/>
  <c r="IVO30" i="4"/>
  <c r="IVP30" i="4"/>
  <c r="IVQ30" i="4"/>
  <c r="IVR30" i="4"/>
  <c r="IVS30" i="4"/>
  <c r="IVT30" i="4"/>
  <c r="IVU30" i="4"/>
  <c r="IVV30" i="4"/>
  <c r="IVW30" i="4"/>
  <c r="IVX30" i="4"/>
  <c r="IVY30" i="4"/>
  <c r="IVZ30" i="4"/>
  <c r="IWA30" i="4"/>
  <c r="IWB30" i="4"/>
  <c r="IWC30" i="4"/>
  <c r="IWD30" i="4"/>
  <c r="IWE30" i="4"/>
  <c r="IWF30" i="4"/>
  <c r="IWG30" i="4"/>
  <c r="IWH30" i="4"/>
  <c r="IWI30" i="4"/>
  <c r="IWJ30" i="4"/>
  <c r="IWK30" i="4"/>
  <c r="IWL30" i="4"/>
  <c r="IWM30" i="4"/>
  <c r="IWN30" i="4"/>
  <c r="IWO30" i="4"/>
  <c r="IWP30" i="4"/>
  <c r="IWQ30" i="4"/>
  <c r="IWR30" i="4"/>
  <c r="IWS30" i="4"/>
  <c r="IWT30" i="4"/>
  <c r="IWU30" i="4"/>
  <c r="IWV30" i="4"/>
  <c r="IWW30" i="4"/>
  <c r="IWX30" i="4"/>
  <c r="IWY30" i="4"/>
  <c r="IWZ30" i="4"/>
  <c r="IXA30" i="4"/>
  <c r="IXB30" i="4"/>
  <c r="IXC30" i="4"/>
  <c r="IXD30" i="4"/>
  <c r="IXE30" i="4"/>
  <c r="IXF30" i="4"/>
  <c r="IXG30" i="4"/>
  <c r="IXH30" i="4"/>
  <c r="IXI30" i="4"/>
  <c r="IXJ30" i="4"/>
  <c r="IXK30" i="4"/>
  <c r="IXL30" i="4"/>
  <c r="IXM30" i="4"/>
  <c r="IXN30" i="4"/>
  <c r="IXO30" i="4"/>
  <c r="IXP30" i="4"/>
  <c r="IXQ30" i="4"/>
  <c r="IXR30" i="4"/>
  <c r="IXS30" i="4"/>
  <c r="IXT30" i="4"/>
  <c r="IXU30" i="4"/>
  <c r="IXV30" i="4"/>
  <c r="IXW30" i="4"/>
  <c r="IXX30" i="4"/>
  <c r="IXY30" i="4"/>
  <c r="IXZ30" i="4"/>
  <c r="IYA30" i="4"/>
  <c r="IYB30" i="4"/>
  <c r="IYC30" i="4"/>
  <c r="IYD30" i="4"/>
  <c r="IYE30" i="4"/>
  <c r="IYF30" i="4"/>
  <c r="IYG30" i="4"/>
  <c r="IYH30" i="4"/>
  <c r="IYI30" i="4"/>
  <c r="IYJ30" i="4"/>
  <c r="IYK30" i="4"/>
  <c r="IYL30" i="4"/>
  <c r="IYM30" i="4"/>
  <c r="IYN30" i="4"/>
  <c r="IYO30" i="4"/>
  <c r="IYP30" i="4"/>
  <c r="IYQ30" i="4"/>
  <c r="IYR30" i="4"/>
  <c r="IYS30" i="4"/>
  <c r="IYT30" i="4"/>
  <c r="IYU30" i="4"/>
  <c r="IYV30" i="4"/>
  <c r="IYW30" i="4"/>
  <c r="IYX30" i="4"/>
  <c r="IYY30" i="4"/>
  <c r="IYZ30" i="4"/>
  <c r="IZA30" i="4"/>
  <c r="IZB30" i="4"/>
  <c r="IZC30" i="4"/>
  <c r="IZD30" i="4"/>
  <c r="IZE30" i="4"/>
  <c r="IZF30" i="4"/>
  <c r="IZG30" i="4"/>
  <c r="IZH30" i="4"/>
  <c r="IZI30" i="4"/>
  <c r="IZJ30" i="4"/>
  <c r="IZK30" i="4"/>
  <c r="IZL30" i="4"/>
  <c r="IZM30" i="4"/>
  <c r="IZN30" i="4"/>
  <c r="IZO30" i="4"/>
  <c r="IZP30" i="4"/>
  <c r="IZQ30" i="4"/>
  <c r="IZR30" i="4"/>
  <c r="IZS30" i="4"/>
  <c r="IZT30" i="4"/>
  <c r="IZU30" i="4"/>
  <c r="IZV30" i="4"/>
  <c r="IZW30" i="4"/>
  <c r="IZX30" i="4"/>
  <c r="IZY30" i="4"/>
  <c r="IZZ30" i="4"/>
  <c r="JAA30" i="4"/>
  <c r="JAB30" i="4"/>
  <c r="JAC30" i="4"/>
  <c r="JAD30" i="4"/>
  <c r="JAE30" i="4"/>
  <c r="JAF30" i="4"/>
  <c r="JAG30" i="4"/>
  <c r="JAH30" i="4"/>
  <c r="JAI30" i="4"/>
  <c r="JAJ30" i="4"/>
  <c r="JAK30" i="4"/>
  <c r="JAL30" i="4"/>
  <c r="JAM30" i="4"/>
  <c r="JAN30" i="4"/>
  <c r="JAO30" i="4"/>
  <c r="JAP30" i="4"/>
  <c r="JAQ30" i="4"/>
  <c r="JAR30" i="4"/>
  <c r="JAS30" i="4"/>
  <c r="JAT30" i="4"/>
  <c r="JAU30" i="4"/>
  <c r="JAV30" i="4"/>
  <c r="JAW30" i="4"/>
  <c r="JAX30" i="4"/>
  <c r="JAY30" i="4"/>
  <c r="JAZ30" i="4"/>
  <c r="JBA30" i="4"/>
  <c r="JBB30" i="4"/>
  <c r="JBC30" i="4"/>
  <c r="JBD30" i="4"/>
  <c r="JBE30" i="4"/>
  <c r="JBF30" i="4"/>
  <c r="JBG30" i="4"/>
  <c r="JBH30" i="4"/>
  <c r="JBI30" i="4"/>
  <c r="JBJ30" i="4"/>
  <c r="JBK30" i="4"/>
  <c r="JBL30" i="4"/>
  <c r="JBM30" i="4"/>
  <c r="JBN30" i="4"/>
  <c r="JBO30" i="4"/>
  <c r="JBP30" i="4"/>
  <c r="JBQ30" i="4"/>
  <c r="JBR30" i="4"/>
  <c r="JBS30" i="4"/>
  <c r="JBT30" i="4"/>
  <c r="JBU30" i="4"/>
  <c r="JBV30" i="4"/>
  <c r="JBW30" i="4"/>
  <c r="JBX30" i="4"/>
  <c r="JBY30" i="4"/>
  <c r="JBZ30" i="4"/>
  <c r="JCA30" i="4"/>
  <c r="JCB30" i="4"/>
  <c r="JCC30" i="4"/>
  <c r="JCD30" i="4"/>
  <c r="JCE30" i="4"/>
  <c r="JCF30" i="4"/>
  <c r="JCG30" i="4"/>
  <c r="JCH30" i="4"/>
  <c r="JCI30" i="4"/>
  <c r="JCJ30" i="4"/>
  <c r="JCK30" i="4"/>
  <c r="JCL30" i="4"/>
  <c r="JCM30" i="4"/>
  <c r="JCN30" i="4"/>
  <c r="JCO30" i="4"/>
  <c r="JCP30" i="4"/>
  <c r="JCQ30" i="4"/>
  <c r="JCR30" i="4"/>
  <c r="JCS30" i="4"/>
  <c r="JCT30" i="4"/>
  <c r="JCU30" i="4"/>
  <c r="JCV30" i="4"/>
  <c r="JCW30" i="4"/>
  <c r="JCX30" i="4"/>
  <c r="JCY30" i="4"/>
  <c r="JCZ30" i="4"/>
  <c r="JDA30" i="4"/>
  <c r="JDB30" i="4"/>
  <c r="JDC30" i="4"/>
  <c r="JDD30" i="4"/>
  <c r="JDE30" i="4"/>
  <c r="JDF30" i="4"/>
  <c r="JDG30" i="4"/>
  <c r="JDH30" i="4"/>
  <c r="JDI30" i="4"/>
  <c r="JDJ30" i="4"/>
  <c r="JDK30" i="4"/>
  <c r="JDL30" i="4"/>
  <c r="JDM30" i="4"/>
  <c r="JDN30" i="4"/>
  <c r="JDO30" i="4"/>
  <c r="JDP30" i="4"/>
  <c r="JDQ30" i="4"/>
  <c r="JDR30" i="4"/>
  <c r="JDS30" i="4"/>
  <c r="JDT30" i="4"/>
  <c r="JDU30" i="4"/>
  <c r="JDV30" i="4"/>
  <c r="JDW30" i="4"/>
  <c r="JDX30" i="4"/>
  <c r="JDY30" i="4"/>
  <c r="JDZ30" i="4"/>
  <c r="JEA30" i="4"/>
  <c r="JEB30" i="4"/>
  <c r="JEC30" i="4"/>
  <c r="JED30" i="4"/>
  <c r="JEE30" i="4"/>
  <c r="JEF30" i="4"/>
  <c r="JEG30" i="4"/>
  <c r="JEH30" i="4"/>
  <c r="JEI30" i="4"/>
  <c r="JEJ30" i="4"/>
  <c r="JEK30" i="4"/>
  <c r="JEL30" i="4"/>
  <c r="JEM30" i="4"/>
  <c r="JEN30" i="4"/>
  <c r="JEO30" i="4"/>
  <c r="JEP30" i="4"/>
  <c r="JEQ30" i="4"/>
  <c r="JER30" i="4"/>
  <c r="JES30" i="4"/>
  <c r="JET30" i="4"/>
  <c r="JEU30" i="4"/>
  <c r="JEV30" i="4"/>
  <c r="JEW30" i="4"/>
  <c r="JEX30" i="4"/>
  <c r="JEY30" i="4"/>
  <c r="JEZ30" i="4"/>
  <c r="JFA30" i="4"/>
  <c r="JFB30" i="4"/>
  <c r="JFC30" i="4"/>
  <c r="JFD30" i="4"/>
  <c r="JFE30" i="4"/>
  <c r="JFF30" i="4"/>
  <c r="JFG30" i="4"/>
  <c r="JFH30" i="4"/>
  <c r="JFI30" i="4"/>
  <c r="JFJ30" i="4"/>
  <c r="JFK30" i="4"/>
  <c r="JFL30" i="4"/>
  <c r="JFM30" i="4"/>
  <c r="JFN30" i="4"/>
  <c r="JFO30" i="4"/>
  <c r="JFP30" i="4"/>
  <c r="JFQ30" i="4"/>
  <c r="JFR30" i="4"/>
  <c r="JFS30" i="4"/>
  <c r="JFT30" i="4"/>
  <c r="JFU30" i="4"/>
  <c r="JFV30" i="4"/>
  <c r="JFW30" i="4"/>
  <c r="JFX30" i="4"/>
  <c r="JFY30" i="4"/>
  <c r="JFZ30" i="4"/>
  <c r="JGA30" i="4"/>
  <c r="JGB30" i="4"/>
  <c r="JGC30" i="4"/>
  <c r="JGD30" i="4"/>
  <c r="JGE30" i="4"/>
  <c r="JGF30" i="4"/>
  <c r="JGG30" i="4"/>
  <c r="JGH30" i="4"/>
  <c r="JGI30" i="4"/>
  <c r="JGJ30" i="4"/>
  <c r="JGK30" i="4"/>
  <c r="JGL30" i="4"/>
  <c r="JGM30" i="4"/>
  <c r="JGN30" i="4"/>
  <c r="JGO30" i="4"/>
  <c r="JGP30" i="4"/>
  <c r="JGQ30" i="4"/>
  <c r="JGR30" i="4"/>
  <c r="JGS30" i="4"/>
  <c r="JGT30" i="4"/>
  <c r="JGU30" i="4"/>
  <c r="JGV30" i="4"/>
  <c r="JGW30" i="4"/>
  <c r="JGX30" i="4"/>
  <c r="JGY30" i="4"/>
  <c r="JGZ30" i="4"/>
  <c r="JHA30" i="4"/>
  <c r="JHB30" i="4"/>
  <c r="JHC30" i="4"/>
  <c r="JHD30" i="4"/>
  <c r="JHE30" i="4"/>
  <c r="JHF30" i="4"/>
  <c r="JHG30" i="4"/>
  <c r="JHH30" i="4"/>
  <c r="JHI30" i="4"/>
  <c r="JHJ30" i="4"/>
  <c r="JHK30" i="4"/>
  <c r="JHL30" i="4"/>
  <c r="JHM30" i="4"/>
  <c r="JHN30" i="4"/>
  <c r="JHO30" i="4"/>
  <c r="JHP30" i="4"/>
  <c r="JHQ30" i="4"/>
  <c r="JHR30" i="4"/>
  <c r="JHS30" i="4"/>
  <c r="JHT30" i="4"/>
  <c r="JHU30" i="4"/>
  <c r="JHV30" i="4"/>
  <c r="JHW30" i="4"/>
  <c r="JHX30" i="4"/>
  <c r="JHY30" i="4"/>
  <c r="JHZ30" i="4"/>
  <c r="JIA30" i="4"/>
  <c r="JIB30" i="4"/>
  <c r="JIC30" i="4"/>
  <c r="JID30" i="4"/>
  <c r="JIE30" i="4"/>
  <c r="JIF30" i="4"/>
  <c r="JIG30" i="4"/>
  <c r="JIH30" i="4"/>
  <c r="JII30" i="4"/>
  <c r="JIJ30" i="4"/>
  <c r="JIK30" i="4"/>
  <c r="JIL30" i="4"/>
  <c r="JIM30" i="4"/>
  <c r="JIN30" i="4"/>
  <c r="JIO30" i="4"/>
  <c r="JIP30" i="4"/>
  <c r="JIQ30" i="4"/>
  <c r="JIR30" i="4"/>
  <c r="JIS30" i="4"/>
  <c r="JIT30" i="4"/>
  <c r="JIU30" i="4"/>
  <c r="JIV30" i="4"/>
  <c r="JIW30" i="4"/>
  <c r="JIX30" i="4"/>
  <c r="JIY30" i="4"/>
  <c r="JIZ30" i="4"/>
  <c r="JJA30" i="4"/>
  <c r="JJB30" i="4"/>
  <c r="JJC30" i="4"/>
  <c r="JJD30" i="4"/>
  <c r="JJE30" i="4"/>
  <c r="JJF30" i="4"/>
  <c r="JJG30" i="4"/>
  <c r="JJH30" i="4"/>
  <c r="JJI30" i="4"/>
  <c r="JJJ30" i="4"/>
  <c r="JJK30" i="4"/>
  <c r="JJL30" i="4"/>
  <c r="JJM30" i="4"/>
  <c r="JJN30" i="4"/>
  <c r="JJO30" i="4"/>
  <c r="JJP30" i="4"/>
  <c r="JJQ30" i="4"/>
  <c r="JJR30" i="4"/>
  <c r="JJS30" i="4"/>
  <c r="JJT30" i="4"/>
  <c r="JJU30" i="4"/>
  <c r="JJV30" i="4"/>
  <c r="JJW30" i="4"/>
  <c r="JJX30" i="4"/>
  <c r="JJY30" i="4"/>
  <c r="JJZ30" i="4"/>
  <c r="JKA30" i="4"/>
  <c r="JKB30" i="4"/>
  <c r="JKC30" i="4"/>
  <c r="JKD30" i="4"/>
  <c r="JKE30" i="4"/>
  <c r="JKF30" i="4"/>
  <c r="JKG30" i="4"/>
  <c r="JKH30" i="4"/>
  <c r="JKI30" i="4"/>
  <c r="JKJ30" i="4"/>
  <c r="JKK30" i="4"/>
  <c r="JKL30" i="4"/>
  <c r="JKM30" i="4"/>
  <c r="JKN30" i="4"/>
  <c r="JKO30" i="4"/>
  <c r="JKP30" i="4"/>
  <c r="JKQ30" i="4"/>
  <c r="JKR30" i="4"/>
  <c r="JKS30" i="4"/>
  <c r="JKT30" i="4"/>
  <c r="JKU30" i="4"/>
  <c r="JKV30" i="4"/>
  <c r="JKW30" i="4"/>
  <c r="JKX30" i="4"/>
  <c r="JKY30" i="4"/>
  <c r="JKZ30" i="4"/>
  <c r="JLA30" i="4"/>
  <c r="JLB30" i="4"/>
  <c r="JLC30" i="4"/>
  <c r="JLD30" i="4"/>
  <c r="JLE30" i="4"/>
  <c r="JLF30" i="4"/>
  <c r="JLG30" i="4"/>
  <c r="JLH30" i="4"/>
  <c r="JLI30" i="4"/>
  <c r="JLJ30" i="4"/>
  <c r="JLK30" i="4"/>
  <c r="JLL30" i="4"/>
  <c r="JLM30" i="4"/>
  <c r="JLN30" i="4"/>
  <c r="JLO30" i="4"/>
  <c r="JLP30" i="4"/>
  <c r="JLQ30" i="4"/>
  <c r="JLR30" i="4"/>
  <c r="JLS30" i="4"/>
  <c r="JLT30" i="4"/>
  <c r="JLU30" i="4"/>
  <c r="JLV30" i="4"/>
  <c r="JLW30" i="4"/>
  <c r="JLX30" i="4"/>
  <c r="JLY30" i="4"/>
  <c r="JLZ30" i="4"/>
  <c r="JMA30" i="4"/>
  <c r="JMB30" i="4"/>
  <c r="JMC30" i="4"/>
  <c r="JMD30" i="4"/>
  <c r="JME30" i="4"/>
  <c r="JMF30" i="4"/>
  <c r="JMG30" i="4"/>
  <c r="JMH30" i="4"/>
  <c r="JMI30" i="4"/>
  <c r="JMJ30" i="4"/>
  <c r="JMK30" i="4"/>
  <c r="JML30" i="4"/>
  <c r="JMM30" i="4"/>
  <c r="JMN30" i="4"/>
  <c r="JMO30" i="4"/>
  <c r="JMP30" i="4"/>
  <c r="JMQ30" i="4"/>
  <c r="JMR30" i="4"/>
  <c r="JMS30" i="4"/>
  <c r="JMT30" i="4"/>
  <c r="JMU30" i="4"/>
  <c r="JMV30" i="4"/>
  <c r="JMW30" i="4"/>
  <c r="JMX30" i="4"/>
  <c r="JMY30" i="4"/>
  <c r="JMZ30" i="4"/>
  <c r="JNA30" i="4"/>
  <c r="JNB30" i="4"/>
  <c r="JNC30" i="4"/>
  <c r="JND30" i="4"/>
  <c r="JNE30" i="4"/>
  <c r="JNF30" i="4"/>
  <c r="JNG30" i="4"/>
  <c r="JNH30" i="4"/>
  <c r="JNI30" i="4"/>
  <c r="JNJ30" i="4"/>
  <c r="JNK30" i="4"/>
  <c r="JNL30" i="4"/>
  <c r="JNM30" i="4"/>
  <c r="JNN30" i="4"/>
  <c r="JNO30" i="4"/>
  <c r="JNP30" i="4"/>
  <c r="JNQ30" i="4"/>
  <c r="JNR30" i="4"/>
  <c r="JNS30" i="4"/>
  <c r="JNT30" i="4"/>
  <c r="JNU30" i="4"/>
  <c r="JNV30" i="4"/>
  <c r="JNW30" i="4"/>
  <c r="JNX30" i="4"/>
  <c r="JNY30" i="4"/>
  <c r="JNZ30" i="4"/>
  <c r="JOA30" i="4"/>
  <c r="JOB30" i="4"/>
  <c r="JOC30" i="4"/>
  <c r="JOD30" i="4"/>
  <c r="JOE30" i="4"/>
  <c r="JOF30" i="4"/>
  <c r="JOG30" i="4"/>
  <c r="JOH30" i="4"/>
  <c r="JOI30" i="4"/>
  <c r="JOJ30" i="4"/>
  <c r="JOK30" i="4"/>
  <c r="JOL30" i="4"/>
  <c r="JOM30" i="4"/>
  <c r="JON30" i="4"/>
  <c r="JOO30" i="4"/>
  <c r="JOP30" i="4"/>
  <c r="JOQ30" i="4"/>
  <c r="JOR30" i="4"/>
  <c r="JOS30" i="4"/>
  <c r="JOT30" i="4"/>
  <c r="JOU30" i="4"/>
  <c r="JOV30" i="4"/>
  <c r="JOW30" i="4"/>
  <c r="JOX30" i="4"/>
  <c r="JOY30" i="4"/>
  <c r="JOZ30" i="4"/>
  <c r="JPA30" i="4"/>
  <c r="JPB30" i="4"/>
  <c r="JPC30" i="4"/>
  <c r="JPD30" i="4"/>
  <c r="JPE30" i="4"/>
  <c r="JPF30" i="4"/>
  <c r="JPG30" i="4"/>
  <c r="JPH30" i="4"/>
  <c r="JPI30" i="4"/>
  <c r="JPJ30" i="4"/>
  <c r="JPK30" i="4"/>
  <c r="JPL30" i="4"/>
  <c r="JPM30" i="4"/>
  <c r="JPN30" i="4"/>
  <c r="JPO30" i="4"/>
  <c r="JPP30" i="4"/>
  <c r="JPQ30" i="4"/>
  <c r="JPR30" i="4"/>
  <c r="JPS30" i="4"/>
  <c r="JPT30" i="4"/>
  <c r="JPU30" i="4"/>
  <c r="JPV30" i="4"/>
  <c r="JPW30" i="4"/>
  <c r="JPX30" i="4"/>
  <c r="JPY30" i="4"/>
  <c r="JPZ30" i="4"/>
  <c r="JQA30" i="4"/>
  <c r="JQB30" i="4"/>
  <c r="JQC30" i="4"/>
  <c r="JQD30" i="4"/>
  <c r="JQE30" i="4"/>
  <c r="JQF30" i="4"/>
  <c r="JQG30" i="4"/>
  <c r="JQH30" i="4"/>
  <c r="JQI30" i="4"/>
  <c r="JQJ30" i="4"/>
  <c r="JQK30" i="4"/>
  <c r="JQL30" i="4"/>
  <c r="JQM30" i="4"/>
  <c r="JQN30" i="4"/>
  <c r="JQO30" i="4"/>
  <c r="JQP30" i="4"/>
  <c r="JQQ30" i="4"/>
  <c r="JQR30" i="4"/>
  <c r="JQS30" i="4"/>
  <c r="JQT30" i="4"/>
  <c r="JQU30" i="4"/>
  <c r="JQV30" i="4"/>
  <c r="JQW30" i="4"/>
  <c r="JQX30" i="4"/>
  <c r="JQY30" i="4"/>
  <c r="JQZ30" i="4"/>
  <c r="JRA30" i="4"/>
  <c r="JRB30" i="4"/>
  <c r="JRC30" i="4"/>
  <c r="JRD30" i="4"/>
  <c r="JRE30" i="4"/>
  <c r="JRF30" i="4"/>
  <c r="JRG30" i="4"/>
  <c r="JRH30" i="4"/>
  <c r="JRI30" i="4"/>
  <c r="JRJ30" i="4"/>
  <c r="JRK30" i="4"/>
  <c r="JRL30" i="4"/>
  <c r="JRM30" i="4"/>
  <c r="JRN30" i="4"/>
  <c r="JRO30" i="4"/>
  <c r="JRP30" i="4"/>
  <c r="JRQ30" i="4"/>
  <c r="JRR30" i="4"/>
  <c r="JRS30" i="4"/>
  <c r="JRT30" i="4"/>
  <c r="JRU30" i="4"/>
  <c r="JRV30" i="4"/>
  <c r="JRW30" i="4"/>
  <c r="JRX30" i="4"/>
  <c r="JRY30" i="4"/>
  <c r="JRZ30" i="4"/>
  <c r="JSA30" i="4"/>
  <c r="JSB30" i="4"/>
  <c r="JSC30" i="4"/>
  <c r="JSD30" i="4"/>
  <c r="JSE30" i="4"/>
  <c r="JSF30" i="4"/>
  <c r="JSG30" i="4"/>
  <c r="JSH30" i="4"/>
  <c r="JSI30" i="4"/>
  <c r="JSJ30" i="4"/>
  <c r="JSK30" i="4"/>
  <c r="JSL30" i="4"/>
  <c r="JSM30" i="4"/>
  <c r="JSN30" i="4"/>
  <c r="JSO30" i="4"/>
  <c r="JSP30" i="4"/>
  <c r="JSQ30" i="4"/>
  <c r="JSR30" i="4"/>
  <c r="JSS30" i="4"/>
  <c r="JST30" i="4"/>
  <c r="JSU30" i="4"/>
  <c r="JSV30" i="4"/>
  <c r="JSW30" i="4"/>
  <c r="JSX30" i="4"/>
  <c r="JSY30" i="4"/>
  <c r="JSZ30" i="4"/>
  <c r="JTA30" i="4"/>
  <c r="JTB30" i="4"/>
  <c r="JTC30" i="4"/>
  <c r="JTD30" i="4"/>
  <c r="JTE30" i="4"/>
  <c r="JTF30" i="4"/>
  <c r="JTG30" i="4"/>
  <c r="JTH30" i="4"/>
  <c r="JTI30" i="4"/>
  <c r="JTJ30" i="4"/>
  <c r="JTK30" i="4"/>
  <c r="JTL30" i="4"/>
  <c r="JTM30" i="4"/>
  <c r="JTN30" i="4"/>
  <c r="JTO30" i="4"/>
  <c r="JTP30" i="4"/>
  <c r="JTQ30" i="4"/>
  <c r="JTR30" i="4"/>
  <c r="JTS30" i="4"/>
  <c r="JTT30" i="4"/>
  <c r="JTU30" i="4"/>
  <c r="JTV30" i="4"/>
  <c r="JTW30" i="4"/>
  <c r="JTX30" i="4"/>
  <c r="JTY30" i="4"/>
  <c r="JTZ30" i="4"/>
  <c r="JUA30" i="4"/>
  <c r="JUB30" i="4"/>
  <c r="JUC30" i="4"/>
  <c r="JUD30" i="4"/>
  <c r="JUE30" i="4"/>
  <c r="JUF30" i="4"/>
  <c r="JUG30" i="4"/>
  <c r="JUH30" i="4"/>
  <c r="JUI30" i="4"/>
  <c r="JUJ30" i="4"/>
  <c r="JUK30" i="4"/>
  <c r="JUL30" i="4"/>
  <c r="JUM30" i="4"/>
  <c r="JUN30" i="4"/>
  <c r="JUO30" i="4"/>
  <c r="JUP30" i="4"/>
  <c r="JUQ30" i="4"/>
  <c r="JUR30" i="4"/>
  <c r="JUS30" i="4"/>
  <c r="JUT30" i="4"/>
  <c r="JUU30" i="4"/>
  <c r="JUV30" i="4"/>
  <c r="JUW30" i="4"/>
  <c r="JUX30" i="4"/>
  <c r="JUY30" i="4"/>
  <c r="JUZ30" i="4"/>
  <c r="JVA30" i="4"/>
  <c r="JVB30" i="4"/>
  <c r="JVC30" i="4"/>
  <c r="JVD30" i="4"/>
  <c r="JVE30" i="4"/>
  <c r="JVF30" i="4"/>
  <c r="JVG30" i="4"/>
  <c r="JVH30" i="4"/>
  <c r="JVI30" i="4"/>
  <c r="JVJ30" i="4"/>
  <c r="JVK30" i="4"/>
  <c r="JVL30" i="4"/>
  <c r="JVM30" i="4"/>
  <c r="JVN30" i="4"/>
  <c r="JVO30" i="4"/>
  <c r="JVP30" i="4"/>
  <c r="JVQ30" i="4"/>
  <c r="JVR30" i="4"/>
  <c r="JVS30" i="4"/>
  <c r="JVT30" i="4"/>
  <c r="JVU30" i="4"/>
  <c r="JVV30" i="4"/>
  <c r="JVW30" i="4"/>
  <c r="JVX30" i="4"/>
  <c r="JVY30" i="4"/>
  <c r="JVZ30" i="4"/>
  <c r="JWA30" i="4"/>
  <c r="JWB30" i="4"/>
  <c r="JWC30" i="4"/>
  <c r="JWD30" i="4"/>
  <c r="JWE30" i="4"/>
  <c r="JWF30" i="4"/>
  <c r="JWG30" i="4"/>
  <c r="JWH30" i="4"/>
  <c r="JWI30" i="4"/>
  <c r="JWJ30" i="4"/>
  <c r="JWK30" i="4"/>
  <c r="JWL30" i="4"/>
  <c r="JWM30" i="4"/>
  <c r="JWN30" i="4"/>
  <c r="JWO30" i="4"/>
  <c r="JWP30" i="4"/>
  <c r="JWQ30" i="4"/>
  <c r="JWR30" i="4"/>
  <c r="JWS30" i="4"/>
  <c r="JWT30" i="4"/>
  <c r="JWU30" i="4"/>
  <c r="JWV30" i="4"/>
  <c r="JWW30" i="4"/>
  <c r="JWX30" i="4"/>
  <c r="JWY30" i="4"/>
  <c r="JWZ30" i="4"/>
  <c r="JXA30" i="4"/>
  <c r="JXB30" i="4"/>
  <c r="JXC30" i="4"/>
  <c r="JXD30" i="4"/>
  <c r="JXE30" i="4"/>
  <c r="JXF30" i="4"/>
  <c r="JXG30" i="4"/>
  <c r="JXH30" i="4"/>
  <c r="JXI30" i="4"/>
  <c r="JXJ30" i="4"/>
  <c r="JXK30" i="4"/>
  <c r="JXL30" i="4"/>
  <c r="JXM30" i="4"/>
  <c r="JXN30" i="4"/>
  <c r="JXO30" i="4"/>
  <c r="JXP30" i="4"/>
  <c r="JXQ30" i="4"/>
  <c r="JXR30" i="4"/>
  <c r="JXS30" i="4"/>
  <c r="JXT30" i="4"/>
  <c r="JXU30" i="4"/>
  <c r="JXV30" i="4"/>
  <c r="JXW30" i="4"/>
  <c r="JXX30" i="4"/>
  <c r="JXY30" i="4"/>
  <c r="JXZ30" i="4"/>
  <c r="JYA30" i="4"/>
  <c r="JYB30" i="4"/>
  <c r="JYC30" i="4"/>
  <c r="JYD30" i="4"/>
  <c r="JYE30" i="4"/>
  <c r="JYF30" i="4"/>
  <c r="JYG30" i="4"/>
  <c r="JYH30" i="4"/>
  <c r="JYI30" i="4"/>
  <c r="JYJ30" i="4"/>
  <c r="JYK30" i="4"/>
  <c r="JYL30" i="4"/>
  <c r="JYM30" i="4"/>
  <c r="JYN30" i="4"/>
  <c r="JYO30" i="4"/>
  <c r="JYP30" i="4"/>
  <c r="JYQ30" i="4"/>
  <c r="JYR30" i="4"/>
  <c r="JYS30" i="4"/>
  <c r="JYT30" i="4"/>
  <c r="JYU30" i="4"/>
  <c r="JYV30" i="4"/>
  <c r="JYW30" i="4"/>
  <c r="JYX30" i="4"/>
  <c r="JYY30" i="4"/>
  <c r="JYZ30" i="4"/>
  <c r="JZA30" i="4"/>
  <c r="JZB30" i="4"/>
  <c r="JZC30" i="4"/>
  <c r="JZD30" i="4"/>
  <c r="JZE30" i="4"/>
  <c r="JZF30" i="4"/>
  <c r="JZG30" i="4"/>
  <c r="JZH30" i="4"/>
  <c r="JZI30" i="4"/>
  <c r="JZJ30" i="4"/>
  <c r="JZK30" i="4"/>
  <c r="JZL30" i="4"/>
  <c r="JZM30" i="4"/>
  <c r="JZN30" i="4"/>
  <c r="JZO30" i="4"/>
  <c r="JZP30" i="4"/>
  <c r="JZQ30" i="4"/>
  <c r="JZR30" i="4"/>
  <c r="JZS30" i="4"/>
  <c r="JZT30" i="4"/>
  <c r="JZU30" i="4"/>
  <c r="JZV30" i="4"/>
  <c r="JZW30" i="4"/>
  <c r="JZX30" i="4"/>
  <c r="JZY30" i="4"/>
  <c r="JZZ30" i="4"/>
  <c r="KAA30" i="4"/>
  <c r="KAB30" i="4"/>
  <c r="KAC30" i="4"/>
  <c r="KAD30" i="4"/>
  <c r="KAE30" i="4"/>
  <c r="KAF30" i="4"/>
  <c r="KAG30" i="4"/>
  <c r="KAH30" i="4"/>
  <c r="KAI30" i="4"/>
  <c r="KAJ30" i="4"/>
  <c r="KAK30" i="4"/>
  <c r="KAL30" i="4"/>
  <c r="KAM30" i="4"/>
  <c r="KAN30" i="4"/>
  <c r="KAO30" i="4"/>
  <c r="KAP30" i="4"/>
  <c r="KAQ30" i="4"/>
  <c r="KAR30" i="4"/>
  <c r="KAS30" i="4"/>
  <c r="KAT30" i="4"/>
  <c r="KAU30" i="4"/>
  <c r="KAV30" i="4"/>
  <c r="KAW30" i="4"/>
  <c r="KAX30" i="4"/>
  <c r="KAY30" i="4"/>
  <c r="KAZ30" i="4"/>
  <c r="KBA30" i="4"/>
  <c r="KBB30" i="4"/>
  <c r="KBC30" i="4"/>
  <c r="KBD30" i="4"/>
  <c r="KBE30" i="4"/>
  <c r="KBF30" i="4"/>
  <c r="KBG30" i="4"/>
  <c r="KBH30" i="4"/>
  <c r="KBI30" i="4"/>
  <c r="KBJ30" i="4"/>
  <c r="KBK30" i="4"/>
  <c r="KBL30" i="4"/>
  <c r="KBM30" i="4"/>
  <c r="KBN30" i="4"/>
  <c r="KBO30" i="4"/>
  <c r="KBP30" i="4"/>
  <c r="KBQ30" i="4"/>
  <c r="KBR30" i="4"/>
  <c r="KBS30" i="4"/>
  <c r="KBT30" i="4"/>
  <c r="KBU30" i="4"/>
  <c r="KBV30" i="4"/>
  <c r="KBW30" i="4"/>
  <c r="KBX30" i="4"/>
  <c r="KBY30" i="4"/>
  <c r="KBZ30" i="4"/>
  <c r="KCA30" i="4"/>
  <c r="KCB30" i="4"/>
  <c r="KCC30" i="4"/>
  <c r="KCD30" i="4"/>
  <c r="KCE30" i="4"/>
  <c r="KCF30" i="4"/>
  <c r="KCG30" i="4"/>
  <c r="KCH30" i="4"/>
  <c r="KCI30" i="4"/>
  <c r="KCJ30" i="4"/>
  <c r="KCK30" i="4"/>
  <c r="KCL30" i="4"/>
  <c r="KCM30" i="4"/>
  <c r="KCN30" i="4"/>
  <c r="KCO30" i="4"/>
  <c r="KCP30" i="4"/>
  <c r="KCQ30" i="4"/>
  <c r="KCR30" i="4"/>
  <c r="KCS30" i="4"/>
  <c r="KCT30" i="4"/>
  <c r="KCU30" i="4"/>
  <c r="KCV30" i="4"/>
  <c r="KCW30" i="4"/>
  <c r="KCX30" i="4"/>
  <c r="KCY30" i="4"/>
  <c r="KCZ30" i="4"/>
  <c r="KDA30" i="4"/>
  <c r="KDB30" i="4"/>
  <c r="KDC30" i="4"/>
  <c r="KDD30" i="4"/>
  <c r="KDE30" i="4"/>
  <c r="KDF30" i="4"/>
  <c r="KDG30" i="4"/>
  <c r="KDH30" i="4"/>
  <c r="KDI30" i="4"/>
  <c r="KDJ30" i="4"/>
  <c r="KDK30" i="4"/>
  <c r="KDL30" i="4"/>
  <c r="KDM30" i="4"/>
  <c r="KDN30" i="4"/>
  <c r="KDO30" i="4"/>
  <c r="KDP30" i="4"/>
  <c r="KDQ30" i="4"/>
  <c r="KDR30" i="4"/>
  <c r="KDS30" i="4"/>
  <c r="KDT30" i="4"/>
  <c r="KDU30" i="4"/>
  <c r="KDV30" i="4"/>
  <c r="KDW30" i="4"/>
  <c r="KDX30" i="4"/>
  <c r="KDY30" i="4"/>
  <c r="KDZ30" i="4"/>
  <c r="KEA30" i="4"/>
  <c r="KEB30" i="4"/>
  <c r="KEC30" i="4"/>
  <c r="KED30" i="4"/>
  <c r="KEE30" i="4"/>
  <c r="KEF30" i="4"/>
  <c r="KEG30" i="4"/>
  <c r="KEH30" i="4"/>
  <c r="KEI30" i="4"/>
  <c r="KEJ30" i="4"/>
  <c r="KEK30" i="4"/>
  <c r="KEL30" i="4"/>
  <c r="KEM30" i="4"/>
  <c r="KEN30" i="4"/>
  <c r="KEO30" i="4"/>
  <c r="KEP30" i="4"/>
  <c r="KEQ30" i="4"/>
  <c r="KER30" i="4"/>
  <c r="KES30" i="4"/>
  <c r="KET30" i="4"/>
  <c r="KEU30" i="4"/>
  <c r="KEV30" i="4"/>
  <c r="KEW30" i="4"/>
  <c r="KEX30" i="4"/>
  <c r="KEY30" i="4"/>
  <c r="KEZ30" i="4"/>
  <c r="KFA30" i="4"/>
  <c r="KFB30" i="4"/>
  <c r="KFC30" i="4"/>
  <c r="KFD30" i="4"/>
  <c r="KFE30" i="4"/>
  <c r="KFF30" i="4"/>
  <c r="KFG30" i="4"/>
  <c r="KFH30" i="4"/>
  <c r="KFI30" i="4"/>
  <c r="KFJ30" i="4"/>
  <c r="KFK30" i="4"/>
  <c r="KFL30" i="4"/>
  <c r="KFM30" i="4"/>
  <c r="KFN30" i="4"/>
  <c r="KFO30" i="4"/>
  <c r="KFP30" i="4"/>
  <c r="KFQ30" i="4"/>
  <c r="KFR30" i="4"/>
  <c r="KFS30" i="4"/>
  <c r="KFT30" i="4"/>
  <c r="KFU30" i="4"/>
  <c r="KFV30" i="4"/>
  <c r="KFW30" i="4"/>
  <c r="KFX30" i="4"/>
  <c r="KFY30" i="4"/>
  <c r="KFZ30" i="4"/>
  <c r="KGA30" i="4"/>
  <c r="KGB30" i="4"/>
  <c r="KGC30" i="4"/>
  <c r="KGD30" i="4"/>
  <c r="KGE30" i="4"/>
  <c r="KGF30" i="4"/>
  <c r="KGG30" i="4"/>
  <c r="KGH30" i="4"/>
  <c r="KGI30" i="4"/>
  <c r="KGJ30" i="4"/>
  <c r="KGK30" i="4"/>
  <c r="KGL30" i="4"/>
  <c r="KGM30" i="4"/>
  <c r="KGN30" i="4"/>
  <c r="KGO30" i="4"/>
  <c r="KGP30" i="4"/>
  <c r="KGQ30" i="4"/>
  <c r="KGR30" i="4"/>
  <c r="KGS30" i="4"/>
  <c r="KGT30" i="4"/>
  <c r="KGU30" i="4"/>
  <c r="KGV30" i="4"/>
  <c r="KGW30" i="4"/>
  <c r="KGX30" i="4"/>
  <c r="KGY30" i="4"/>
  <c r="KGZ30" i="4"/>
  <c r="KHA30" i="4"/>
  <c r="KHB30" i="4"/>
  <c r="KHC30" i="4"/>
  <c r="KHD30" i="4"/>
  <c r="KHE30" i="4"/>
  <c r="KHF30" i="4"/>
  <c r="KHG30" i="4"/>
  <c r="KHH30" i="4"/>
  <c r="KHI30" i="4"/>
  <c r="KHJ30" i="4"/>
  <c r="KHK30" i="4"/>
  <c r="KHL30" i="4"/>
  <c r="KHM30" i="4"/>
  <c r="KHN30" i="4"/>
  <c r="KHO30" i="4"/>
  <c r="KHP30" i="4"/>
  <c r="KHQ30" i="4"/>
  <c r="KHR30" i="4"/>
  <c r="KHS30" i="4"/>
  <c r="KHT30" i="4"/>
  <c r="KHU30" i="4"/>
  <c r="KHV30" i="4"/>
  <c r="KHW30" i="4"/>
  <c r="KHX30" i="4"/>
  <c r="KHY30" i="4"/>
  <c r="KHZ30" i="4"/>
  <c r="KIA30" i="4"/>
  <c r="KIB30" i="4"/>
  <c r="KIC30" i="4"/>
  <c r="KID30" i="4"/>
  <c r="KIE30" i="4"/>
  <c r="KIF30" i="4"/>
  <c r="KIG30" i="4"/>
  <c r="KIH30" i="4"/>
  <c r="KII30" i="4"/>
  <c r="KIJ30" i="4"/>
  <c r="KIK30" i="4"/>
  <c r="KIL30" i="4"/>
  <c r="KIM30" i="4"/>
  <c r="KIN30" i="4"/>
  <c r="KIO30" i="4"/>
  <c r="KIP30" i="4"/>
  <c r="KIQ30" i="4"/>
  <c r="KIR30" i="4"/>
  <c r="KIS30" i="4"/>
  <c r="KIT30" i="4"/>
  <c r="KIU30" i="4"/>
  <c r="KIV30" i="4"/>
  <c r="KIW30" i="4"/>
  <c r="KIX30" i="4"/>
  <c r="KIY30" i="4"/>
  <c r="KIZ30" i="4"/>
  <c r="KJA30" i="4"/>
  <c r="KJB30" i="4"/>
  <c r="KJC30" i="4"/>
  <c r="KJD30" i="4"/>
  <c r="KJE30" i="4"/>
  <c r="KJF30" i="4"/>
  <c r="KJG30" i="4"/>
  <c r="KJH30" i="4"/>
  <c r="KJI30" i="4"/>
  <c r="KJJ30" i="4"/>
  <c r="KJK30" i="4"/>
  <c r="KJL30" i="4"/>
  <c r="KJM30" i="4"/>
  <c r="KJN30" i="4"/>
  <c r="KJO30" i="4"/>
  <c r="KJP30" i="4"/>
  <c r="KJQ30" i="4"/>
  <c r="KJR30" i="4"/>
  <c r="KJS30" i="4"/>
  <c r="KJT30" i="4"/>
  <c r="KJU30" i="4"/>
  <c r="KJV30" i="4"/>
  <c r="KJW30" i="4"/>
  <c r="KJX30" i="4"/>
  <c r="KJY30" i="4"/>
  <c r="KJZ30" i="4"/>
  <c r="KKA30" i="4"/>
  <c r="KKB30" i="4"/>
  <c r="KKC30" i="4"/>
  <c r="KKD30" i="4"/>
  <c r="KKE30" i="4"/>
  <c r="KKF30" i="4"/>
  <c r="KKG30" i="4"/>
  <c r="KKH30" i="4"/>
  <c r="KKI30" i="4"/>
  <c r="KKJ30" i="4"/>
  <c r="KKK30" i="4"/>
  <c r="KKL30" i="4"/>
  <c r="KKM30" i="4"/>
  <c r="KKN30" i="4"/>
  <c r="KKO30" i="4"/>
  <c r="KKP30" i="4"/>
  <c r="KKQ30" i="4"/>
  <c r="KKR30" i="4"/>
  <c r="KKS30" i="4"/>
  <c r="KKT30" i="4"/>
  <c r="KKU30" i="4"/>
  <c r="KKV30" i="4"/>
  <c r="KKW30" i="4"/>
  <c r="KKX30" i="4"/>
  <c r="KKY30" i="4"/>
  <c r="KKZ30" i="4"/>
  <c r="KLA30" i="4"/>
  <c r="KLB30" i="4"/>
  <c r="KLC30" i="4"/>
  <c r="KLD30" i="4"/>
  <c r="KLE30" i="4"/>
  <c r="KLF30" i="4"/>
  <c r="KLG30" i="4"/>
  <c r="KLH30" i="4"/>
  <c r="KLI30" i="4"/>
  <c r="KLJ30" i="4"/>
  <c r="KLK30" i="4"/>
  <c r="KLL30" i="4"/>
  <c r="KLM30" i="4"/>
  <c r="KLN30" i="4"/>
  <c r="KLO30" i="4"/>
  <c r="KLP30" i="4"/>
  <c r="KLQ30" i="4"/>
  <c r="KLR30" i="4"/>
  <c r="KLS30" i="4"/>
  <c r="KLT30" i="4"/>
  <c r="KLU30" i="4"/>
  <c r="KLV30" i="4"/>
  <c r="KLW30" i="4"/>
  <c r="KLX30" i="4"/>
  <c r="KLY30" i="4"/>
  <c r="KLZ30" i="4"/>
  <c r="KMA30" i="4"/>
  <c r="KMB30" i="4"/>
  <c r="KMC30" i="4"/>
  <c r="KMD30" i="4"/>
  <c r="KME30" i="4"/>
  <c r="KMF30" i="4"/>
  <c r="KMG30" i="4"/>
  <c r="KMH30" i="4"/>
  <c r="KMI30" i="4"/>
  <c r="KMJ30" i="4"/>
  <c r="KMK30" i="4"/>
  <c r="KML30" i="4"/>
  <c r="KMM30" i="4"/>
  <c r="KMN30" i="4"/>
  <c r="KMO30" i="4"/>
  <c r="KMP30" i="4"/>
  <c r="KMQ30" i="4"/>
  <c r="KMR30" i="4"/>
  <c r="KMS30" i="4"/>
  <c r="KMT30" i="4"/>
  <c r="KMU30" i="4"/>
  <c r="KMV30" i="4"/>
  <c r="KMW30" i="4"/>
  <c r="KMX30" i="4"/>
  <c r="KMY30" i="4"/>
  <c r="KMZ30" i="4"/>
  <c r="KNA30" i="4"/>
  <c r="KNB30" i="4"/>
  <c r="KNC30" i="4"/>
  <c r="KND30" i="4"/>
  <c r="KNE30" i="4"/>
  <c r="KNF30" i="4"/>
  <c r="KNG30" i="4"/>
  <c r="KNH30" i="4"/>
  <c r="KNI30" i="4"/>
  <c r="KNJ30" i="4"/>
  <c r="KNK30" i="4"/>
  <c r="KNL30" i="4"/>
  <c r="KNM30" i="4"/>
  <c r="KNN30" i="4"/>
  <c r="KNO30" i="4"/>
  <c r="KNP30" i="4"/>
  <c r="KNQ30" i="4"/>
  <c r="KNR30" i="4"/>
  <c r="KNS30" i="4"/>
  <c r="KNT30" i="4"/>
  <c r="KNU30" i="4"/>
  <c r="KNV30" i="4"/>
  <c r="KNW30" i="4"/>
  <c r="KNX30" i="4"/>
  <c r="KNY30" i="4"/>
  <c r="KNZ30" i="4"/>
  <c r="KOA30" i="4"/>
  <c r="KOB30" i="4"/>
  <c r="KOC30" i="4"/>
  <c r="KOD30" i="4"/>
  <c r="KOE30" i="4"/>
  <c r="KOF30" i="4"/>
  <c r="KOG30" i="4"/>
  <c r="KOH30" i="4"/>
  <c r="KOI30" i="4"/>
  <c r="KOJ30" i="4"/>
  <c r="KOK30" i="4"/>
  <c r="KOL30" i="4"/>
  <c r="KOM30" i="4"/>
  <c r="KON30" i="4"/>
  <c r="KOO30" i="4"/>
  <c r="KOP30" i="4"/>
  <c r="KOQ30" i="4"/>
  <c r="KOR30" i="4"/>
  <c r="KOS30" i="4"/>
  <c r="KOT30" i="4"/>
  <c r="KOU30" i="4"/>
  <c r="KOV30" i="4"/>
  <c r="KOW30" i="4"/>
  <c r="KOX30" i="4"/>
  <c r="KOY30" i="4"/>
  <c r="KOZ30" i="4"/>
  <c r="KPA30" i="4"/>
  <c r="KPB30" i="4"/>
  <c r="KPC30" i="4"/>
  <c r="KPD30" i="4"/>
  <c r="KPE30" i="4"/>
  <c r="KPF30" i="4"/>
  <c r="KPG30" i="4"/>
  <c r="KPH30" i="4"/>
  <c r="KPI30" i="4"/>
  <c r="KPJ30" i="4"/>
  <c r="KPK30" i="4"/>
  <c r="KPL30" i="4"/>
  <c r="KPM30" i="4"/>
  <c r="KPN30" i="4"/>
  <c r="KPO30" i="4"/>
  <c r="KPP30" i="4"/>
  <c r="KPQ30" i="4"/>
  <c r="KPR30" i="4"/>
  <c r="KPS30" i="4"/>
  <c r="KPT30" i="4"/>
  <c r="KPU30" i="4"/>
  <c r="KPV30" i="4"/>
  <c r="KPW30" i="4"/>
  <c r="KPX30" i="4"/>
  <c r="KPY30" i="4"/>
  <c r="KPZ30" i="4"/>
  <c r="KQA30" i="4"/>
  <c r="KQB30" i="4"/>
  <c r="KQC30" i="4"/>
  <c r="KQD30" i="4"/>
  <c r="KQE30" i="4"/>
  <c r="KQF30" i="4"/>
  <c r="KQG30" i="4"/>
  <c r="KQH30" i="4"/>
  <c r="KQI30" i="4"/>
  <c r="KQJ30" i="4"/>
  <c r="KQK30" i="4"/>
  <c r="KQL30" i="4"/>
  <c r="KQM30" i="4"/>
  <c r="KQN30" i="4"/>
  <c r="KQO30" i="4"/>
  <c r="KQP30" i="4"/>
  <c r="KQQ30" i="4"/>
  <c r="KQR30" i="4"/>
  <c r="KQS30" i="4"/>
  <c r="KQT30" i="4"/>
  <c r="KQU30" i="4"/>
  <c r="KQV30" i="4"/>
  <c r="KQW30" i="4"/>
  <c r="KQX30" i="4"/>
  <c r="KQY30" i="4"/>
  <c r="KQZ30" i="4"/>
  <c r="KRA30" i="4"/>
  <c r="KRB30" i="4"/>
  <c r="KRC30" i="4"/>
  <c r="KRD30" i="4"/>
  <c r="KRE30" i="4"/>
  <c r="KRF30" i="4"/>
  <c r="KRG30" i="4"/>
  <c r="KRH30" i="4"/>
  <c r="KRI30" i="4"/>
  <c r="KRJ30" i="4"/>
  <c r="KRK30" i="4"/>
  <c r="KRL30" i="4"/>
  <c r="KRM30" i="4"/>
  <c r="KRN30" i="4"/>
  <c r="KRO30" i="4"/>
  <c r="KRP30" i="4"/>
  <c r="KRQ30" i="4"/>
  <c r="KRR30" i="4"/>
  <c r="KRS30" i="4"/>
  <c r="KRT30" i="4"/>
  <c r="KRU30" i="4"/>
  <c r="KRV30" i="4"/>
  <c r="KRW30" i="4"/>
  <c r="KRX30" i="4"/>
  <c r="KRY30" i="4"/>
  <c r="KRZ30" i="4"/>
  <c r="KSA30" i="4"/>
  <c r="KSB30" i="4"/>
  <c r="KSC30" i="4"/>
  <c r="KSD30" i="4"/>
  <c r="KSE30" i="4"/>
  <c r="KSF30" i="4"/>
  <c r="KSG30" i="4"/>
  <c r="KSH30" i="4"/>
  <c r="KSI30" i="4"/>
  <c r="KSJ30" i="4"/>
  <c r="KSK30" i="4"/>
  <c r="KSL30" i="4"/>
  <c r="KSM30" i="4"/>
  <c r="KSN30" i="4"/>
  <c r="KSO30" i="4"/>
  <c r="KSP30" i="4"/>
  <c r="KSQ30" i="4"/>
  <c r="KSR30" i="4"/>
  <c r="KSS30" i="4"/>
  <c r="KST30" i="4"/>
  <c r="KSU30" i="4"/>
  <c r="KSV30" i="4"/>
  <c r="KSW30" i="4"/>
  <c r="KSX30" i="4"/>
  <c r="KSY30" i="4"/>
  <c r="KSZ30" i="4"/>
  <c r="KTA30" i="4"/>
  <c r="KTB30" i="4"/>
  <c r="KTC30" i="4"/>
  <c r="KTD30" i="4"/>
  <c r="KTE30" i="4"/>
  <c r="KTF30" i="4"/>
  <c r="KTG30" i="4"/>
  <c r="KTH30" i="4"/>
  <c r="KTI30" i="4"/>
  <c r="KTJ30" i="4"/>
  <c r="KTK30" i="4"/>
  <c r="KTL30" i="4"/>
  <c r="KTM30" i="4"/>
  <c r="KTN30" i="4"/>
  <c r="KTO30" i="4"/>
  <c r="KTP30" i="4"/>
  <c r="KTQ30" i="4"/>
  <c r="KTR30" i="4"/>
  <c r="KTS30" i="4"/>
  <c r="KTT30" i="4"/>
  <c r="KTU30" i="4"/>
  <c r="KTV30" i="4"/>
  <c r="KTW30" i="4"/>
  <c r="KTX30" i="4"/>
  <c r="KTY30" i="4"/>
  <c r="KTZ30" i="4"/>
  <c r="KUA30" i="4"/>
  <c r="KUB30" i="4"/>
  <c r="KUC30" i="4"/>
  <c r="KUD30" i="4"/>
  <c r="KUE30" i="4"/>
  <c r="KUF30" i="4"/>
  <c r="KUG30" i="4"/>
  <c r="KUH30" i="4"/>
  <c r="KUI30" i="4"/>
  <c r="KUJ30" i="4"/>
  <c r="KUK30" i="4"/>
  <c r="KUL30" i="4"/>
  <c r="KUM30" i="4"/>
  <c r="KUN30" i="4"/>
  <c r="KUO30" i="4"/>
  <c r="KUP30" i="4"/>
  <c r="KUQ30" i="4"/>
  <c r="KUR30" i="4"/>
  <c r="KUS30" i="4"/>
  <c r="KUT30" i="4"/>
  <c r="KUU30" i="4"/>
  <c r="KUV30" i="4"/>
  <c r="KUW30" i="4"/>
  <c r="KUX30" i="4"/>
  <c r="KUY30" i="4"/>
  <c r="KUZ30" i="4"/>
  <c r="KVA30" i="4"/>
  <c r="KVB30" i="4"/>
  <c r="KVC30" i="4"/>
  <c r="KVD30" i="4"/>
  <c r="KVE30" i="4"/>
  <c r="KVF30" i="4"/>
  <c r="KVG30" i="4"/>
  <c r="KVH30" i="4"/>
  <c r="KVI30" i="4"/>
  <c r="KVJ30" i="4"/>
  <c r="KVK30" i="4"/>
  <c r="KVL30" i="4"/>
  <c r="KVM30" i="4"/>
  <c r="KVN30" i="4"/>
  <c r="KVO30" i="4"/>
  <c r="KVP30" i="4"/>
  <c r="KVQ30" i="4"/>
  <c r="KVR30" i="4"/>
  <c r="KVS30" i="4"/>
  <c r="KVT30" i="4"/>
  <c r="KVU30" i="4"/>
  <c r="KVV30" i="4"/>
  <c r="KVW30" i="4"/>
  <c r="KVX30" i="4"/>
  <c r="KVY30" i="4"/>
  <c r="KVZ30" i="4"/>
  <c r="KWA30" i="4"/>
  <c r="KWB30" i="4"/>
  <c r="KWC30" i="4"/>
  <c r="KWD30" i="4"/>
  <c r="KWE30" i="4"/>
  <c r="KWF30" i="4"/>
  <c r="KWG30" i="4"/>
  <c r="KWH30" i="4"/>
  <c r="KWI30" i="4"/>
  <c r="KWJ30" i="4"/>
  <c r="KWK30" i="4"/>
  <c r="KWL30" i="4"/>
  <c r="KWM30" i="4"/>
  <c r="KWN30" i="4"/>
  <c r="KWO30" i="4"/>
  <c r="KWP30" i="4"/>
  <c r="KWQ30" i="4"/>
  <c r="KWR30" i="4"/>
  <c r="KWS30" i="4"/>
  <c r="KWT30" i="4"/>
  <c r="KWU30" i="4"/>
  <c r="KWV30" i="4"/>
  <c r="KWW30" i="4"/>
  <c r="KWX30" i="4"/>
  <c r="KWY30" i="4"/>
  <c r="KWZ30" i="4"/>
  <c r="KXA30" i="4"/>
  <c r="KXB30" i="4"/>
  <c r="KXC30" i="4"/>
  <c r="KXD30" i="4"/>
  <c r="KXE30" i="4"/>
  <c r="KXF30" i="4"/>
  <c r="KXG30" i="4"/>
  <c r="KXH30" i="4"/>
  <c r="KXI30" i="4"/>
  <c r="KXJ30" i="4"/>
  <c r="KXK30" i="4"/>
  <c r="KXL30" i="4"/>
  <c r="KXM30" i="4"/>
  <c r="KXN30" i="4"/>
  <c r="KXO30" i="4"/>
  <c r="KXP30" i="4"/>
  <c r="KXQ30" i="4"/>
  <c r="KXR30" i="4"/>
  <c r="KXS30" i="4"/>
  <c r="KXT30" i="4"/>
  <c r="KXU30" i="4"/>
  <c r="KXV30" i="4"/>
  <c r="KXW30" i="4"/>
  <c r="KXX30" i="4"/>
  <c r="KXY30" i="4"/>
  <c r="KXZ30" i="4"/>
  <c r="KYA30" i="4"/>
  <c r="KYB30" i="4"/>
  <c r="KYC30" i="4"/>
  <c r="KYD30" i="4"/>
  <c r="KYE30" i="4"/>
  <c r="KYF30" i="4"/>
  <c r="KYG30" i="4"/>
  <c r="KYH30" i="4"/>
  <c r="KYI30" i="4"/>
  <c r="KYJ30" i="4"/>
  <c r="KYK30" i="4"/>
  <c r="KYL30" i="4"/>
  <c r="KYM30" i="4"/>
  <c r="KYN30" i="4"/>
  <c r="KYO30" i="4"/>
  <c r="KYP30" i="4"/>
  <c r="KYQ30" i="4"/>
  <c r="KYR30" i="4"/>
  <c r="KYS30" i="4"/>
  <c r="KYT30" i="4"/>
  <c r="KYU30" i="4"/>
  <c r="KYV30" i="4"/>
  <c r="KYW30" i="4"/>
  <c r="KYX30" i="4"/>
  <c r="KYY30" i="4"/>
  <c r="KYZ30" i="4"/>
  <c r="KZA30" i="4"/>
  <c r="KZB30" i="4"/>
  <c r="KZC30" i="4"/>
  <c r="KZD30" i="4"/>
  <c r="KZE30" i="4"/>
  <c r="KZF30" i="4"/>
  <c r="KZG30" i="4"/>
  <c r="KZH30" i="4"/>
  <c r="KZI30" i="4"/>
  <c r="KZJ30" i="4"/>
  <c r="KZK30" i="4"/>
  <c r="KZL30" i="4"/>
  <c r="KZM30" i="4"/>
  <c r="KZN30" i="4"/>
  <c r="KZO30" i="4"/>
  <c r="KZP30" i="4"/>
  <c r="KZQ30" i="4"/>
  <c r="KZR30" i="4"/>
  <c r="KZS30" i="4"/>
  <c r="KZT30" i="4"/>
  <c r="KZU30" i="4"/>
  <c r="KZV30" i="4"/>
  <c r="KZW30" i="4"/>
  <c r="KZX30" i="4"/>
  <c r="KZY30" i="4"/>
  <c r="KZZ30" i="4"/>
  <c r="LAA30" i="4"/>
  <c r="LAB30" i="4"/>
  <c r="LAC30" i="4"/>
  <c r="LAD30" i="4"/>
  <c r="LAE30" i="4"/>
  <c r="LAF30" i="4"/>
  <c r="LAG30" i="4"/>
  <c r="LAH30" i="4"/>
  <c r="LAI30" i="4"/>
  <c r="LAJ30" i="4"/>
  <c r="LAK30" i="4"/>
  <c r="LAL30" i="4"/>
  <c r="LAM30" i="4"/>
  <c r="LAN30" i="4"/>
  <c r="LAO30" i="4"/>
  <c r="LAP30" i="4"/>
  <c r="LAQ30" i="4"/>
  <c r="LAR30" i="4"/>
  <c r="LAS30" i="4"/>
  <c r="LAT30" i="4"/>
  <c r="LAU30" i="4"/>
  <c r="LAV30" i="4"/>
  <c r="LAW30" i="4"/>
  <c r="LAX30" i="4"/>
  <c r="LAY30" i="4"/>
  <c r="LAZ30" i="4"/>
  <c r="LBA30" i="4"/>
  <c r="LBB30" i="4"/>
  <c r="LBC30" i="4"/>
  <c r="LBD30" i="4"/>
  <c r="LBE30" i="4"/>
  <c r="LBF30" i="4"/>
  <c r="LBG30" i="4"/>
  <c r="LBH30" i="4"/>
  <c r="LBI30" i="4"/>
  <c r="LBJ30" i="4"/>
  <c r="LBK30" i="4"/>
  <c r="LBL30" i="4"/>
  <c r="LBM30" i="4"/>
  <c r="LBN30" i="4"/>
  <c r="LBO30" i="4"/>
  <c r="LBP30" i="4"/>
  <c r="LBQ30" i="4"/>
  <c r="LBR30" i="4"/>
  <c r="LBS30" i="4"/>
  <c r="LBT30" i="4"/>
  <c r="LBU30" i="4"/>
  <c r="LBV30" i="4"/>
  <c r="LBW30" i="4"/>
  <c r="LBX30" i="4"/>
  <c r="LBY30" i="4"/>
  <c r="LBZ30" i="4"/>
  <c r="LCA30" i="4"/>
  <c r="LCB30" i="4"/>
  <c r="LCC30" i="4"/>
  <c r="LCD30" i="4"/>
  <c r="LCE30" i="4"/>
  <c r="LCF30" i="4"/>
  <c r="LCG30" i="4"/>
  <c r="LCH30" i="4"/>
  <c r="LCI30" i="4"/>
  <c r="LCJ30" i="4"/>
  <c r="LCK30" i="4"/>
  <c r="LCL30" i="4"/>
  <c r="LCM30" i="4"/>
  <c r="LCN30" i="4"/>
  <c r="LCO30" i="4"/>
  <c r="LCP30" i="4"/>
  <c r="LCQ30" i="4"/>
  <c r="LCR30" i="4"/>
  <c r="LCS30" i="4"/>
  <c r="LCT30" i="4"/>
  <c r="LCU30" i="4"/>
  <c r="LCV30" i="4"/>
  <c r="LCW30" i="4"/>
  <c r="LCX30" i="4"/>
  <c r="LCY30" i="4"/>
  <c r="LCZ30" i="4"/>
  <c r="LDA30" i="4"/>
  <c r="LDB30" i="4"/>
  <c r="LDC30" i="4"/>
  <c r="LDD30" i="4"/>
  <c r="LDE30" i="4"/>
  <c r="LDF30" i="4"/>
  <c r="LDG30" i="4"/>
  <c r="LDH30" i="4"/>
  <c r="LDI30" i="4"/>
  <c r="LDJ30" i="4"/>
  <c r="LDK30" i="4"/>
  <c r="LDL30" i="4"/>
  <c r="LDM30" i="4"/>
  <c r="LDN30" i="4"/>
  <c r="LDO30" i="4"/>
  <c r="LDP30" i="4"/>
  <c r="LDQ30" i="4"/>
  <c r="LDR30" i="4"/>
  <c r="LDS30" i="4"/>
  <c r="LDT30" i="4"/>
  <c r="LDU30" i="4"/>
  <c r="LDV30" i="4"/>
  <c r="LDW30" i="4"/>
  <c r="LDX30" i="4"/>
  <c r="LDY30" i="4"/>
  <c r="LDZ30" i="4"/>
  <c r="LEA30" i="4"/>
  <c r="LEB30" i="4"/>
  <c r="LEC30" i="4"/>
  <c r="LED30" i="4"/>
  <c r="LEE30" i="4"/>
  <c r="LEF30" i="4"/>
  <c r="LEG30" i="4"/>
  <c r="LEH30" i="4"/>
  <c r="LEI30" i="4"/>
  <c r="LEJ30" i="4"/>
  <c r="LEK30" i="4"/>
  <c r="LEL30" i="4"/>
  <c r="LEM30" i="4"/>
  <c r="LEN30" i="4"/>
  <c r="LEO30" i="4"/>
  <c r="LEP30" i="4"/>
  <c r="LEQ30" i="4"/>
  <c r="LER30" i="4"/>
  <c r="LES30" i="4"/>
  <c r="LET30" i="4"/>
  <c r="LEU30" i="4"/>
  <c r="LEV30" i="4"/>
  <c r="LEW30" i="4"/>
  <c r="LEX30" i="4"/>
  <c r="LEY30" i="4"/>
  <c r="LEZ30" i="4"/>
  <c r="LFA30" i="4"/>
  <c r="LFB30" i="4"/>
  <c r="LFC30" i="4"/>
  <c r="LFD30" i="4"/>
  <c r="LFE30" i="4"/>
  <c r="LFF30" i="4"/>
  <c r="LFG30" i="4"/>
  <c r="LFH30" i="4"/>
  <c r="LFI30" i="4"/>
  <c r="LFJ30" i="4"/>
  <c r="LFK30" i="4"/>
  <c r="LFL30" i="4"/>
  <c r="LFM30" i="4"/>
  <c r="LFN30" i="4"/>
  <c r="LFO30" i="4"/>
  <c r="LFP30" i="4"/>
  <c r="LFQ30" i="4"/>
  <c r="LFR30" i="4"/>
  <c r="LFS30" i="4"/>
  <c r="LFT30" i="4"/>
  <c r="LFU30" i="4"/>
  <c r="LFV30" i="4"/>
  <c r="LFW30" i="4"/>
  <c r="LFX30" i="4"/>
  <c r="LFY30" i="4"/>
  <c r="LFZ30" i="4"/>
  <c r="LGA30" i="4"/>
  <c r="LGB30" i="4"/>
  <c r="LGC30" i="4"/>
  <c r="LGD30" i="4"/>
  <c r="LGE30" i="4"/>
  <c r="LGF30" i="4"/>
  <c r="LGG30" i="4"/>
  <c r="LGH30" i="4"/>
  <c r="LGI30" i="4"/>
  <c r="LGJ30" i="4"/>
  <c r="LGK30" i="4"/>
  <c r="LGL30" i="4"/>
  <c r="LGM30" i="4"/>
  <c r="LGN30" i="4"/>
  <c r="LGO30" i="4"/>
  <c r="LGP30" i="4"/>
  <c r="LGQ30" i="4"/>
  <c r="LGR30" i="4"/>
  <c r="LGS30" i="4"/>
  <c r="LGT30" i="4"/>
  <c r="LGU30" i="4"/>
  <c r="LGV30" i="4"/>
  <c r="LGW30" i="4"/>
  <c r="LGX30" i="4"/>
  <c r="LGY30" i="4"/>
  <c r="LGZ30" i="4"/>
  <c r="LHA30" i="4"/>
  <c r="LHB30" i="4"/>
  <c r="LHC30" i="4"/>
  <c r="LHD30" i="4"/>
  <c r="LHE30" i="4"/>
  <c r="LHF30" i="4"/>
  <c r="LHG30" i="4"/>
  <c r="LHH30" i="4"/>
  <c r="LHI30" i="4"/>
  <c r="LHJ30" i="4"/>
  <c r="LHK30" i="4"/>
  <c r="LHL30" i="4"/>
  <c r="LHM30" i="4"/>
  <c r="LHN30" i="4"/>
  <c r="LHO30" i="4"/>
  <c r="LHP30" i="4"/>
  <c r="LHQ30" i="4"/>
  <c r="LHR30" i="4"/>
  <c r="LHS30" i="4"/>
  <c r="LHT30" i="4"/>
  <c r="LHU30" i="4"/>
  <c r="LHV30" i="4"/>
  <c r="LHW30" i="4"/>
  <c r="LHX30" i="4"/>
  <c r="LHY30" i="4"/>
  <c r="LHZ30" i="4"/>
  <c r="LIA30" i="4"/>
  <c r="LIB30" i="4"/>
  <c r="LIC30" i="4"/>
  <c r="LID30" i="4"/>
  <c r="LIE30" i="4"/>
  <c r="LIF30" i="4"/>
  <c r="LIG30" i="4"/>
  <c r="LIH30" i="4"/>
  <c r="LII30" i="4"/>
  <c r="LIJ30" i="4"/>
  <c r="LIK30" i="4"/>
  <c r="LIL30" i="4"/>
  <c r="LIM30" i="4"/>
  <c r="LIN30" i="4"/>
  <c r="LIO30" i="4"/>
  <c r="LIP30" i="4"/>
  <c r="LIQ30" i="4"/>
  <c r="LIR30" i="4"/>
  <c r="LIS30" i="4"/>
  <c r="LIT30" i="4"/>
  <c r="LIU30" i="4"/>
  <c r="LIV30" i="4"/>
  <c r="LIW30" i="4"/>
  <c r="LIX30" i="4"/>
  <c r="LIY30" i="4"/>
  <c r="LIZ30" i="4"/>
  <c r="LJA30" i="4"/>
  <c r="LJB30" i="4"/>
  <c r="LJC30" i="4"/>
  <c r="LJD30" i="4"/>
  <c r="LJE30" i="4"/>
  <c r="LJF30" i="4"/>
  <c r="LJG30" i="4"/>
  <c r="LJH30" i="4"/>
  <c r="LJI30" i="4"/>
  <c r="LJJ30" i="4"/>
  <c r="LJK30" i="4"/>
  <c r="LJL30" i="4"/>
  <c r="LJM30" i="4"/>
  <c r="LJN30" i="4"/>
  <c r="LJO30" i="4"/>
  <c r="LJP30" i="4"/>
  <c r="LJQ30" i="4"/>
  <c r="LJR30" i="4"/>
  <c r="LJS30" i="4"/>
  <c r="LJT30" i="4"/>
  <c r="LJU30" i="4"/>
  <c r="LJV30" i="4"/>
  <c r="LJW30" i="4"/>
  <c r="LJX30" i="4"/>
  <c r="LJY30" i="4"/>
  <c r="LJZ30" i="4"/>
  <c r="LKA30" i="4"/>
  <c r="LKB30" i="4"/>
  <c r="LKC30" i="4"/>
  <c r="LKD30" i="4"/>
  <c r="LKE30" i="4"/>
  <c r="LKF30" i="4"/>
  <c r="LKG30" i="4"/>
  <c r="LKH30" i="4"/>
  <c r="LKI30" i="4"/>
  <c r="LKJ30" i="4"/>
  <c r="LKK30" i="4"/>
  <c r="LKL30" i="4"/>
  <c r="LKM30" i="4"/>
  <c r="LKN30" i="4"/>
  <c r="LKO30" i="4"/>
  <c r="LKP30" i="4"/>
  <c r="LKQ30" i="4"/>
  <c r="LKR30" i="4"/>
  <c r="LKS30" i="4"/>
  <c r="LKT30" i="4"/>
  <c r="LKU30" i="4"/>
  <c r="LKV30" i="4"/>
  <c r="LKW30" i="4"/>
  <c r="LKX30" i="4"/>
  <c r="LKY30" i="4"/>
  <c r="LKZ30" i="4"/>
  <c r="LLA30" i="4"/>
  <c r="LLB30" i="4"/>
  <c r="LLC30" i="4"/>
  <c r="LLD30" i="4"/>
  <c r="LLE30" i="4"/>
  <c r="LLF30" i="4"/>
  <c r="LLG30" i="4"/>
  <c r="LLH30" i="4"/>
  <c r="LLI30" i="4"/>
  <c r="LLJ30" i="4"/>
  <c r="LLK30" i="4"/>
  <c r="LLL30" i="4"/>
  <c r="LLM30" i="4"/>
  <c r="LLN30" i="4"/>
  <c r="LLO30" i="4"/>
  <c r="LLP30" i="4"/>
  <c r="LLQ30" i="4"/>
  <c r="LLR30" i="4"/>
  <c r="LLS30" i="4"/>
  <c r="LLT30" i="4"/>
  <c r="LLU30" i="4"/>
  <c r="LLV30" i="4"/>
  <c r="LLW30" i="4"/>
  <c r="LLX30" i="4"/>
  <c r="LLY30" i="4"/>
  <c r="LLZ30" i="4"/>
  <c r="LMA30" i="4"/>
  <c r="LMB30" i="4"/>
  <c r="LMC30" i="4"/>
  <c r="LMD30" i="4"/>
  <c r="LME30" i="4"/>
  <c r="LMF30" i="4"/>
  <c r="LMG30" i="4"/>
  <c r="LMH30" i="4"/>
  <c r="LMI30" i="4"/>
  <c r="LMJ30" i="4"/>
  <c r="LMK30" i="4"/>
  <c r="LML30" i="4"/>
  <c r="LMM30" i="4"/>
  <c r="LMN30" i="4"/>
  <c r="LMO30" i="4"/>
  <c r="LMP30" i="4"/>
  <c r="LMQ30" i="4"/>
  <c r="LMR30" i="4"/>
  <c r="LMS30" i="4"/>
  <c r="LMT30" i="4"/>
  <c r="LMU30" i="4"/>
  <c r="LMV30" i="4"/>
  <c r="LMW30" i="4"/>
  <c r="LMX30" i="4"/>
  <c r="LMY30" i="4"/>
  <c r="LMZ30" i="4"/>
  <c r="LNA30" i="4"/>
  <c r="LNB30" i="4"/>
  <c r="LNC30" i="4"/>
  <c r="LND30" i="4"/>
  <c r="LNE30" i="4"/>
  <c r="LNF30" i="4"/>
  <c r="LNG30" i="4"/>
  <c r="LNH30" i="4"/>
  <c r="LNI30" i="4"/>
  <c r="LNJ30" i="4"/>
  <c r="LNK30" i="4"/>
  <c r="LNL30" i="4"/>
  <c r="LNM30" i="4"/>
  <c r="LNN30" i="4"/>
  <c r="LNO30" i="4"/>
  <c r="LNP30" i="4"/>
  <c r="LNQ30" i="4"/>
  <c r="LNR30" i="4"/>
  <c r="LNS30" i="4"/>
  <c r="LNT30" i="4"/>
  <c r="LNU30" i="4"/>
  <c r="LNV30" i="4"/>
  <c r="LNW30" i="4"/>
  <c r="LNX30" i="4"/>
  <c r="LNY30" i="4"/>
  <c r="LNZ30" i="4"/>
  <c r="LOA30" i="4"/>
  <c r="LOB30" i="4"/>
  <c r="LOC30" i="4"/>
  <c r="LOD30" i="4"/>
  <c r="LOE30" i="4"/>
  <c r="LOF30" i="4"/>
  <c r="LOG30" i="4"/>
  <c r="LOH30" i="4"/>
  <c r="LOI30" i="4"/>
  <c r="LOJ30" i="4"/>
  <c r="LOK30" i="4"/>
  <c r="LOL30" i="4"/>
  <c r="LOM30" i="4"/>
  <c r="LON30" i="4"/>
  <c r="LOO30" i="4"/>
  <c r="LOP30" i="4"/>
  <c r="LOQ30" i="4"/>
  <c r="LOR30" i="4"/>
  <c r="LOS30" i="4"/>
  <c r="LOT30" i="4"/>
  <c r="LOU30" i="4"/>
  <c r="LOV30" i="4"/>
  <c r="LOW30" i="4"/>
  <c r="LOX30" i="4"/>
  <c r="LOY30" i="4"/>
  <c r="LOZ30" i="4"/>
  <c r="LPA30" i="4"/>
  <c r="LPB30" i="4"/>
  <c r="LPC30" i="4"/>
  <c r="LPD30" i="4"/>
  <c r="LPE30" i="4"/>
  <c r="LPF30" i="4"/>
  <c r="LPG30" i="4"/>
  <c r="LPH30" i="4"/>
  <c r="LPI30" i="4"/>
  <c r="LPJ30" i="4"/>
  <c r="LPK30" i="4"/>
  <c r="LPL30" i="4"/>
  <c r="LPM30" i="4"/>
  <c r="LPN30" i="4"/>
  <c r="LPO30" i="4"/>
  <c r="LPP30" i="4"/>
  <c r="LPQ30" i="4"/>
  <c r="LPR30" i="4"/>
  <c r="LPS30" i="4"/>
  <c r="LPT30" i="4"/>
  <c r="LPU30" i="4"/>
  <c r="LPV30" i="4"/>
  <c r="LPW30" i="4"/>
  <c r="LPX30" i="4"/>
  <c r="LPY30" i="4"/>
  <c r="LPZ30" i="4"/>
  <c r="LQA30" i="4"/>
  <c r="LQB30" i="4"/>
  <c r="LQC30" i="4"/>
  <c r="LQD30" i="4"/>
  <c r="LQE30" i="4"/>
  <c r="LQF30" i="4"/>
  <c r="LQG30" i="4"/>
  <c r="LQH30" i="4"/>
  <c r="LQI30" i="4"/>
  <c r="LQJ30" i="4"/>
  <c r="LQK30" i="4"/>
  <c r="LQL30" i="4"/>
  <c r="LQM30" i="4"/>
  <c r="LQN30" i="4"/>
  <c r="LQO30" i="4"/>
  <c r="LQP30" i="4"/>
  <c r="LQQ30" i="4"/>
  <c r="LQR30" i="4"/>
  <c r="LQS30" i="4"/>
  <c r="LQT30" i="4"/>
  <c r="LQU30" i="4"/>
  <c r="LQV30" i="4"/>
  <c r="LQW30" i="4"/>
  <c r="LQX30" i="4"/>
  <c r="LQY30" i="4"/>
  <c r="LQZ30" i="4"/>
  <c r="LRA30" i="4"/>
  <c r="LRB30" i="4"/>
  <c r="LRC30" i="4"/>
  <c r="LRD30" i="4"/>
  <c r="LRE30" i="4"/>
  <c r="LRF30" i="4"/>
  <c r="LRG30" i="4"/>
  <c r="LRH30" i="4"/>
  <c r="LRI30" i="4"/>
  <c r="LRJ30" i="4"/>
  <c r="LRK30" i="4"/>
  <c r="LRL30" i="4"/>
  <c r="LRM30" i="4"/>
  <c r="LRN30" i="4"/>
  <c r="LRO30" i="4"/>
  <c r="LRP30" i="4"/>
  <c r="LRQ30" i="4"/>
  <c r="LRR30" i="4"/>
  <c r="LRS30" i="4"/>
  <c r="LRT30" i="4"/>
  <c r="LRU30" i="4"/>
  <c r="LRV30" i="4"/>
  <c r="LRW30" i="4"/>
  <c r="LRX30" i="4"/>
  <c r="LRY30" i="4"/>
  <c r="LRZ30" i="4"/>
  <c r="LSA30" i="4"/>
  <c r="LSB30" i="4"/>
  <c r="LSC30" i="4"/>
  <c r="LSD30" i="4"/>
  <c r="LSE30" i="4"/>
  <c r="LSF30" i="4"/>
  <c r="LSG30" i="4"/>
  <c r="LSH30" i="4"/>
  <c r="LSI30" i="4"/>
  <c r="LSJ30" i="4"/>
  <c r="LSK30" i="4"/>
  <c r="LSL30" i="4"/>
  <c r="LSM30" i="4"/>
  <c r="LSN30" i="4"/>
  <c r="LSO30" i="4"/>
  <c r="LSP30" i="4"/>
  <c r="LSQ30" i="4"/>
  <c r="LSR30" i="4"/>
  <c r="LSS30" i="4"/>
  <c r="LST30" i="4"/>
  <c r="LSU30" i="4"/>
  <c r="LSV30" i="4"/>
  <c r="LSW30" i="4"/>
  <c r="LSX30" i="4"/>
  <c r="LSY30" i="4"/>
  <c r="LSZ30" i="4"/>
  <c r="LTA30" i="4"/>
  <c r="LTB30" i="4"/>
  <c r="LTC30" i="4"/>
  <c r="LTD30" i="4"/>
  <c r="LTE30" i="4"/>
  <c r="LTF30" i="4"/>
  <c r="LTG30" i="4"/>
  <c r="LTH30" i="4"/>
  <c r="LTI30" i="4"/>
  <c r="LTJ30" i="4"/>
  <c r="LTK30" i="4"/>
  <c r="LTL30" i="4"/>
  <c r="LTM30" i="4"/>
  <c r="LTN30" i="4"/>
  <c r="LTO30" i="4"/>
  <c r="LTP30" i="4"/>
  <c r="LTQ30" i="4"/>
  <c r="LTR30" i="4"/>
  <c r="LTS30" i="4"/>
  <c r="LTT30" i="4"/>
  <c r="LTU30" i="4"/>
  <c r="LTV30" i="4"/>
  <c r="LTW30" i="4"/>
  <c r="LTX30" i="4"/>
  <c r="LTY30" i="4"/>
  <c r="LTZ30" i="4"/>
  <c r="LUA30" i="4"/>
  <c r="LUB30" i="4"/>
  <c r="LUC30" i="4"/>
  <c r="LUD30" i="4"/>
  <c r="LUE30" i="4"/>
  <c r="LUF30" i="4"/>
  <c r="LUG30" i="4"/>
  <c r="LUH30" i="4"/>
  <c r="LUI30" i="4"/>
  <c r="LUJ30" i="4"/>
  <c r="LUK30" i="4"/>
  <c r="LUL30" i="4"/>
  <c r="LUM30" i="4"/>
  <c r="LUN30" i="4"/>
  <c r="LUO30" i="4"/>
  <c r="LUP30" i="4"/>
  <c r="LUQ30" i="4"/>
  <c r="LUR30" i="4"/>
  <c r="LUS30" i="4"/>
  <c r="LUT30" i="4"/>
  <c r="LUU30" i="4"/>
  <c r="LUV30" i="4"/>
  <c r="LUW30" i="4"/>
  <c r="LUX30" i="4"/>
  <c r="LUY30" i="4"/>
  <c r="LUZ30" i="4"/>
  <c r="LVA30" i="4"/>
  <c r="LVB30" i="4"/>
  <c r="LVC30" i="4"/>
  <c r="LVD30" i="4"/>
  <c r="LVE30" i="4"/>
  <c r="LVF30" i="4"/>
  <c r="LVG30" i="4"/>
  <c r="LVH30" i="4"/>
  <c r="LVI30" i="4"/>
  <c r="LVJ30" i="4"/>
  <c r="LVK30" i="4"/>
  <c r="LVL30" i="4"/>
  <c r="LVM30" i="4"/>
  <c r="LVN30" i="4"/>
  <c r="LVO30" i="4"/>
  <c r="LVP30" i="4"/>
  <c r="LVQ30" i="4"/>
  <c r="LVR30" i="4"/>
  <c r="LVS30" i="4"/>
  <c r="LVT30" i="4"/>
  <c r="LVU30" i="4"/>
  <c r="LVV30" i="4"/>
  <c r="LVW30" i="4"/>
  <c r="LVX30" i="4"/>
  <c r="LVY30" i="4"/>
  <c r="LVZ30" i="4"/>
  <c r="LWA30" i="4"/>
  <c r="LWB30" i="4"/>
  <c r="LWC30" i="4"/>
  <c r="LWD30" i="4"/>
  <c r="LWE30" i="4"/>
  <c r="LWF30" i="4"/>
  <c r="LWG30" i="4"/>
  <c r="LWH30" i="4"/>
  <c r="LWI30" i="4"/>
  <c r="LWJ30" i="4"/>
  <c r="LWK30" i="4"/>
  <c r="LWL30" i="4"/>
  <c r="LWM30" i="4"/>
  <c r="LWN30" i="4"/>
  <c r="LWO30" i="4"/>
  <c r="LWP30" i="4"/>
  <c r="LWQ30" i="4"/>
  <c r="LWR30" i="4"/>
  <c r="LWS30" i="4"/>
  <c r="LWT30" i="4"/>
  <c r="LWU30" i="4"/>
  <c r="LWV30" i="4"/>
  <c r="LWW30" i="4"/>
  <c r="LWX30" i="4"/>
  <c r="LWY30" i="4"/>
  <c r="LWZ30" i="4"/>
  <c r="LXA30" i="4"/>
  <c r="LXB30" i="4"/>
  <c r="LXC30" i="4"/>
  <c r="LXD30" i="4"/>
  <c r="LXE30" i="4"/>
  <c r="LXF30" i="4"/>
  <c r="LXG30" i="4"/>
  <c r="LXH30" i="4"/>
  <c r="LXI30" i="4"/>
  <c r="LXJ30" i="4"/>
  <c r="LXK30" i="4"/>
  <c r="LXL30" i="4"/>
  <c r="LXM30" i="4"/>
  <c r="LXN30" i="4"/>
  <c r="LXO30" i="4"/>
  <c r="LXP30" i="4"/>
  <c r="LXQ30" i="4"/>
  <c r="LXR30" i="4"/>
  <c r="LXS30" i="4"/>
  <c r="LXT30" i="4"/>
  <c r="LXU30" i="4"/>
  <c r="LXV30" i="4"/>
  <c r="LXW30" i="4"/>
  <c r="LXX30" i="4"/>
  <c r="LXY30" i="4"/>
  <c r="LXZ30" i="4"/>
  <c r="LYA30" i="4"/>
  <c r="LYB30" i="4"/>
  <c r="LYC30" i="4"/>
  <c r="LYD30" i="4"/>
  <c r="LYE30" i="4"/>
  <c r="LYF30" i="4"/>
  <c r="LYG30" i="4"/>
  <c r="LYH30" i="4"/>
  <c r="LYI30" i="4"/>
  <c r="LYJ30" i="4"/>
  <c r="LYK30" i="4"/>
  <c r="LYL30" i="4"/>
  <c r="LYM30" i="4"/>
  <c r="LYN30" i="4"/>
  <c r="LYO30" i="4"/>
  <c r="LYP30" i="4"/>
  <c r="LYQ30" i="4"/>
  <c r="LYR30" i="4"/>
  <c r="LYS30" i="4"/>
  <c r="LYT30" i="4"/>
  <c r="LYU30" i="4"/>
  <c r="LYV30" i="4"/>
  <c r="LYW30" i="4"/>
  <c r="LYX30" i="4"/>
  <c r="LYY30" i="4"/>
  <c r="LYZ30" i="4"/>
  <c r="LZA30" i="4"/>
  <c r="LZB30" i="4"/>
  <c r="LZC30" i="4"/>
  <c r="LZD30" i="4"/>
  <c r="LZE30" i="4"/>
  <c r="LZF30" i="4"/>
  <c r="LZG30" i="4"/>
  <c r="LZH30" i="4"/>
  <c r="LZI30" i="4"/>
  <c r="LZJ30" i="4"/>
  <c r="LZK30" i="4"/>
  <c r="LZL30" i="4"/>
  <c r="LZM30" i="4"/>
  <c r="LZN30" i="4"/>
  <c r="LZO30" i="4"/>
  <c r="LZP30" i="4"/>
  <c r="LZQ30" i="4"/>
  <c r="LZR30" i="4"/>
  <c r="LZS30" i="4"/>
  <c r="LZT30" i="4"/>
  <c r="LZU30" i="4"/>
  <c r="LZV30" i="4"/>
  <c r="LZW30" i="4"/>
  <c r="LZX30" i="4"/>
  <c r="LZY30" i="4"/>
  <c r="LZZ30" i="4"/>
  <c r="MAA30" i="4"/>
  <c r="MAB30" i="4"/>
  <c r="MAC30" i="4"/>
  <c r="MAD30" i="4"/>
  <c r="MAE30" i="4"/>
  <c r="MAF30" i="4"/>
  <c r="MAG30" i="4"/>
  <c r="MAH30" i="4"/>
  <c r="MAI30" i="4"/>
  <c r="MAJ30" i="4"/>
  <c r="MAK30" i="4"/>
  <c r="MAL30" i="4"/>
  <c r="MAM30" i="4"/>
  <c r="MAN30" i="4"/>
  <c r="MAO30" i="4"/>
  <c r="MAP30" i="4"/>
  <c r="MAQ30" i="4"/>
  <c r="MAR30" i="4"/>
  <c r="MAS30" i="4"/>
  <c r="MAT30" i="4"/>
  <c r="MAU30" i="4"/>
  <c r="MAV30" i="4"/>
  <c r="MAW30" i="4"/>
  <c r="MAX30" i="4"/>
  <c r="MAY30" i="4"/>
  <c r="MAZ30" i="4"/>
  <c r="MBA30" i="4"/>
  <c r="MBB30" i="4"/>
  <c r="MBC30" i="4"/>
  <c r="MBD30" i="4"/>
  <c r="MBE30" i="4"/>
  <c r="MBF30" i="4"/>
  <c r="MBG30" i="4"/>
  <c r="MBH30" i="4"/>
  <c r="MBI30" i="4"/>
  <c r="MBJ30" i="4"/>
  <c r="MBK30" i="4"/>
  <c r="MBL30" i="4"/>
  <c r="MBM30" i="4"/>
  <c r="MBN30" i="4"/>
  <c r="MBO30" i="4"/>
  <c r="MBP30" i="4"/>
  <c r="MBQ30" i="4"/>
  <c r="MBR30" i="4"/>
  <c r="MBS30" i="4"/>
  <c r="MBT30" i="4"/>
  <c r="MBU30" i="4"/>
  <c r="MBV30" i="4"/>
  <c r="MBW30" i="4"/>
  <c r="MBX30" i="4"/>
  <c r="MBY30" i="4"/>
  <c r="MBZ30" i="4"/>
  <c r="MCA30" i="4"/>
  <c r="MCB30" i="4"/>
  <c r="MCC30" i="4"/>
  <c r="MCD30" i="4"/>
  <c r="MCE30" i="4"/>
  <c r="MCF30" i="4"/>
  <c r="MCG30" i="4"/>
  <c r="MCH30" i="4"/>
  <c r="MCI30" i="4"/>
  <c r="MCJ30" i="4"/>
  <c r="MCK30" i="4"/>
  <c r="MCL30" i="4"/>
  <c r="MCM30" i="4"/>
  <c r="MCN30" i="4"/>
  <c r="MCO30" i="4"/>
  <c r="MCP30" i="4"/>
  <c r="MCQ30" i="4"/>
  <c r="MCR30" i="4"/>
  <c r="MCS30" i="4"/>
  <c r="MCT30" i="4"/>
  <c r="MCU30" i="4"/>
  <c r="MCV30" i="4"/>
  <c r="MCW30" i="4"/>
  <c r="MCX30" i="4"/>
  <c r="MCY30" i="4"/>
  <c r="MCZ30" i="4"/>
  <c r="MDA30" i="4"/>
  <c r="MDB30" i="4"/>
  <c r="MDC30" i="4"/>
  <c r="MDD30" i="4"/>
  <c r="MDE30" i="4"/>
  <c r="MDF30" i="4"/>
  <c r="MDG30" i="4"/>
  <c r="MDH30" i="4"/>
  <c r="MDI30" i="4"/>
  <c r="MDJ30" i="4"/>
  <c r="MDK30" i="4"/>
  <c r="MDL30" i="4"/>
  <c r="MDM30" i="4"/>
  <c r="MDN30" i="4"/>
  <c r="MDO30" i="4"/>
  <c r="MDP30" i="4"/>
  <c r="MDQ30" i="4"/>
  <c r="MDR30" i="4"/>
  <c r="MDS30" i="4"/>
  <c r="MDT30" i="4"/>
  <c r="MDU30" i="4"/>
  <c r="MDV30" i="4"/>
  <c r="MDW30" i="4"/>
  <c r="MDX30" i="4"/>
  <c r="MDY30" i="4"/>
  <c r="MDZ30" i="4"/>
  <c r="MEA30" i="4"/>
  <c r="MEB30" i="4"/>
  <c r="MEC30" i="4"/>
  <c r="MED30" i="4"/>
  <c r="MEE30" i="4"/>
  <c r="MEF30" i="4"/>
  <c r="MEG30" i="4"/>
  <c r="MEH30" i="4"/>
  <c r="MEI30" i="4"/>
  <c r="MEJ30" i="4"/>
  <c r="MEK30" i="4"/>
  <c r="MEL30" i="4"/>
  <c r="MEM30" i="4"/>
  <c r="MEN30" i="4"/>
  <c r="MEO30" i="4"/>
  <c r="MEP30" i="4"/>
  <c r="MEQ30" i="4"/>
  <c r="MER30" i="4"/>
  <c r="MES30" i="4"/>
  <c r="MET30" i="4"/>
  <c r="MEU30" i="4"/>
  <c r="MEV30" i="4"/>
  <c r="MEW30" i="4"/>
  <c r="MEX30" i="4"/>
  <c r="MEY30" i="4"/>
  <c r="MEZ30" i="4"/>
  <c r="MFA30" i="4"/>
  <c r="MFB30" i="4"/>
  <c r="MFC30" i="4"/>
  <c r="MFD30" i="4"/>
  <c r="MFE30" i="4"/>
  <c r="MFF30" i="4"/>
  <c r="MFG30" i="4"/>
  <c r="MFH30" i="4"/>
  <c r="MFI30" i="4"/>
  <c r="MFJ30" i="4"/>
  <c r="MFK30" i="4"/>
  <c r="MFL30" i="4"/>
  <c r="MFM30" i="4"/>
  <c r="MFN30" i="4"/>
  <c r="MFO30" i="4"/>
  <c r="MFP30" i="4"/>
  <c r="MFQ30" i="4"/>
  <c r="MFR30" i="4"/>
  <c r="MFS30" i="4"/>
  <c r="MFT30" i="4"/>
  <c r="MFU30" i="4"/>
  <c r="MFV30" i="4"/>
  <c r="MFW30" i="4"/>
  <c r="MFX30" i="4"/>
  <c r="MFY30" i="4"/>
  <c r="MFZ30" i="4"/>
  <c r="MGA30" i="4"/>
  <c r="MGB30" i="4"/>
  <c r="MGC30" i="4"/>
  <c r="MGD30" i="4"/>
  <c r="MGE30" i="4"/>
  <c r="MGF30" i="4"/>
  <c r="MGG30" i="4"/>
  <c r="MGH30" i="4"/>
  <c r="MGI30" i="4"/>
  <c r="MGJ30" i="4"/>
  <c r="MGK30" i="4"/>
  <c r="MGL30" i="4"/>
  <c r="MGM30" i="4"/>
  <c r="MGN30" i="4"/>
  <c r="MGO30" i="4"/>
  <c r="MGP30" i="4"/>
  <c r="MGQ30" i="4"/>
  <c r="MGR30" i="4"/>
  <c r="MGS30" i="4"/>
  <c r="MGT30" i="4"/>
  <c r="MGU30" i="4"/>
  <c r="MGV30" i="4"/>
  <c r="MGW30" i="4"/>
  <c r="MGX30" i="4"/>
  <c r="MGY30" i="4"/>
  <c r="MGZ30" i="4"/>
  <c r="MHA30" i="4"/>
  <c r="MHB30" i="4"/>
  <c r="MHC30" i="4"/>
  <c r="MHD30" i="4"/>
  <c r="MHE30" i="4"/>
  <c r="MHF30" i="4"/>
  <c r="MHG30" i="4"/>
  <c r="MHH30" i="4"/>
  <c r="MHI30" i="4"/>
  <c r="MHJ30" i="4"/>
  <c r="MHK30" i="4"/>
  <c r="MHL30" i="4"/>
  <c r="MHM30" i="4"/>
  <c r="MHN30" i="4"/>
  <c r="MHO30" i="4"/>
  <c r="MHP30" i="4"/>
  <c r="MHQ30" i="4"/>
  <c r="MHR30" i="4"/>
  <c r="MHS30" i="4"/>
  <c r="MHT30" i="4"/>
  <c r="MHU30" i="4"/>
  <c r="MHV30" i="4"/>
  <c r="MHW30" i="4"/>
  <c r="MHX30" i="4"/>
  <c r="MHY30" i="4"/>
  <c r="MHZ30" i="4"/>
  <c r="MIA30" i="4"/>
  <c r="MIB30" i="4"/>
  <c r="MIC30" i="4"/>
  <c r="MID30" i="4"/>
  <c r="MIE30" i="4"/>
  <c r="MIF30" i="4"/>
  <c r="MIG30" i="4"/>
  <c r="MIH30" i="4"/>
  <c r="MII30" i="4"/>
  <c r="MIJ30" i="4"/>
  <c r="MIK30" i="4"/>
  <c r="MIL30" i="4"/>
  <c r="MIM30" i="4"/>
  <c r="MIN30" i="4"/>
  <c r="MIO30" i="4"/>
  <c r="MIP30" i="4"/>
  <c r="MIQ30" i="4"/>
  <c r="MIR30" i="4"/>
  <c r="MIS30" i="4"/>
  <c r="MIT30" i="4"/>
  <c r="MIU30" i="4"/>
  <c r="MIV30" i="4"/>
  <c r="MIW30" i="4"/>
  <c r="MIX30" i="4"/>
  <c r="MIY30" i="4"/>
  <c r="MIZ30" i="4"/>
  <c r="MJA30" i="4"/>
  <c r="MJB30" i="4"/>
  <c r="MJC30" i="4"/>
  <c r="MJD30" i="4"/>
  <c r="MJE30" i="4"/>
  <c r="MJF30" i="4"/>
  <c r="MJG30" i="4"/>
  <c r="MJH30" i="4"/>
  <c r="MJI30" i="4"/>
  <c r="MJJ30" i="4"/>
  <c r="MJK30" i="4"/>
  <c r="MJL30" i="4"/>
  <c r="MJM30" i="4"/>
  <c r="MJN30" i="4"/>
  <c r="MJO30" i="4"/>
  <c r="MJP30" i="4"/>
  <c r="MJQ30" i="4"/>
  <c r="MJR30" i="4"/>
  <c r="MJS30" i="4"/>
  <c r="MJT30" i="4"/>
  <c r="MJU30" i="4"/>
  <c r="MJV30" i="4"/>
  <c r="MJW30" i="4"/>
  <c r="MJX30" i="4"/>
  <c r="MJY30" i="4"/>
  <c r="MJZ30" i="4"/>
  <c r="MKA30" i="4"/>
  <c r="MKB30" i="4"/>
  <c r="MKC30" i="4"/>
  <c r="MKD30" i="4"/>
  <c r="MKE30" i="4"/>
  <c r="MKF30" i="4"/>
  <c r="MKG30" i="4"/>
  <c r="MKH30" i="4"/>
  <c r="MKI30" i="4"/>
  <c r="MKJ30" i="4"/>
  <c r="MKK30" i="4"/>
  <c r="MKL30" i="4"/>
  <c r="MKM30" i="4"/>
  <c r="MKN30" i="4"/>
  <c r="MKO30" i="4"/>
  <c r="MKP30" i="4"/>
  <c r="MKQ30" i="4"/>
  <c r="MKR30" i="4"/>
  <c r="MKS30" i="4"/>
  <c r="MKT30" i="4"/>
  <c r="MKU30" i="4"/>
  <c r="MKV30" i="4"/>
  <c r="MKW30" i="4"/>
  <c r="MKX30" i="4"/>
  <c r="MKY30" i="4"/>
  <c r="MKZ30" i="4"/>
  <c r="MLA30" i="4"/>
  <c r="MLB30" i="4"/>
  <c r="MLC30" i="4"/>
  <c r="MLD30" i="4"/>
  <c r="MLE30" i="4"/>
  <c r="MLF30" i="4"/>
  <c r="MLG30" i="4"/>
  <c r="MLH30" i="4"/>
  <c r="MLI30" i="4"/>
  <c r="MLJ30" i="4"/>
  <c r="MLK30" i="4"/>
  <c r="MLL30" i="4"/>
  <c r="MLM30" i="4"/>
  <c r="MLN30" i="4"/>
  <c r="MLO30" i="4"/>
  <c r="MLP30" i="4"/>
  <c r="MLQ30" i="4"/>
  <c r="MLR30" i="4"/>
  <c r="MLS30" i="4"/>
  <c r="MLT30" i="4"/>
  <c r="MLU30" i="4"/>
  <c r="MLV30" i="4"/>
  <c r="MLW30" i="4"/>
  <c r="MLX30" i="4"/>
  <c r="MLY30" i="4"/>
  <c r="MLZ30" i="4"/>
  <c r="MMA30" i="4"/>
  <c r="MMB30" i="4"/>
  <c r="MMC30" i="4"/>
  <c r="MMD30" i="4"/>
  <c r="MME30" i="4"/>
  <c r="MMF30" i="4"/>
  <c r="MMG30" i="4"/>
  <c r="MMH30" i="4"/>
  <c r="MMI30" i="4"/>
  <c r="MMJ30" i="4"/>
  <c r="MMK30" i="4"/>
  <c r="MML30" i="4"/>
  <c r="MMM30" i="4"/>
  <c r="MMN30" i="4"/>
  <c r="MMO30" i="4"/>
  <c r="MMP30" i="4"/>
  <c r="MMQ30" i="4"/>
  <c r="MMR30" i="4"/>
  <c r="MMS30" i="4"/>
  <c r="MMT30" i="4"/>
  <c r="MMU30" i="4"/>
  <c r="MMV30" i="4"/>
  <c r="MMW30" i="4"/>
  <c r="MMX30" i="4"/>
  <c r="MMY30" i="4"/>
  <c r="MMZ30" i="4"/>
  <c r="MNA30" i="4"/>
  <c r="MNB30" i="4"/>
  <c r="MNC30" i="4"/>
  <c r="MND30" i="4"/>
  <c r="MNE30" i="4"/>
  <c r="MNF30" i="4"/>
  <c r="MNG30" i="4"/>
  <c r="MNH30" i="4"/>
  <c r="MNI30" i="4"/>
  <c r="MNJ30" i="4"/>
  <c r="MNK30" i="4"/>
  <c r="MNL30" i="4"/>
  <c r="MNM30" i="4"/>
  <c r="MNN30" i="4"/>
  <c r="MNO30" i="4"/>
  <c r="MNP30" i="4"/>
  <c r="MNQ30" i="4"/>
  <c r="MNR30" i="4"/>
  <c r="MNS30" i="4"/>
  <c r="MNT30" i="4"/>
  <c r="MNU30" i="4"/>
  <c r="MNV30" i="4"/>
  <c r="MNW30" i="4"/>
  <c r="MNX30" i="4"/>
  <c r="MNY30" i="4"/>
  <c r="MNZ30" i="4"/>
  <c r="MOA30" i="4"/>
  <c r="MOB30" i="4"/>
  <c r="MOC30" i="4"/>
  <c r="MOD30" i="4"/>
  <c r="MOE30" i="4"/>
  <c r="MOF30" i="4"/>
  <c r="MOG30" i="4"/>
  <c r="MOH30" i="4"/>
  <c r="MOI30" i="4"/>
  <c r="MOJ30" i="4"/>
  <c r="MOK30" i="4"/>
  <c r="MOL30" i="4"/>
  <c r="MOM30" i="4"/>
  <c r="MON30" i="4"/>
  <c r="MOO30" i="4"/>
  <c r="MOP30" i="4"/>
  <c r="MOQ30" i="4"/>
  <c r="MOR30" i="4"/>
  <c r="MOS30" i="4"/>
  <c r="MOT30" i="4"/>
  <c r="MOU30" i="4"/>
  <c r="MOV30" i="4"/>
  <c r="MOW30" i="4"/>
  <c r="MOX30" i="4"/>
  <c r="MOY30" i="4"/>
  <c r="MOZ30" i="4"/>
  <c r="MPA30" i="4"/>
  <c r="MPB30" i="4"/>
  <c r="MPC30" i="4"/>
  <c r="MPD30" i="4"/>
  <c r="MPE30" i="4"/>
  <c r="MPF30" i="4"/>
  <c r="MPG30" i="4"/>
  <c r="MPH30" i="4"/>
  <c r="MPI30" i="4"/>
  <c r="MPJ30" i="4"/>
  <c r="MPK30" i="4"/>
  <c r="MPL30" i="4"/>
  <c r="MPM30" i="4"/>
  <c r="MPN30" i="4"/>
  <c r="MPO30" i="4"/>
  <c r="MPP30" i="4"/>
  <c r="MPQ30" i="4"/>
  <c r="MPR30" i="4"/>
  <c r="MPS30" i="4"/>
  <c r="MPT30" i="4"/>
  <c r="MPU30" i="4"/>
  <c r="MPV30" i="4"/>
  <c r="MPW30" i="4"/>
  <c r="MPX30" i="4"/>
  <c r="MPY30" i="4"/>
  <c r="MPZ30" i="4"/>
  <c r="MQA30" i="4"/>
  <c r="MQB30" i="4"/>
  <c r="MQC30" i="4"/>
  <c r="MQD30" i="4"/>
  <c r="MQE30" i="4"/>
  <c r="MQF30" i="4"/>
  <c r="MQG30" i="4"/>
  <c r="MQH30" i="4"/>
  <c r="MQI30" i="4"/>
  <c r="MQJ30" i="4"/>
  <c r="MQK30" i="4"/>
  <c r="MQL30" i="4"/>
  <c r="MQM30" i="4"/>
  <c r="MQN30" i="4"/>
  <c r="MQO30" i="4"/>
  <c r="MQP30" i="4"/>
  <c r="MQQ30" i="4"/>
  <c r="MQR30" i="4"/>
  <c r="MQS30" i="4"/>
  <c r="MQT30" i="4"/>
  <c r="MQU30" i="4"/>
  <c r="MQV30" i="4"/>
  <c r="MQW30" i="4"/>
  <c r="MQX30" i="4"/>
  <c r="MQY30" i="4"/>
  <c r="MQZ30" i="4"/>
  <c r="MRA30" i="4"/>
  <c r="MRB30" i="4"/>
  <c r="MRC30" i="4"/>
  <c r="MRD30" i="4"/>
  <c r="MRE30" i="4"/>
  <c r="MRF30" i="4"/>
  <c r="MRG30" i="4"/>
  <c r="MRH30" i="4"/>
  <c r="MRI30" i="4"/>
  <c r="MRJ30" i="4"/>
  <c r="MRK30" i="4"/>
  <c r="MRL30" i="4"/>
  <c r="MRM30" i="4"/>
  <c r="MRN30" i="4"/>
  <c r="MRO30" i="4"/>
  <c r="MRP30" i="4"/>
  <c r="MRQ30" i="4"/>
  <c r="MRR30" i="4"/>
  <c r="MRS30" i="4"/>
  <c r="MRT30" i="4"/>
  <c r="MRU30" i="4"/>
  <c r="MRV30" i="4"/>
  <c r="MRW30" i="4"/>
  <c r="MRX30" i="4"/>
  <c r="MRY30" i="4"/>
  <c r="MRZ30" i="4"/>
  <c r="MSA30" i="4"/>
  <c r="MSB30" i="4"/>
  <c r="MSC30" i="4"/>
  <c r="MSD30" i="4"/>
  <c r="MSE30" i="4"/>
  <c r="MSF30" i="4"/>
  <c r="MSG30" i="4"/>
  <c r="MSH30" i="4"/>
  <c r="MSI30" i="4"/>
  <c r="MSJ30" i="4"/>
  <c r="MSK30" i="4"/>
  <c r="MSL30" i="4"/>
  <c r="MSM30" i="4"/>
  <c r="MSN30" i="4"/>
  <c r="MSO30" i="4"/>
  <c r="MSP30" i="4"/>
  <c r="MSQ30" i="4"/>
  <c r="MSR30" i="4"/>
  <c r="MSS30" i="4"/>
  <c r="MST30" i="4"/>
  <c r="MSU30" i="4"/>
  <c r="MSV30" i="4"/>
  <c r="MSW30" i="4"/>
  <c r="MSX30" i="4"/>
  <c r="MSY30" i="4"/>
  <c r="MSZ30" i="4"/>
  <c r="MTA30" i="4"/>
  <c r="MTB30" i="4"/>
  <c r="MTC30" i="4"/>
  <c r="MTD30" i="4"/>
  <c r="MTE30" i="4"/>
  <c r="MTF30" i="4"/>
  <c r="MTG30" i="4"/>
  <c r="MTH30" i="4"/>
  <c r="MTI30" i="4"/>
  <c r="MTJ30" i="4"/>
  <c r="MTK30" i="4"/>
  <c r="MTL30" i="4"/>
  <c r="MTM30" i="4"/>
  <c r="MTN30" i="4"/>
  <c r="MTO30" i="4"/>
  <c r="MTP30" i="4"/>
  <c r="MTQ30" i="4"/>
  <c r="MTR30" i="4"/>
  <c r="MTS30" i="4"/>
  <c r="MTT30" i="4"/>
  <c r="MTU30" i="4"/>
  <c r="MTV30" i="4"/>
  <c r="MTW30" i="4"/>
  <c r="MTX30" i="4"/>
  <c r="MTY30" i="4"/>
  <c r="MTZ30" i="4"/>
  <c r="MUA30" i="4"/>
  <c r="MUB30" i="4"/>
  <c r="MUC30" i="4"/>
  <c r="MUD30" i="4"/>
  <c r="MUE30" i="4"/>
  <c r="MUF30" i="4"/>
  <c r="MUG30" i="4"/>
  <c r="MUH30" i="4"/>
  <c r="MUI30" i="4"/>
  <c r="MUJ30" i="4"/>
  <c r="MUK30" i="4"/>
  <c r="MUL30" i="4"/>
  <c r="MUM30" i="4"/>
  <c r="MUN30" i="4"/>
  <c r="MUO30" i="4"/>
  <c r="MUP30" i="4"/>
  <c r="MUQ30" i="4"/>
  <c r="MUR30" i="4"/>
  <c r="MUS30" i="4"/>
  <c r="MUT30" i="4"/>
  <c r="MUU30" i="4"/>
  <c r="MUV30" i="4"/>
  <c r="MUW30" i="4"/>
  <c r="MUX30" i="4"/>
  <c r="MUY30" i="4"/>
  <c r="MUZ30" i="4"/>
  <c r="MVA30" i="4"/>
  <c r="MVB30" i="4"/>
  <c r="MVC30" i="4"/>
  <c r="MVD30" i="4"/>
  <c r="MVE30" i="4"/>
  <c r="MVF30" i="4"/>
  <c r="MVG30" i="4"/>
  <c r="MVH30" i="4"/>
  <c r="MVI30" i="4"/>
  <c r="MVJ30" i="4"/>
  <c r="MVK30" i="4"/>
  <c r="MVL30" i="4"/>
  <c r="MVM30" i="4"/>
  <c r="MVN30" i="4"/>
  <c r="MVO30" i="4"/>
  <c r="MVP30" i="4"/>
  <c r="MVQ30" i="4"/>
  <c r="MVR30" i="4"/>
  <c r="MVS30" i="4"/>
  <c r="MVT30" i="4"/>
  <c r="MVU30" i="4"/>
  <c r="MVV30" i="4"/>
  <c r="MVW30" i="4"/>
  <c r="MVX30" i="4"/>
  <c r="MVY30" i="4"/>
  <c r="MVZ30" i="4"/>
  <c r="MWA30" i="4"/>
  <c r="MWB30" i="4"/>
  <c r="MWC30" i="4"/>
  <c r="MWD30" i="4"/>
  <c r="MWE30" i="4"/>
  <c r="MWF30" i="4"/>
  <c r="MWG30" i="4"/>
  <c r="MWH30" i="4"/>
  <c r="MWI30" i="4"/>
  <c r="MWJ30" i="4"/>
  <c r="MWK30" i="4"/>
  <c r="MWL30" i="4"/>
  <c r="MWM30" i="4"/>
  <c r="MWN30" i="4"/>
  <c r="MWO30" i="4"/>
  <c r="MWP30" i="4"/>
  <c r="MWQ30" i="4"/>
  <c r="MWR30" i="4"/>
  <c r="MWS30" i="4"/>
  <c r="MWT30" i="4"/>
  <c r="MWU30" i="4"/>
  <c r="MWV30" i="4"/>
  <c r="MWW30" i="4"/>
  <c r="MWX30" i="4"/>
  <c r="MWY30" i="4"/>
  <c r="MWZ30" i="4"/>
  <c r="MXA30" i="4"/>
  <c r="MXB30" i="4"/>
  <c r="MXC30" i="4"/>
  <c r="MXD30" i="4"/>
  <c r="MXE30" i="4"/>
  <c r="MXF30" i="4"/>
  <c r="MXG30" i="4"/>
  <c r="MXH30" i="4"/>
  <c r="MXI30" i="4"/>
  <c r="MXJ30" i="4"/>
  <c r="MXK30" i="4"/>
  <c r="MXL30" i="4"/>
  <c r="MXM30" i="4"/>
  <c r="MXN30" i="4"/>
  <c r="MXO30" i="4"/>
  <c r="MXP30" i="4"/>
  <c r="MXQ30" i="4"/>
  <c r="MXR30" i="4"/>
  <c r="MXS30" i="4"/>
  <c r="MXT30" i="4"/>
  <c r="MXU30" i="4"/>
  <c r="MXV30" i="4"/>
  <c r="MXW30" i="4"/>
  <c r="MXX30" i="4"/>
  <c r="MXY30" i="4"/>
  <c r="MXZ30" i="4"/>
  <c r="MYA30" i="4"/>
  <c r="MYB30" i="4"/>
  <c r="MYC30" i="4"/>
  <c r="MYD30" i="4"/>
  <c r="MYE30" i="4"/>
  <c r="MYF30" i="4"/>
  <c r="MYG30" i="4"/>
  <c r="MYH30" i="4"/>
  <c r="MYI30" i="4"/>
  <c r="MYJ30" i="4"/>
  <c r="MYK30" i="4"/>
  <c r="MYL30" i="4"/>
  <c r="MYM30" i="4"/>
  <c r="MYN30" i="4"/>
  <c r="MYO30" i="4"/>
  <c r="MYP30" i="4"/>
  <c r="MYQ30" i="4"/>
  <c r="MYR30" i="4"/>
  <c r="MYS30" i="4"/>
  <c r="MYT30" i="4"/>
  <c r="MYU30" i="4"/>
  <c r="MYV30" i="4"/>
  <c r="MYW30" i="4"/>
  <c r="MYX30" i="4"/>
  <c r="MYY30" i="4"/>
  <c r="MYZ30" i="4"/>
  <c r="MZA30" i="4"/>
  <c r="MZB30" i="4"/>
  <c r="MZC30" i="4"/>
  <c r="MZD30" i="4"/>
  <c r="MZE30" i="4"/>
  <c r="MZF30" i="4"/>
  <c r="MZG30" i="4"/>
  <c r="MZH30" i="4"/>
  <c r="MZI30" i="4"/>
  <c r="MZJ30" i="4"/>
  <c r="MZK30" i="4"/>
  <c r="MZL30" i="4"/>
  <c r="MZM30" i="4"/>
  <c r="MZN30" i="4"/>
  <c r="MZO30" i="4"/>
  <c r="MZP30" i="4"/>
  <c r="MZQ30" i="4"/>
  <c r="MZR30" i="4"/>
  <c r="MZS30" i="4"/>
  <c r="MZT30" i="4"/>
  <c r="MZU30" i="4"/>
  <c r="MZV30" i="4"/>
  <c r="MZW30" i="4"/>
  <c r="MZX30" i="4"/>
  <c r="MZY30" i="4"/>
  <c r="MZZ30" i="4"/>
  <c r="NAA30" i="4"/>
  <c r="NAB30" i="4"/>
  <c r="NAC30" i="4"/>
  <c r="NAD30" i="4"/>
  <c r="NAE30" i="4"/>
  <c r="NAF30" i="4"/>
  <c r="NAG30" i="4"/>
  <c r="NAH30" i="4"/>
  <c r="NAI30" i="4"/>
  <c r="NAJ30" i="4"/>
  <c r="NAK30" i="4"/>
  <c r="NAL30" i="4"/>
  <c r="NAM30" i="4"/>
  <c r="NAN30" i="4"/>
  <c r="NAO30" i="4"/>
  <c r="NAP30" i="4"/>
  <c r="NAQ30" i="4"/>
  <c r="NAR30" i="4"/>
  <c r="NAS30" i="4"/>
  <c r="NAT30" i="4"/>
  <c r="NAU30" i="4"/>
  <c r="NAV30" i="4"/>
  <c r="NAW30" i="4"/>
  <c r="NAX30" i="4"/>
  <c r="NAY30" i="4"/>
  <c r="NAZ30" i="4"/>
  <c r="NBA30" i="4"/>
  <c r="NBB30" i="4"/>
  <c r="NBC30" i="4"/>
  <c r="NBD30" i="4"/>
  <c r="NBE30" i="4"/>
  <c r="NBF30" i="4"/>
  <c r="NBG30" i="4"/>
  <c r="NBH30" i="4"/>
  <c r="NBI30" i="4"/>
  <c r="NBJ30" i="4"/>
  <c r="NBK30" i="4"/>
  <c r="NBL30" i="4"/>
  <c r="NBM30" i="4"/>
  <c r="NBN30" i="4"/>
  <c r="NBO30" i="4"/>
  <c r="NBP30" i="4"/>
  <c r="NBQ30" i="4"/>
  <c r="NBR30" i="4"/>
  <c r="NBS30" i="4"/>
  <c r="NBT30" i="4"/>
  <c r="NBU30" i="4"/>
  <c r="NBV30" i="4"/>
  <c r="NBW30" i="4"/>
  <c r="NBX30" i="4"/>
  <c r="NBY30" i="4"/>
  <c r="NBZ30" i="4"/>
  <c r="NCA30" i="4"/>
  <c r="NCB30" i="4"/>
  <c r="NCC30" i="4"/>
  <c r="NCD30" i="4"/>
  <c r="NCE30" i="4"/>
  <c r="NCF30" i="4"/>
  <c r="NCG30" i="4"/>
  <c r="NCH30" i="4"/>
  <c r="NCI30" i="4"/>
  <c r="NCJ30" i="4"/>
  <c r="NCK30" i="4"/>
  <c r="NCL30" i="4"/>
  <c r="NCM30" i="4"/>
  <c r="NCN30" i="4"/>
  <c r="NCO30" i="4"/>
  <c r="NCP30" i="4"/>
  <c r="NCQ30" i="4"/>
  <c r="NCR30" i="4"/>
  <c r="NCS30" i="4"/>
  <c r="NCT30" i="4"/>
  <c r="NCU30" i="4"/>
  <c r="NCV30" i="4"/>
  <c r="NCW30" i="4"/>
  <c r="NCX30" i="4"/>
  <c r="NCY30" i="4"/>
  <c r="NCZ30" i="4"/>
  <c r="NDA30" i="4"/>
  <c r="NDB30" i="4"/>
  <c r="NDC30" i="4"/>
  <c r="NDD30" i="4"/>
  <c r="NDE30" i="4"/>
  <c r="NDF30" i="4"/>
  <c r="NDG30" i="4"/>
  <c r="NDH30" i="4"/>
  <c r="NDI30" i="4"/>
  <c r="NDJ30" i="4"/>
  <c r="NDK30" i="4"/>
  <c r="NDL30" i="4"/>
  <c r="NDM30" i="4"/>
  <c r="NDN30" i="4"/>
  <c r="NDO30" i="4"/>
  <c r="NDP30" i="4"/>
  <c r="NDQ30" i="4"/>
  <c r="NDR30" i="4"/>
  <c r="NDS30" i="4"/>
  <c r="NDT30" i="4"/>
  <c r="NDU30" i="4"/>
  <c r="NDV30" i="4"/>
  <c r="NDW30" i="4"/>
  <c r="NDX30" i="4"/>
  <c r="NDY30" i="4"/>
  <c r="NDZ30" i="4"/>
  <c r="NEA30" i="4"/>
  <c r="NEB30" i="4"/>
  <c r="NEC30" i="4"/>
  <c r="NED30" i="4"/>
  <c r="NEE30" i="4"/>
  <c r="NEF30" i="4"/>
  <c r="NEG30" i="4"/>
  <c r="NEH30" i="4"/>
  <c r="NEI30" i="4"/>
  <c r="NEJ30" i="4"/>
  <c r="NEK30" i="4"/>
  <c r="NEL30" i="4"/>
  <c r="NEM30" i="4"/>
  <c r="NEN30" i="4"/>
  <c r="NEO30" i="4"/>
  <c r="NEP30" i="4"/>
  <c r="NEQ30" i="4"/>
  <c r="NER30" i="4"/>
  <c r="NES30" i="4"/>
  <c r="NET30" i="4"/>
  <c r="NEU30" i="4"/>
  <c r="NEV30" i="4"/>
  <c r="NEW30" i="4"/>
  <c r="NEX30" i="4"/>
  <c r="NEY30" i="4"/>
  <c r="NEZ30" i="4"/>
  <c r="NFA30" i="4"/>
  <c r="NFB30" i="4"/>
  <c r="NFC30" i="4"/>
  <c r="NFD30" i="4"/>
  <c r="NFE30" i="4"/>
  <c r="NFF30" i="4"/>
  <c r="NFG30" i="4"/>
  <c r="NFH30" i="4"/>
  <c r="NFI30" i="4"/>
  <c r="NFJ30" i="4"/>
  <c r="NFK30" i="4"/>
  <c r="NFL30" i="4"/>
  <c r="NFM30" i="4"/>
  <c r="NFN30" i="4"/>
  <c r="NFO30" i="4"/>
  <c r="NFP30" i="4"/>
  <c r="NFQ30" i="4"/>
  <c r="NFR30" i="4"/>
  <c r="NFS30" i="4"/>
  <c r="NFT30" i="4"/>
  <c r="NFU30" i="4"/>
  <c r="NFV30" i="4"/>
  <c r="NFW30" i="4"/>
  <c r="NFX30" i="4"/>
  <c r="NFY30" i="4"/>
  <c r="NFZ30" i="4"/>
  <c r="NGA30" i="4"/>
  <c r="NGB30" i="4"/>
  <c r="NGC30" i="4"/>
  <c r="NGD30" i="4"/>
  <c r="NGE30" i="4"/>
  <c r="NGF30" i="4"/>
  <c r="NGG30" i="4"/>
  <c r="NGH30" i="4"/>
  <c r="NGI30" i="4"/>
  <c r="NGJ30" i="4"/>
  <c r="NGK30" i="4"/>
  <c r="NGL30" i="4"/>
  <c r="NGM30" i="4"/>
  <c r="NGN30" i="4"/>
  <c r="NGO30" i="4"/>
  <c r="NGP30" i="4"/>
  <c r="NGQ30" i="4"/>
  <c r="NGR30" i="4"/>
  <c r="NGS30" i="4"/>
  <c r="NGT30" i="4"/>
  <c r="NGU30" i="4"/>
  <c r="NGV30" i="4"/>
  <c r="NGW30" i="4"/>
  <c r="NGX30" i="4"/>
  <c r="NGY30" i="4"/>
  <c r="NGZ30" i="4"/>
  <c r="NHA30" i="4"/>
  <c r="NHB30" i="4"/>
  <c r="NHC30" i="4"/>
  <c r="NHD30" i="4"/>
  <c r="NHE30" i="4"/>
  <c r="NHF30" i="4"/>
  <c r="NHG30" i="4"/>
  <c r="NHH30" i="4"/>
  <c r="NHI30" i="4"/>
  <c r="NHJ30" i="4"/>
  <c r="NHK30" i="4"/>
  <c r="NHL30" i="4"/>
  <c r="NHM30" i="4"/>
  <c r="NHN30" i="4"/>
  <c r="NHO30" i="4"/>
  <c r="NHP30" i="4"/>
  <c r="NHQ30" i="4"/>
  <c r="NHR30" i="4"/>
  <c r="NHS30" i="4"/>
  <c r="NHT30" i="4"/>
  <c r="NHU30" i="4"/>
  <c r="NHV30" i="4"/>
  <c r="NHW30" i="4"/>
  <c r="NHX30" i="4"/>
  <c r="NHY30" i="4"/>
  <c r="NHZ30" i="4"/>
  <c r="NIA30" i="4"/>
  <c r="NIB30" i="4"/>
  <c r="NIC30" i="4"/>
  <c r="NID30" i="4"/>
  <c r="NIE30" i="4"/>
  <c r="NIF30" i="4"/>
  <c r="NIG30" i="4"/>
  <c r="NIH30" i="4"/>
  <c r="NII30" i="4"/>
  <c r="NIJ30" i="4"/>
  <c r="NIK30" i="4"/>
  <c r="NIL30" i="4"/>
  <c r="NIM30" i="4"/>
  <c r="NIN30" i="4"/>
  <c r="NIO30" i="4"/>
  <c r="NIP30" i="4"/>
  <c r="NIQ30" i="4"/>
  <c r="NIR30" i="4"/>
  <c r="NIS30" i="4"/>
  <c r="NIT30" i="4"/>
  <c r="NIU30" i="4"/>
  <c r="NIV30" i="4"/>
  <c r="NIW30" i="4"/>
  <c r="NIX30" i="4"/>
  <c r="NIY30" i="4"/>
  <c r="NIZ30" i="4"/>
  <c r="NJA30" i="4"/>
  <c r="NJB30" i="4"/>
  <c r="NJC30" i="4"/>
  <c r="NJD30" i="4"/>
  <c r="NJE30" i="4"/>
  <c r="NJF30" i="4"/>
  <c r="NJG30" i="4"/>
  <c r="NJH30" i="4"/>
  <c r="NJI30" i="4"/>
  <c r="NJJ30" i="4"/>
  <c r="NJK30" i="4"/>
  <c r="NJL30" i="4"/>
  <c r="NJM30" i="4"/>
  <c r="NJN30" i="4"/>
  <c r="NJO30" i="4"/>
  <c r="NJP30" i="4"/>
  <c r="NJQ30" i="4"/>
  <c r="NJR30" i="4"/>
  <c r="NJS30" i="4"/>
  <c r="NJT30" i="4"/>
  <c r="NJU30" i="4"/>
  <c r="NJV30" i="4"/>
  <c r="NJW30" i="4"/>
  <c r="NJX30" i="4"/>
  <c r="NJY30" i="4"/>
  <c r="NJZ30" i="4"/>
  <c r="NKA30" i="4"/>
  <c r="NKB30" i="4"/>
  <c r="NKC30" i="4"/>
  <c r="NKD30" i="4"/>
  <c r="NKE30" i="4"/>
  <c r="NKF30" i="4"/>
  <c r="NKG30" i="4"/>
  <c r="NKH30" i="4"/>
  <c r="NKI30" i="4"/>
  <c r="NKJ30" i="4"/>
  <c r="NKK30" i="4"/>
  <c r="NKL30" i="4"/>
  <c r="NKM30" i="4"/>
  <c r="NKN30" i="4"/>
  <c r="NKO30" i="4"/>
  <c r="NKP30" i="4"/>
  <c r="NKQ30" i="4"/>
  <c r="NKR30" i="4"/>
  <c r="NKS30" i="4"/>
  <c r="NKT30" i="4"/>
  <c r="NKU30" i="4"/>
  <c r="NKV30" i="4"/>
  <c r="NKW30" i="4"/>
  <c r="NKX30" i="4"/>
  <c r="NKY30" i="4"/>
  <c r="NKZ30" i="4"/>
  <c r="NLA30" i="4"/>
  <c r="NLB30" i="4"/>
  <c r="NLC30" i="4"/>
  <c r="NLD30" i="4"/>
  <c r="NLE30" i="4"/>
  <c r="NLF30" i="4"/>
  <c r="NLG30" i="4"/>
  <c r="NLH30" i="4"/>
  <c r="NLI30" i="4"/>
  <c r="NLJ30" i="4"/>
  <c r="NLK30" i="4"/>
  <c r="NLL30" i="4"/>
  <c r="NLM30" i="4"/>
  <c r="NLN30" i="4"/>
  <c r="NLO30" i="4"/>
  <c r="NLP30" i="4"/>
  <c r="NLQ30" i="4"/>
  <c r="NLR30" i="4"/>
  <c r="NLS30" i="4"/>
  <c r="NLT30" i="4"/>
  <c r="NLU30" i="4"/>
  <c r="NLV30" i="4"/>
  <c r="NLW30" i="4"/>
  <c r="NLX30" i="4"/>
  <c r="NLY30" i="4"/>
  <c r="NLZ30" i="4"/>
  <c r="NMA30" i="4"/>
  <c r="NMB30" i="4"/>
  <c r="NMC30" i="4"/>
  <c r="NMD30" i="4"/>
  <c r="NME30" i="4"/>
  <c r="NMF30" i="4"/>
  <c r="NMG30" i="4"/>
  <c r="NMH30" i="4"/>
  <c r="NMI30" i="4"/>
  <c r="NMJ30" i="4"/>
  <c r="NMK30" i="4"/>
  <c r="NML30" i="4"/>
  <c r="NMM30" i="4"/>
  <c r="NMN30" i="4"/>
  <c r="NMO30" i="4"/>
  <c r="NMP30" i="4"/>
  <c r="NMQ30" i="4"/>
  <c r="NMR30" i="4"/>
  <c r="NMS30" i="4"/>
  <c r="NMT30" i="4"/>
  <c r="NMU30" i="4"/>
  <c r="NMV30" i="4"/>
  <c r="NMW30" i="4"/>
  <c r="NMX30" i="4"/>
  <c r="NMY30" i="4"/>
  <c r="NMZ30" i="4"/>
  <c r="NNA30" i="4"/>
  <c r="NNB30" i="4"/>
  <c r="NNC30" i="4"/>
  <c r="NND30" i="4"/>
  <c r="NNE30" i="4"/>
  <c r="NNF30" i="4"/>
  <c r="NNG30" i="4"/>
  <c r="NNH30" i="4"/>
  <c r="NNI30" i="4"/>
  <c r="NNJ30" i="4"/>
  <c r="NNK30" i="4"/>
  <c r="NNL30" i="4"/>
  <c r="NNM30" i="4"/>
  <c r="NNN30" i="4"/>
  <c r="NNO30" i="4"/>
  <c r="NNP30" i="4"/>
  <c r="NNQ30" i="4"/>
  <c r="NNR30" i="4"/>
  <c r="NNS30" i="4"/>
  <c r="NNT30" i="4"/>
  <c r="NNU30" i="4"/>
  <c r="NNV30" i="4"/>
  <c r="NNW30" i="4"/>
  <c r="NNX30" i="4"/>
  <c r="NNY30" i="4"/>
  <c r="NNZ30" i="4"/>
  <c r="NOA30" i="4"/>
  <c r="NOB30" i="4"/>
  <c r="NOC30" i="4"/>
  <c r="NOD30" i="4"/>
  <c r="NOE30" i="4"/>
  <c r="NOF30" i="4"/>
  <c r="NOG30" i="4"/>
  <c r="NOH30" i="4"/>
  <c r="NOI30" i="4"/>
  <c r="NOJ30" i="4"/>
  <c r="NOK30" i="4"/>
  <c r="NOL30" i="4"/>
  <c r="NOM30" i="4"/>
  <c r="NON30" i="4"/>
  <c r="NOO30" i="4"/>
  <c r="NOP30" i="4"/>
  <c r="NOQ30" i="4"/>
  <c r="NOR30" i="4"/>
  <c r="NOS30" i="4"/>
  <c r="NOT30" i="4"/>
  <c r="NOU30" i="4"/>
  <c r="NOV30" i="4"/>
  <c r="NOW30" i="4"/>
  <c r="NOX30" i="4"/>
  <c r="NOY30" i="4"/>
  <c r="NOZ30" i="4"/>
  <c r="NPA30" i="4"/>
  <c r="NPB30" i="4"/>
  <c r="NPC30" i="4"/>
  <c r="NPD30" i="4"/>
  <c r="NPE30" i="4"/>
  <c r="NPF30" i="4"/>
  <c r="NPG30" i="4"/>
  <c r="NPH30" i="4"/>
  <c r="NPI30" i="4"/>
  <c r="NPJ30" i="4"/>
  <c r="NPK30" i="4"/>
  <c r="NPL30" i="4"/>
  <c r="NPM30" i="4"/>
  <c r="NPN30" i="4"/>
  <c r="NPO30" i="4"/>
  <c r="NPP30" i="4"/>
  <c r="NPQ30" i="4"/>
  <c r="NPR30" i="4"/>
  <c r="NPS30" i="4"/>
  <c r="NPT30" i="4"/>
  <c r="NPU30" i="4"/>
  <c r="NPV30" i="4"/>
  <c r="NPW30" i="4"/>
  <c r="NPX30" i="4"/>
  <c r="NPY30" i="4"/>
  <c r="NPZ30" i="4"/>
  <c r="NQA30" i="4"/>
  <c r="NQB30" i="4"/>
  <c r="NQC30" i="4"/>
  <c r="NQD30" i="4"/>
  <c r="NQE30" i="4"/>
  <c r="NQF30" i="4"/>
  <c r="NQG30" i="4"/>
  <c r="NQH30" i="4"/>
  <c r="NQI30" i="4"/>
  <c r="NQJ30" i="4"/>
  <c r="NQK30" i="4"/>
  <c r="NQL30" i="4"/>
  <c r="NQM30" i="4"/>
  <c r="NQN30" i="4"/>
  <c r="NQO30" i="4"/>
  <c r="NQP30" i="4"/>
  <c r="NQQ30" i="4"/>
  <c r="NQR30" i="4"/>
  <c r="NQS30" i="4"/>
  <c r="NQT30" i="4"/>
  <c r="NQU30" i="4"/>
  <c r="NQV30" i="4"/>
  <c r="NQW30" i="4"/>
  <c r="NQX30" i="4"/>
  <c r="NQY30" i="4"/>
  <c r="NQZ30" i="4"/>
  <c r="NRA30" i="4"/>
  <c r="NRB30" i="4"/>
  <c r="NRC30" i="4"/>
  <c r="NRD30" i="4"/>
  <c r="NRE30" i="4"/>
  <c r="NRF30" i="4"/>
  <c r="NRG30" i="4"/>
  <c r="NRH30" i="4"/>
  <c r="NRI30" i="4"/>
  <c r="NRJ30" i="4"/>
  <c r="NRK30" i="4"/>
  <c r="NRL30" i="4"/>
  <c r="NRM30" i="4"/>
  <c r="NRN30" i="4"/>
  <c r="NRO30" i="4"/>
  <c r="NRP30" i="4"/>
  <c r="NRQ30" i="4"/>
  <c r="NRR30" i="4"/>
  <c r="NRS30" i="4"/>
  <c r="NRT30" i="4"/>
  <c r="NRU30" i="4"/>
  <c r="NRV30" i="4"/>
  <c r="NRW30" i="4"/>
  <c r="NRX30" i="4"/>
  <c r="NRY30" i="4"/>
  <c r="NRZ30" i="4"/>
  <c r="NSA30" i="4"/>
  <c r="NSB30" i="4"/>
  <c r="NSC30" i="4"/>
  <c r="NSD30" i="4"/>
  <c r="NSE30" i="4"/>
  <c r="NSF30" i="4"/>
  <c r="NSG30" i="4"/>
  <c r="NSH30" i="4"/>
  <c r="NSI30" i="4"/>
  <c r="NSJ30" i="4"/>
  <c r="NSK30" i="4"/>
  <c r="NSL30" i="4"/>
  <c r="NSM30" i="4"/>
  <c r="NSN30" i="4"/>
  <c r="NSO30" i="4"/>
  <c r="NSP30" i="4"/>
  <c r="NSQ30" i="4"/>
  <c r="NSR30" i="4"/>
  <c r="NSS30" i="4"/>
  <c r="NST30" i="4"/>
  <c r="NSU30" i="4"/>
  <c r="NSV30" i="4"/>
  <c r="NSW30" i="4"/>
  <c r="NSX30" i="4"/>
  <c r="NSY30" i="4"/>
  <c r="NSZ30" i="4"/>
  <c r="NTA30" i="4"/>
  <c r="NTB30" i="4"/>
  <c r="NTC30" i="4"/>
  <c r="NTD30" i="4"/>
  <c r="NTE30" i="4"/>
  <c r="NTF30" i="4"/>
  <c r="NTG30" i="4"/>
  <c r="NTH30" i="4"/>
  <c r="NTI30" i="4"/>
  <c r="NTJ30" i="4"/>
  <c r="NTK30" i="4"/>
  <c r="NTL30" i="4"/>
  <c r="NTM30" i="4"/>
  <c r="NTN30" i="4"/>
  <c r="NTO30" i="4"/>
  <c r="NTP30" i="4"/>
  <c r="NTQ30" i="4"/>
  <c r="NTR30" i="4"/>
  <c r="NTS30" i="4"/>
  <c r="NTT30" i="4"/>
  <c r="NTU30" i="4"/>
  <c r="NTV30" i="4"/>
  <c r="NTW30" i="4"/>
  <c r="NTX30" i="4"/>
  <c r="NTY30" i="4"/>
  <c r="NTZ30" i="4"/>
  <c r="NUA30" i="4"/>
  <c r="NUB30" i="4"/>
  <c r="NUC30" i="4"/>
  <c r="NUD30" i="4"/>
  <c r="NUE30" i="4"/>
  <c r="NUF30" i="4"/>
  <c r="NUG30" i="4"/>
  <c r="NUH30" i="4"/>
  <c r="NUI30" i="4"/>
  <c r="NUJ30" i="4"/>
  <c r="NUK30" i="4"/>
  <c r="NUL30" i="4"/>
  <c r="NUM30" i="4"/>
  <c r="NUN30" i="4"/>
  <c r="NUO30" i="4"/>
  <c r="NUP30" i="4"/>
  <c r="NUQ30" i="4"/>
  <c r="NUR30" i="4"/>
  <c r="NUS30" i="4"/>
  <c r="NUT30" i="4"/>
  <c r="NUU30" i="4"/>
  <c r="NUV30" i="4"/>
  <c r="NUW30" i="4"/>
  <c r="NUX30" i="4"/>
  <c r="NUY30" i="4"/>
  <c r="NUZ30" i="4"/>
  <c r="NVA30" i="4"/>
  <c r="NVB30" i="4"/>
  <c r="NVC30" i="4"/>
  <c r="NVD30" i="4"/>
  <c r="NVE30" i="4"/>
  <c r="NVF30" i="4"/>
  <c r="NVG30" i="4"/>
  <c r="NVH30" i="4"/>
  <c r="NVI30" i="4"/>
  <c r="NVJ30" i="4"/>
  <c r="NVK30" i="4"/>
  <c r="NVL30" i="4"/>
  <c r="NVM30" i="4"/>
  <c r="NVN30" i="4"/>
  <c r="NVO30" i="4"/>
  <c r="NVP30" i="4"/>
  <c r="NVQ30" i="4"/>
  <c r="NVR30" i="4"/>
  <c r="NVS30" i="4"/>
  <c r="NVT30" i="4"/>
  <c r="NVU30" i="4"/>
  <c r="NVV30" i="4"/>
  <c r="NVW30" i="4"/>
  <c r="NVX30" i="4"/>
  <c r="NVY30" i="4"/>
  <c r="NVZ30" i="4"/>
  <c r="NWA30" i="4"/>
  <c r="NWB30" i="4"/>
  <c r="NWC30" i="4"/>
  <c r="NWD30" i="4"/>
  <c r="NWE30" i="4"/>
  <c r="NWF30" i="4"/>
  <c r="NWG30" i="4"/>
  <c r="NWH30" i="4"/>
  <c r="NWI30" i="4"/>
  <c r="NWJ30" i="4"/>
  <c r="NWK30" i="4"/>
  <c r="NWL30" i="4"/>
  <c r="NWM30" i="4"/>
  <c r="NWN30" i="4"/>
  <c r="NWO30" i="4"/>
  <c r="NWP30" i="4"/>
  <c r="NWQ30" i="4"/>
  <c r="NWR30" i="4"/>
  <c r="NWS30" i="4"/>
  <c r="NWT30" i="4"/>
  <c r="NWU30" i="4"/>
  <c r="NWV30" i="4"/>
  <c r="NWW30" i="4"/>
  <c r="NWX30" i="4"/>
  <c r="NWY30" i="4"/>
  <c r="NWZ30" i="4"/>
  <c r="NXA30" i="4"/>
  <c r="NXB30" i="4"/>
  <c r="NXC30" i="4"/>
  <c r="NXD30" i="4"/>
  <c r="NXE30" i="4"/>
  <c r="NXF30" i="4"/>
  <c r="NXG30" i="4"/>
  <c r="NXH30" i="4"/>
  <c r="NXI30" i="4"/>
  <c r="NXJ30" i="4"/>
  <c r="NXK30" i="4"/>
  <c r="NXL30" i="4"/>
  <c r="NXM30" i="4"/>
  <c r="NXN30" i="4"/>
  <c r="NXO30" i="4"/>
  <c r="NXP30" i="4"/>
  <c r="NXQ30" i="4"/>
  <c r="NXR30" i="4"/>
  <c r="NXS30" i="4"/>
  <c r="NXT30" i="4"/>
  <c r="NXU30" i="4"/>
  <c r="NXV30" i="4"/>
  <c r="NXW30" i="4"/>
  <c r="NXX30" i="4"/>
  <c r="NXY30" i="4"/>
  <c r="NXZ30" i="4"/>
  <c r="NYA30" i="4"/>
  <c r="NYB30" i="4"/>
  <c r="NYC30" i="4"/>
  <c r="NYD30" i="4"/>
  <c r="NYE30" i="4"/>
  <c r="NYF30" i="4"/>
  <c r="NYG30" i="4"/>
  <c r="NYH30" i="4"/>
  <c r="NYI30" i="4"/>
  <c r="NYJ30" i="4"/>
  <c r="NYK30" i="4"/>
  <c r="NYL30" i="4"/>
  <c r="NYM30" i="4"/>
  <c r="NYN30" i="4"/>
  <c r="NYO30" i="4"/>
  <c r="NYP30" i="4"/>
  <c r="NYQ30" i="4"/>
  <c r="NYR30" i="4"/>
  <c r="NYS30" i="4"/>
  <c r="NYT30" i="4"/>
  <c r="NYU30" i="4"/>
  <c r="NYV30" i="4"/>
  <c r="NYW30" i="4"/>
  <c r="NYX30" i="4"/>
  <c r="NYY30" i="4"/>
  <c r="NYZ30" i="4"/>
  <c r="NZA30" i="4"/>
  <c r="NZB30" i="4"/>
  <c r="NZC30" i="4"/>
  <c r="NZD30" i="4"/>
  <c r="NZE30" i="4"/>
  <c r="NZF30" i="4"/>
  <c r="NZG30" i="4"/>
  <c r="NZH30" i="4"/>
  <c r="NZI30" i="4"/>
  <c r="NZJ30" i="4"/>
  <c r="NZK30" i="4"/>
  <c r="NZL30" i="4"/>
  <c r="NZM30" i="4"/>
  <c r="NZN30" i="4"/>
  <c r="NZO30" i="4"/>
  <c r="NZP30" i="4"/>
  <c r="NZQ30" i="4"/>
  <c r="NZR30" i="4"/>
  <c r="NZS30" i="4"/>
  <c r="NZT30" i="4"/>
  <c r="NZU30" i="4"/>
  <c r="NZV30" i="4"/>
  <c r="NZW30" i="4"/>
  <c r="NZX30" i="4"/>
  <c r="NZY30" i="4"/>
  <c r="NZZ30" i="4"/>
  <c r="OAA30" i="4"/>
  <c r="OAB30" i="4"/>
  <c r="OAC30" i="4"/>
  <c r="OAD30" i="4"/>
  <c r="OAE30" i="4"/>
  <c r="OAF30" i="4"/>
  <c r="OAG30" i="4"/>
  <c r="OAH30" i="4"/>
  <c r="OAI30" i="4"/>
  <c r="OAJ30" i="4"/>
  <c r="OAK30" i="4"/>
  <c r="OAL30" i="4"/>
  <c r="OAM30" i="4"/>
  <c r="OAN30" i="4"/>
  <c r="OAO30" i="4"/>
  <c r="OAP30" i="4"/>
  <c r="OAQ30" i="4"/>
  <c r="OAR30" i="4"/>
  <c r="OAS30" i="4"/>
  <c r="OAT30" i="4"/>
  <c r="OAU30" i="4"/>
  <c r="OAV30" i="4"/>
  <c r="OAW30" i="4"/>
  <c r="OAX30" i="4"/>
  <c r="OAY30" i="4"/>
  <c r="OAZ30" i="4"/>
  <c r="OBA30" i="4"/>
  <c r="OBB30" i="4"/>
  <c r="OBC30" i="4"/>
  <c r="OBD30" i="4"/>
  <c r="OBE30" i="4"/>
  <c r="OBF30" i="4"/>
  <c r="OBG30" i="4"/>
  <c r="OBH30" i="4"/>
  <c r="OBI30" i="4"/>
  <c r="OBJ30" i="4"/>
  <c r="OBK30" i="4"/>
  <c r="OBL30" i="4"/>
  <c r="OBM30" i="4"/>
  <c r="OBN30" i="4"/>
  <c r="OBO30" i="4"/>
  <c r="OBP30" i="4"/>
  <c r="OBQ30" i="4"/>
  <c r="OBR30" i="4"/>
  <c r="OBS30" i="4"/>
  <c r="OBT30" i="4"/>
  <c r="OBU30" i="4"/>
  <c r="OBV30" i="4"/>
  <c r="OBW30" i="4"/>
  <c r="OBX30" i="4"/>
  <c r="OBY30" i="4"/>
  <c r="OBZ30" i="4"/>
  <c r="OCA30" i="4"/>
  <c r="OCB30" i="4"/>
  <c r="OCC30" i="4"/>
  <c r="OCD30" i="4"/>
  <c r="OCE30" i="4"/>
  <c r="OCF30" i="4"/>
  <c r="OCG30" i="4"/>
  <c r="OCH30" i="4"/>
  <c r="OCI30" i="4"/>
  <c r="OCJ30" i="4"/>
  <c r="OCK30" i="4"/>
  <c r="OCL30" i="4"/>
  <c r="OCM30" i="4"/>
  <c r="OCN30" i="4"/>
  <c r="OCO30" i="4"/>
  <c r="OCP30" i="4"/>
  <c r="OCQ30" i="4"/>
  <c r="OCR30" i="4"/>
  <c r="OCS30" i="4"/>
  <c r="OCT30" i="4"/>
  <c r="OCU30" i="4"/>
  <c r="OCV30" i="4"/>
  <c r="OCW30" i="4"/>
  <c r="OCX30" i="4"/>
  <c r="OCY30" i="4"/>
  <c r="OCZ30" i="4"/>
  <c r="ODA30" i="4"/>
  <c r="ODB30" i="4"/>
  <c r="ODC30" i="4"/>
  <c r="ODD30" i="4"/>
  <c r="ODE30" i="4"/>
  <c r="ODF30" i="4"/>
  <c r="ODG30" i="4"/>
  <c r="ODH30" i="4"/>
  <c r="ODI30" i="4"/>
  <c r="ODJ30" i="4"/>
  <c r="ODK30" i="4"/>
  <c r="ODL30" i="4"/>
  <c r="ODM30" i="4"/>
  <c r="ODN30" i="4"/>
  <c r="ODO30" i="4"/>
  <c r="ODP30" i="4"/>
  <c r="ODQ30" i="4"/>
  <c r="ODR30" i="4"/>
  <c r="ODS30" i="4"/>
  <c r="ODT30" i="4"/>
  <c r="ODU30" i="4"/>
  <c r="ODV30" i="4"/>
  <c r="ODW30" i="4"/>
  <c r="ODX30" i="4"/>
  <c r="ODY30" i="4"/>
  <c r="ODZ30" i="4"/>
  <c r="OEA30" i="4"/>
  <c r="OEB30" i="4"/>
  <c r="OEC30" i="4"/>
  <c r="OED30" i="4"/>
  <c r="OEE30" i="4"/>
  <c r="OEF30" i="4"/>
  <c r="OEG30" i="4"/>
  <c r="OEH30" i="4"/>
  <c r="OEI30" i="4"/>
  <c r="OEJ30" i="4"/>
  <c r="OEK30" i="4"/>
  <c r="OEL30" i="4"/>
  <c r="OEM30" i="4"/>
  <c r="OEN30" i="4"/>
  <c r="OEO30" i="4"/>
  <c r="OEP30" i="4"/>
  <c r="OEQ30" i="4"/>
  <c r="OER30" i="4"/>
  <c r="OES30" i="4"/>
  <c r="OET30" i="4"/>
  <c r="OEU30" i="4"/>
  <c r="OEV30" i="4"/>
  <c r="OEW30" i="4"/>
  <c r="OEX30" i="4"/>
  <c r="OEY30" i="4"/>
  <c r="OEZ30" i="4"/>
  <c r="OFA30" i="4"/>
  <c r="OFB30" i="4"/>
  <c r="OFC30" i="4"/>
  <c r="OFD30" i="4"/>
  <c r="OFE30" i="4"/>
  <c r="OFF30" i="4"/>
  <c r="OFG30" i="4"/>
  <c r="OFH30" i="4"/>
  <c r="OFI30" i="4"/>
  <c r="OFJ30" i="4"/>
  <c r="OFK30" i="4"/>
  <c r="OFL30" i="4"/>
  <c r="OFM30" i="4"/>
  <c r="OFN30" i="4"/>
  <c r="OFO30" i="4"/>
  <c r="OFP30" i="4"/>
  <c r="OFQ30" i="4"/>
  <c r="OFR30" i="4"/>
  <c r="OFS30" i="4"/>
  <c r="OFT30" i="4"/>
  <c r="OFU30" i="4"/>
  <c r="OFV30" i="4"/>
  <c r="OFW30" i="4"/>
  <c r="OFX30" i="4"/>
  <c r="OFY30" i="4"/>
  <c r="OFZ30" i="4"/>
  <c r="OGA30" i="4"/>
  <c r="OGB30" i="4"/>
  <c r="OGC30" i="4"/>
  <c r="OGD30" i="4"/>
  <c r="OGE30" i="4"/>
  <c r="OGF30" i="4"/>
  <c r="OGG30" i="4"/>
  <c r="OGH30" i="4"/>
  <c r="OGI30" i="4"/>
  <c r="OGJ30" i="4"/>
  <c r="OGK30" i="4"/>
  <c r="OGL30" i="4"/>
  <c r="OGM30" i="4"/>
  <c r="OGN30" i="4"/>
  <c r="OGO30" i="4"/>
  <c r="OGP30" i="4"/>
  <c r="OGQ30" i="4"/>
  <c r="OGR30" i="4"/>
  <c r="OGS30" i="4"/>
  <c r="OGT30" i="4"/>
  <c r="OGU30" i="4"/>
  <c r="OGV30" i="4"/>
  <c r="OGW30" i="4"/>
  <c r="OGX30" i="4"/>
  <c r="OGY30" i="4"/>
  <c r="OGZ30" i="4"/>
  <c r="OHA30" i="4"/>
  <c r="OHB30" i="4"/>
  <c r="OHC30" i="4"/>
  <c r="OHD30" i="4"/>
  <c r="OHE30" i="4"/>
  <c r="OHF30" i="4"/>
  <c r="OHG30" i="4"/>
  <c r="OHH30" i="4"/>
  <c r="OHI30" i="4"/>
  <c r="OHJ30" i="4"/>
  <c r="OHK30" i="4"/>
  <c r="OHL30" i="4"/>
  <c r="OHM30" i="4"/>
  <c r="OHN30" i="4"/>
  <c r="OHO30" i="4"/>
  <c r="OHP30" i="4"/>
  <c r="OHQ30" i="4"/>
  <c r="OHR30" i="4"/>
  <c r="OHS30" i="4"/>
  <c r="OHT30" i="4"/>
  <c r="OHU30" i="4"/>
  <c r="OHV30" i="4"/>
  <c r="OHW30" i="4"/>
  <c r="OHX30" i="4"/>
  <c r="OHY30" i="4"/>
  <c r="OHZ30" i="4"/>
  <c r="OIA30" i="4"/>
  <c r="OIB30" i="4"/>
  <c r="OIC30" i="4"/>
  <c r="OID30" i="4"/>
  <c r="OIE30" i="4"/>
  <c r="OIF30" i="4"/>
  <c r="OIG30" i="4"/>
  <c r="OIH30" i="4"/>
  <c r="OII30" i="4"/>
  <c r="OIJ30" i="4"/>
  <c r="OIK30" i="4"/>
  <c r="OIL30" i="4"/>
  <c r="OIM30" i="4"/>
  <c r="OIN30" i="4"/>
  <c r="OIO30" i="4"/>
  <c r="OIP30" i="4"/>
  <c r="OIQ30" i="4"/>
  <c r="OIR30" i="4"/>
  <c r="OIS30" i="4"/>
  <c r="OIT30" i="4"/>
  <c r="OIU30" i="4"/>
  <c r="OIV30" i="4"/>
  <c r="OIW30" i="4"/>
  <c r="OIX30" i="4"/>
  <c r="OIY30" i="4"/>
  <c r="OIZ30" i="4"/>
  <c r="OJA30" i="4"/>
  <c r="OJB30" i="4"/>
  <c r="OJC30" i="4"/>
  <c r="OJD30" i="4"/>
  <c r="OJE30" i="4"/>
  <c r="OJF30" i="4"/>
  <c r="OJG30" i="4"/>
  <c r="OJH30" i="4"/>
  <c r="OJI30" i="4"/>
  <c r="OJJ30" i="4"/>
  <c r="OJK30" i="4"/>
  <c r="OJL30" i="4"/>
  <c r="OJM30" i="4"/>
  <c r="OJN30" i="4"/>
  <c r="OJO30" i="4"/>
  <c r="OJP30" i="4"/>
  <c r="OJQ30" i="4"/>
  <c r="OJR30" i="4"/>
  <c r="OJS30" i="4"/>
  <c r="OJT30" i="4"/>
  <c r="OJU30" i="4"/>
  <c r="OJV30" i="4"/>
  <c r="OJW30" i="4"/>
  <c r="OJX30" i="4"/>
  <c r="OJY30" i="4"/>
  <c r="OJZ30" i="4"/>
  <c r="OKA30" i="4"/>
  <c r="OKB30" i="4"/>
  <c r="OKC30" i="4"/>
  <c r="OKD30" i="4"/>
  <c r="OKE30" i="4"/>
  <c r="OKF30" i="4"/>
  <c r="OKG30" i="4"/>
  <c r="OKH30" i="4"/>
  <c r="OKI30" i="4"/>
  <c r="OKJ30" i="4"/>
  <c r="OKK30" i="4"/>
  <c r="OKL30" i="4"/>
  <c r="OKM30" i="4"/>
  <c r="OKN30" i="4"/>
  <c r="OKO30" i="4"/>
  <c r="OKP30" i="4"/>
  <c r="OKQ30" i="4"/>
  <c r="OKR30" i="4"/>
  <c r="OKS30" i="4"/>
  <c r="OKT30" i="4"/>
  <c r="OKU30" i="4"/>
  <c r="OKV30" i="4"/>
  <c r="OKW30" i="4"/>
  <c r="OKX30" i="4"/>
  <c r="OKY30" i="4"/>
  <c r="OKZ30" i="4"/>
  <c r="OLA30" i="4"/>
  <c r="OLB30" i="4"/>
  <c r="OLC30" i="4"/>
  <c r="OLD30" i="4"/>
  <c r="OLE30" i="4"/>
  <c r="OLF30" i="4"/>
  <c r="OLG30" i="4"/>
  <c r="OLH30" i="4"/>
  <c r="OLI30" i="4"/>
  <c r="OLJ30" i="4"/>
  <c r="OLK30" i="4"/>
  <c r="OLL30" i="4"/>
  <c r="OLM30" i="4"/>
  <c r="OLN30" i="4"/>
  <c r="OLO30" i="4"/>
  <c r="OLP30" i="4"/>
  <c r="OLQ30" i="4"/>
  <c r="OLR30" i="4"/>
  <c r="OLS30" i="4"/>
  <c r="OLT30" i="4"/>
  <c r="OLU30" i="4"/>
  <c r="OLV30" i="4"/>
  <c r="OLW30" i="4"/>
  <c r="OLX30" i="4"/>
  <c r="OLY30" i="4"/>
  <c r="OLZ30" i="4"/>
  <c r="OMA30" i="4"/>
  <c r="OMB30" i="4"/>
  <c r="OMC30" i="4"/>
  <c r="OMD30" i="4"/>
  <c r="OME30" i="4"/>
  <c r="OMF30" i="4"/>
  <c r="OMG30" i="4"/>
  <c r="OMH30" i="4"/>
  <c r="OMI30" i="4"/>
  <c r="OMJ30" i="4"/>
  <c r="OMK30" i="4"/>
  <c r="OML30" i="4"/>
  <c r="OMM30" i="4"/>
  <c r="OMN30" i="4"/>
  <c r="OMO30" i="4"/>
  <c r="OMP30" i="4"/>
  <c r="OMQ30" i="4"/>
  <c r="OMR30" i="4"/>
  <c r="OMS30" i="4"/>
  <c r="OMT30" i="4"/>
  <c r="OMU30" i="4"/>
  <c r="OMV30" i="4"/>
  <c r="OMW30" i="4"/>
  <c r="OMX30" i="4"/>
  <c r="OMY30" i="4"/>
  <c r="OMZ30" i="4"/>
  <c r="ONA30" i="4"/>
  <c r="ONB30" i="4"/>
  <c r="ONC30" i="4"/>
  <c r="OND30" i="4"/>
  <c r="ONE30" i="4"/>
  <c r="ONF30" i="4"/>
  <c r="ONG30" i="4"/>
  <c r="ONH30" i="4"/>
  <c r="ONI30" i="4"/>
  <c r="ONJ30" i="4"/>
  <c r="ONK30" i="4"/>
  <c r="ONL30" i="4"/>
  <c r="ONM30" i="4"/>
  <c r="ONN30" i="4"/>
  <c r="ONO30" i="4"/>
  <c r="ONP30" i="4"/>
  <c r="ONQ30" i="4"/>
  <c r="ONR30" i="4"/>
  <c r="ONS30" i="4"/>
  <c r="ONT30" i="4"/>
  <c r="ONU30" i="4"/>
  <c r="ONV30" i="4"/>
  <c r="ONW30" i="4"/>
  <c r="ONX30" i="4"/>
  <c r="ONY30" i="4"/>
  <c r="ONZ30" i="4"/>
  <c r="OOA30" i="4"/>
  <c r="OOB30" i="4"/>
  <c r="OOC30" i="4"/>
  <c r="OOD30" i="4"/>
  <c r="OOE30" i="4"/>
  <c r="OOF30" i="4"/>
  <c r="OOG30" i="4"/>
  <c r="OOH30" i="4"/>
  <c r="OOI30" i="4"/>
  <c r="OOJ30" i="4"/>
  <c r="OOK30" i="4"/>
  <c r="OOL30" i="4"/>
  <c r="OOM30" i="4"/>
  <c r="OON30" i="4"/>
  <c r="OOO30" i="4"/>
  <c r="OOP30" i="4"/>
  <c r="OOQ30" i="4"/>
  <c r="OOR30" i="4"/>
  <c r="OOS30" i="4"/>
  <c r="OOT30" i="4"/>
  <c r="OOU30" i="4"/>
  <c r="OOV30" i="4"/>
  <c r="OOW30" i="4"/>
  <c r="OOX30" i="4"/>
  <c r="OOY30" i="4"/>
  <c r="OOZ30" i="4"/>
  <c r="OPA30" i="4"/>
  <c r="OPB30" i="4"/>
  <c r="OPC30" i="4"/>
  <c r="OPD30" i="4"/>
  <c r="OPE30" i="4"/>
  <c r="OPF30" i="4"/>
  <c r="OPG30" i="4"/>
  <c r="OPH30" i="4"/>
  <c r="OPI30" i="4"/>
  <c r="OPJ30" i="4"/>
  <c r="OPK30" i="4"/>
  <c r="OPL30" i="4"/>
  <c r="OPM30" i="4"/>
  <c r="OPN30" i="4"/>
  <c r="OPO30" i="4"/>
  <c r="OPP30" i="4"/>
  <c r="OPQ30" i="4"/>
  <c r="OPR30" i="4"/>
  <c r="OPS30" i="4"/>
  <c r="OPT30" i="4"/>
  <c r="OPU30" i="4"/>
  <c r="OPV30" i="4"/>
  <c r="OPW30" i="4"/>
  <c r="OPX30" i="4"/>
  <c r="OPY30" i="4"/>
  <c r="OPZ30" i="4"/>
  <c r="OQA30" i="4"/>
  <c r="OQB30" i="4"/>
  <c r="OQC30" i="4"/>
  <c r="OQD30" i="4"/>
  <c r="OQE30" i="4"/>
  <c r="OQF30" i="4"/>
  <c r="OQG30" i="4"/>
  <c r="OQH30" i="4"/>
  <c r="OQI30" i="4"/>
  <c r="OQJ30" i="4"/>
  <c r="OQK30" i="4"/>
  <c r="OQL30" i="4"/>
  <c r="OQM30" i="4"/>
  <c r="OQN30" i="4"/>
  <c r="OQO30" i="4"/>
  <c r="OQP30" i="4"/>
  <c r="OQQ30" i="4"/>
  <c r="OQR30" i="4"/>
  <c r="OQS30" i="4"/>
  <c r="OQT30" i="4"/>
  <c r="OQU30" i="4"/>
  <c r="OQV30" i="4"/>
  <c r="OQW30" i="4"/>
  <c r="OQX30" i="4"/>
  <c r="OQY30" i="4"/>
  <c r="OQZ30" i="4"/>
  <c r="ORA30" i="4"/>
  <c r="ORB30" i="4"/>
  <c r="ORC30" i="4"/>
  <c r="ORD30" i="4"/>
  <c r="ORE30" i="4"/>
  <c r="ORF30" i="4"/>
  <c r="ORG30" i="4"/>
  <c r="ORH30" i="4"/>
  <c r="ORI30" i="4"/>
  <c r="ORJ30" i="4"/>
  <c r="ORK30" i="4"/>
  <c r="ORL30" i="4"/>
  <c r="ORM30" i="4"/>
  <c r="ORN30" i="4"/>
  <c r="ORO30" i="4"/>
  <c r="ORP30" i="4"/>
  <c r="ORQ30" i="4"/>
  <c r="ORR30" i="4"/>
  <c r="ORS30" i="4"/>
  <c r="ORT30" i="4"/>
  <c r="ORU30" i="4"/>
  <c r="ORV30" i="4"/>
  <c r="ORW30" i="4"/>
  <c r="ORX30" i="4"/>
  <c r="ORY30" i="4"/>
  <c r="ORZ30" i="4"/>
  <c r="OSA30" i="4"/>
  <c r="OSB30" i="4"/>
  <c r="OSC30" i="4"/>
  <c r="OSD30" i="4"/>
  <c r="OSE30" i="4"/>
  <c r="OSF30" i="4"/>
  <c r="OSG30" i="4"/>
  <c r="OSH30" i="4"/>
  <c r="OSI30" i="4"/>
  <c r="OSJ30" i="4"/>
  <c r="OSK30" i="4"/>
  <c r="OSL30" i="4"/>
  <c r="OSM30" i="4"/>
  <c r="OSN30" i="4"/>
  <c r="OSO30" i="4"/>
  <c r="OSP30" i="4"/>
  <c r="OSQ30" i="4"/>
  <c r="OSR30" i="4"/>
  <c r="OSS30" i="4"/>
  <c r="OST30" i="4"/>
  <c r="OSU30" i="4"/>
  <c r="OSV30" i="4"/>
  <c r="OSW30" i="4"/>
  <c r="OSX30" i="4"/>
  <c r="OSY30" i="4"/>
  <c r="OSZ30" i="4"/>
  <c r="OTA30" i="4"/>
  <c r="OTB30" i="4"/>
  <c r="OTC30" i="4"/>
  <c r="OTD30" i="4"/>
  <c r="OTE30" i="4"/>
  <c r="OTF30" i="4"/>
  <c r="OTG30" i="4"/>
  <c r="OTH30" i="4"/>
  <c r="OTI30" i="4"/>
  <c r="OTJ30" i="4"/>
  <c r="OTK30" i="4"/>
  <c r="OTL30" i="4"/>
  <c r="OTM30" i="4"/>
  <c r="OTN30" i="4"/>
  <c r="OTO30" i="4"/>
  <c r="OTP30" i="4"/>
  <c r="OTQ30" i="4"/>
  <c r="OTR30" i="4"/>
  <c r="OTS30" i="4"/>
  <c r="OTT30" i="4"/>
  <c r="OTU30" i="4"/>
  <c r="OTV30" i="4"/>
  <c r="OTW30" i="4"/>
  <c r="OTX30" i="4"/>
  <c r="OTY30" i="4"/>
  <c r="OTZ30" i="4"/>
  <c r="OUA30" i="4"/>
  <c r="OUB30" i="4"/>
  <c r="OUC30" i="4"/>
  <c r="OUD30" i="4"/>
  <c r="OUE30" i="4"/>
  <c r="OUF30" i="4"/>
  <c r="OUG30" i="4"/>
  <c r="OUH30" i="4"/>
  <c r="OUI30" i="4"/>
  <c r="OUJ30" i="4"/>
  <c r="OUK30" i="4"/>
  <c r="OUL30" i="4"/>
  <c r="OUM30" i="4"/>
  <c r="OUN30" i="4"/>
  <c r="OUO30" i="4"/>
  <c r="OUP30" i="4"/>
  <c r="OUQ30" i="4"/>
  <c r="OUR30" i="4"/>
  <c r="OUS30" i="4"/>
  <c r="OUT30" i="4"/>
  <c r="OUU30" i="4"/>
  <c r="OUV30" i="4"/>
  <c r="OUW30" i="4"/>
  <c r="OUX30" i="4"/>
  <c r="OUY30" i="4"/>
  <c r="OUZ30" i="4"/>
  <c r="OVA30" i="4"/>
  <c r="OVB30" i="4"/>
  <c r="OVC30" i="4"/>
  <c r="OVD30" i="4"/>
  <c r="OVE30" i="4"/>
  <c r="OVF30" i="4"/>
  <c r="OVG30" i="4"/>
  <c r="OVH30" i="4"/>
  <c r="OVI30" i="4"/>
  <c r="OVJ30" i="4"/>
  <c r="OVK30" i="4"/>
  <c r="OVL30" i="4"/>
  <c r="OVM30" i="4"/>
  <c r="OVN30" i="4"/>
  <c r="OVO30" i="4"/>
  <c r="OVP30" i="4"/>
  <c r="OVQ30" i="4"/>
  <c r="OVR30" i="4"/>
  <c r="OVS30" i="4"/>
  <c r="OVT30" i="4"/>
  <c r="OVU30" i="4"/>
  <c r="OVV30" i="4"/>
  <c r="OVW30" i="4"/>
  <c r="OVX30" i="4"/>
  <c r="OVY30" i="4"/>
  <c r="OVZ30" i="4"/>
  <c r="OWA30" i="4"/>
  <c r="OWB30" i="4"/>
  <c r="OWC30" i="4"/>
  <c r="OWD30" i="4"/>
  <c r="OWE30" i="4"/>
  <c r="OWF30" i="4"/>
  <c r="OWG30" i="4"/>
  <c r="OWH30" i="4"/>
  <c r="OWI30" i="4"/>
  <c r="OWJ30" i="4"/>
  <c r="OWK30" i="4"/>
  <c r="OWL30" i="4"/>
  <c r="OWM30" i="4"/>
  <c r="OWN30" i="4"/>
  <c r="OWO30" i="4"/>
  <c r="OWP30" i="4"/>
  <c r="OWQ30" i="4"/>
  <c r="OWR30" i="4"/>
  <c r="OWS30" i="4"/>
  <c r="OWT30" i="4"/>
  <c r="OWU30" i="4"/>
  <c r="OWV30" i="4"/>
  <c r="OWW30" i="4"/>
  <c r="OWX30" i="4"/>
  <c r="OWY30" i="4"/>
  <c r="OWZ30" i="4"/>
  <c r="OXA30" i="4"/>
  <c r="OXB30" i="4"/>
  <c r="OXC30" i="4"/>
  <c r="OXD30" i="4"/>
  <c r="OXE30" i="4"/>
  <c r="OXF30" i="4"/>
  <c r="OXG30" i="4"/>
  <c r="OXH30" i="4"/>
  <c r="OXI30" i="4"/>
  <c r="OXJ30" i="4"/>
  <c r="OXK30" i="4"/>
  <c r="OXL30" i="4"/>
  <c r="OXM30" i="4"/>
  <c r="OXN30" i="4"/>
  <c r="OXO30" i="4"/>
  <c r="OXP30" i="4"/>
  <c r="OXQ30" i="4"/>
  <c r="OXR30" i="4"/>
  <c r="OXS30" i="4"/>
  <c r="OXT30" i="4"/>
  <c r="OXU30" i="4"/>
  <c r="OXV30" i="4"/>
  <c r="OXW30" i="4"/>
  <c r="OXX30" i="4"/>
  <c r="OXY30" i="4"/>
  <c r="OXZ30" i="4"/>
  <c r="OYA30" i="4"/>
  <c r="OYB30" i="4"/>
  <c r="OYC30" i="4"/>
  <c r="OYD30" i="4"/>
  <c r="OYE30" i="4"/>
  <c r="OYF30" i="4"/>
  <c r="OYG30" i="4"/>
  <c r="OYH30" i="4"/>
  <c r="OYI30" i="4"/>
  <c r="OYJ30" i="4"/>
  <c r="OYK30" i="4"/>
  <c r="OYL30" i="4"/>
  <c r="OYM30" i="4"/>
  <c r="OYN30" i="4"/>
  <c r="OYO30" i="4"/>
  <c r="OYP30" i="4"/>
  <c r="OYQ30" i="4"/>
  <c r="OYR30" i="4"/>
  <c r="OYS30" i="4"/>
  <c r="OYT30" i="4"/>
  <c r="OYU30" i="4"/>
  <c r="OYV30" i="4"/>
  <c r="OYW30" i="4"/>
  <c r="OYX30" i="4"/>
  <c r="OYY30" i="4"/>
  <c r="OYZ30" i="4"/>
  <c r="OZA30" i="4"/>
  <c r="OZB30" i="4"/>
  <c r="OZC30" i="4"/>
  <c r="OZD30" i="4"/>
  <c r="OZE30" i="4"/>
  <c r="OZF30" i="4"/>
  <c r="OZG30" i="4"/>
  <c r="OZH30" i="4"/>
  <c r="OZI30" i="4"/>
  <c r="OZJ30" i="4"/>
  <c r="OZK30" i="4"/>
  <c r="OZL30" i="4"/>
  <c r="OZM30" i="4"/>
  <c r="OZN30" i="4"/>
  <c r="OZO30" i="4"/>
  <c r="OZP30" i="4"/>
  <c r="OZQ30" i="4"/>
  <c r="OZR30" i="4"/>
  <c r="OZS30" i="4"/>
  <c r="OZT30" i="4"/>
  <c r="OZU30" i="4"/>
  <c r="OZV30" i="4"/>
  <c r="OZW30" i="4"/>
  <c r="OZX30" i="4"/>
  <c r="OZY30" i="4"/>
  <c r="OZZ30" i="4"/>
  <c r="PAA30" i="4"/>
  <c r="PAB30" i="4"/>
  <c r="PAC30" i="4"/>
  <c r="PAD30" i="4"/>
  <c r="PAE30" i="4"/>
  <c r="PAF30" i="4"/>
  <c r="PAG30" i="4"/>
  <c r="PAH30" i="4"/>
  <c r="PAI30" i="4"/>
  <c r="PAJ30" i="4"/>
  <c r="PAK30" i="4"/>
  <c r="PAL30" i="4"/>
  <c r="PAM30" i="4"/>
  <c r="PAN30" i="4"/>
  <c r="PAO30" i="4"/>
  <c r="PAP30" i="4"/>
  <c r="PAQ30" i="4"/>
  <c r="PAR30" i="4"/>
  <c r="PAS30" i="4"/>
  <c r="PAT30" i="4"/>
  <c r="PAU30" i="4"/>
  <c r="PAV30" i="4"/>
  <c r="PAW30" i="4"/>
  <c r="PAX30" i="4"/>
  <c r="PAY30" i="4"/>
  <c r="PAZ30" i="4"/>
  <c r="PBA30" i="4"/>
  <c r="PBB30" i="4"/>
  <c r="PBC30" i="4"/>
  <c r="PBD30" i="4"/>
  <c r="PBE30" i="4"/>
  <c r="PBF30" i="4"/>
  <c r="PBG30" i="4"/>
  <c r="PBH30" i="4"/>
  <c r="PBI30" i="4"/>
  <c r="PBJ30" i="4"/>
  <c r="PBK30" i="4"/>
  <c r="PBL30" i="4"/>
  <c r="PBM30" i="4"/>
  <c r="PBN30" i="4"/>
  <c r="PBO30" i="4"/>
  <c r="PBP30" i="4"/>
  <c r="PBQ30" i="4"/>
  <c r="PBR30" i="4"/>
  <c r="PBS30" i="4"/>
  <c r="PBT30" i="4"/>
  <c r="PBU30" i="4"/>
  <c r="PBV30" i="4"/>
  <c r="PBW30" i="4"/>
  <c r="PBX30" i="4"/>
  <c r="PBY30" i="4"/>
  <c r="PBZ30" i="4"/>
  <c r="PCA30" i="4"/>
  <c r="PCB30" i="4"/>
  <c r="PCC30" i="4"/>
  <c r="PCD30" i="4"/>
  <c r="PCE30" i="4"/>
  <c r="PCF30" i="4"/>
  <c r="PCG30" i="4"/>
  <c r="PCH30" i="4"/>
  <c r="PCI30" i="4"/>
  <c r="PCJ30" i="4"/>
  <c r="PCK30" i="4"/>
  <c r="PCL30" i="4"/>
  <c r="PCM30" i="4"/>
  <c r="PCN30" i="4"/>
  <c r="PCO30" i="4"/>
  <c r="PCP30" i="4"/>
  <c r="PCQ30" i="4"/>
  <c r="PCR30" i="4"/>
  <c r="PCS30" i="4"/>
  <c r="PCT30" i="4"/>
  <c r="PCU30" i="4"/>
  <c r="PCV30" i="4"/>
  <c r="PCW30" i="4"/>
  <c r="PCX30" i="4"/>
  <c r="PCY30" i="4"/>
  <c r="PCZ30" i="4"/>
  <c r="PDA30" i="4"/>
  <c r="PDB30" i="4"/>
  <c r="PDC30" i="4"/>
  <c r="PDD30" i="4"/>
  <c r="PDE30" i="4"/>
  <c r="PDF30" i="4"/>
  <c r="PDG30" i="4"/>
  <c r="PDH30" i="4"/>
  <c r="PDI30" i="4"/>
  <c r="PDJ30" i="4"/>
  <c r="PDK30" i="4"/>
  <c r="PDL30" i="4"/>
  <c r="PDM30" i="4"/>
  <c r="PDN30" i="4"/>
  <c r="PDO30" i="4"/>
  <c r="PDP30" i="4"/>
  <c r="PDQ30" i="4"/>
  <c r="PDR30" i="4"/>
  <c r="PDS30" i="4"/>
  <c r="PDT30" i="4"/>
  <c r="PDU30" i="4"/>
  <c r="PDV30" i="4"/>
  <c r="PDW30" i="4"/>
  <c r="PDX30" i="4"/>
  <c r="PDY30" i="4"/>
  <c r="PDZ30" i="4"/>
  <c r="PEA30" i="4"/>
  <c r="PEB30" i="4"/>
  <c r="PEC30" i="4"/>
  <c r="PED30" i="4"/>
  <c r="PEE30" i="4"/>
  <c r="PEF30" i="4"/>
  <c r="PEG30" i="4"/>
  <c r="PEH30" i="4"/>
  <c r="PEI30" i="4"/>
  <c r="PEJ30" i="4"/>
  <c r="PEK30" i="4"/>
  <c r="PEL30" i="4"/>
  <c r="PEM30" i="4"/>
  <c r="PEN30" i="4"/>
  <c r="PEO30" i="4"/>
  <c r="PEP30" i="4"/>
  <c r="PEQ30" i="4"/>
  <c r="PER30" i="4"/>
  <c r="PES30" i="4"/>
  <c r="PET30" i="4"/>
  <c r="PEU30" i="4"/>
  <c r="PEV30" i="4"/>
  <c r="PEW30" i="4"/>
  <c r="PEX30" i="4"/>
  <c r="PEY30" i="4"/>
  <c r="PEZ30" i="4"/>
  <c r="PFA30" i="4"/>
  <c r="PFB30" i="4"/>
  <c r="PFC30" i="4"/>
  <c r="PFD30" i="4"/>
  <c r="PFE30" i="4"/>
  <c r="PFF30" i="4"/>
  <c r="PFG30" i="4"/>
  <c r="PFH30" i="4"/>
  <c r="PFI30" i="4"/>
  <c r="PFJ30" i="4"/>
  <c r="PFK30" i="4"/>
  <c r="PFL30" i="4"/>
  <c r="PFM30" i="4"/>
  <c r="PFN30" i="4"/>
  <c r="PFO30" i="4"/>
  <c r="PFP30" i="4"/>
  <c r="PFQ30" i="4"/>
  <c r="PFR30" i="4"/>
  <c r="PFS30" i="4"/>
  <c r="PFT30" i="4"/>
  <c r="PFU30" i="4"/>
  <c r="PFV30" i="4"/>
  <c r="PFW30" i="4"/>
  <c r="PFX30" i="4"/>
  <c r="PFY30" i="4"/>
  <c r="PFZ30" i="4"/>
  <c r="PGA30" i="4"/>
  <c r="PGB30" i="4"/>
  <c r="PGC30" i="4"/>
  <c r="PGD30" i="4"/>
  <c r="PGE30" i="4"/>
  <c r="PGF30" i="4"/>
  <c r="PGG30" i="4"/>
  <c r="PGH30" i="4"/>
  <c r="PGI30" i="4"/>
  <c r="PGJ30" i="4"/>
  <c r="PGK30" i="4"/>
  <c r="PGL30" i="4"/>
  <c r="PGM30" i="4"/>
  <c r="PGN30" i="4"/>
  <c r="PGO30" i="4"/>
  <c r="PGP30" i="4"/>
  <c r="PGQ30" i="4"/>
  <c r="PGR30" i="4"/>
  <c r="PGS30" i="4"/>
  <c r="PGT30" i="4"/>
  <c r="PGU30" i="4"/>
  <c r="PGV30" i="4"/>
  <c r="PGW30" i="4"/>
  <c r="PGX30" i="4"/>
  <c r="PGY30" i="4"/>
  <c r="PGZ30" i="4"/>
  <c r="PHA30" i="4"/>
  <c r="PHB30" i="4"/>
  <c r="PHC30" i="4"/>
  <c r="PHD30" i="4"/>
  <c r="PHE30" i="4"/>
  <c r="PHF30" i="4"/>
  <c r="PHG30" i="4"/>
  <c r="PHH30" i="4"/>
  <c r="PHI30" i="4"/>
  <c r="PHJ30" i="4"/>
  <c r="PHK30" i="4"/>
  <c r="PHL30" i="4"/>
  <c r="PHM30" i="4"/>
  <c r="PHN30" i="4"/>
  <c r="PHO30" i="4"/>
  <c r="PHP30" i="4"/>
  <c r="PHQ30" i="4"/>
  <c r="PHR30" i="4"/>
  <c r="PHS30" i="4"/>
  <c r="PHT30" i="4"/>
  <c r="PHU30" i="4"/>
  <c r="PHV30" i="4"/>
  <c r="PHW30" i="4"/>
  <c r="PHX30" i="4"/>
  <c r="PHY30" i="4"/>
  <c r="PHZ30" i="4"/>
  <c r="PIA30" i="4"/>
  <c r="PIB30" i="4"/>
  <c r="PIC30" i="4"/>
  <c r="PID30" i="4"/>
  <c r="PIE30" i="4"/>
  <c r="PIF30" i="4"/>
  <c r="PIG30" i="4"/>
  <c r="PIH30" i="4"/>
  <c r="PII30" i="4"/>
  <c r="PIJ30" i="4"/>
  <c r="PIK30" i="4"/>
  <c r="PIL30" i="4"/>
  <c r="PIM30" i="4"/>
  <c r="PIN30" i="4"/>
  <c r="PIO30" i="4"/>
  <c r="PIP30" i="4"/>
  <c r="PIQ30" i="4"/>
  <c r="PIR30" i="4"/>
  <c r="PIS30" i="4"/>
  <c r="PIT30" i="4"/>
  <c r="PIU30" i="4"/>
  <c r="PIV30" i="4"/>
  <c r="PIW30" i="4"/>
  <c r="PIX30" i="4"/>
  <c r="PIY30" i="4"/>
  <c r="PIZ30" i="4"/>
  <c r="PJA30" i="4"/>
  <c r="PJB30" i="4"/>
  <c r="PJC30" i="4"/>
  <c r="PJD30" i="4"/>
  <c r="PJE30" i="4"/>
  <c r="PJF30" i="4"/>
  <c r="PJG30" i="4"/>
  <c r="PJH30" i="4"/>
  <c r="PJI30" i="4"/>
  <c r="PJJ30" i="4"/>
  <c r="PJK30" i="4"/>
  <c r="PJL30" i="4"/>
  <c r="PJM30" i="4"/>
  <c r="PJN30" i="4"/>
  <c r="PJO30" i="4"/>
  <c r="PJP30" i="4"/>
  <c r="PJQ30" i="4"/>
  <c r="PJR30" i="4"/>
  <c r="PJS30" i="4"/>
  <c r="PJT30" i="4"/>
  <c r="PJU30" i="4"/>
  <c r="PJV30" i="4"/>
  <c r="PJW30" i="4"/>
  <c r="PJX30" i="4"/>
  <c r="PJY30" i="4"/>
  <c r="PJZ30" i="4"/>
  <c r="PKA30" i="4"/>
  <c r="PKB30" i="4"/>
  <c r="PKC30" i="4"/>
  <c r="PKD30" i="4"/>
  <c r="PKE30" i="4"/>
  <c r="PKF30" i="4"/>
  <c r="PKG30" i="4"/>
  <c r="PKH30" i="4"/>
  <c r="PKI30" i="4"/>
  <c r="PKJ30" i="4"/>
  <c r="PKK30" i="4"/>
  <c r="PKL30" i="4"/>
  <c r="PKM30" i="4"/>
  <c r="PKN30" i="4"/>
  <c r="PKO30" i="4"/>
  <c r="PKP30" i="4"/>
  <c r="PKQ30" i="4"/>
  <c r="PKR30" i="4"/>
  <c r="PKS30" i="4"/>
  <c r="PKT30" i="4"/>
  <c r="PKU30" i="4"/>
  <c r="PKV30" i="4"/>
  <c r="PKW30" i="4"/>
  <c r="PKX30" i="4"/>
  <c r="PKY30" i="4"/>
  <c r="PKZ30" i="4"/>
  <c r="PLA30" i="4"/>
  <c r="PLB30" i="4"/>
  <c r="PLC30" i="4"/>
  <c r="PLD30" i="4"/>
  <c r="PLE30" i="4"/>
  <c r="PLF30" i="4"/>
  <c r="PLG30" i="4"/>
  <c r="PLH30" i="4"/>
  <c r="PLI30" i="4"/>
  <c r="PLJ30" i="4"/>
  <c r="PLK30" i="4"/>
  <c r="PLL30" i="4"/>
  <c r="PLM30" i="4"/>
  <c r="PLN30" i="4"/>
  <c r="PLO30" i="4"/>
  <c r="PLP30" i="4"/>
  <c r="PLQ30" i="4"/>
  <c r="PLR30" i="4"/>
  <c r="PLS30" i="4"/>
  <c r="PLT30" i="4"/>
  <c r="PLU30" i="4"/>
  <c r="PLV30" i="4"/>
  <c r="PLW30" i="4"/>
  <c r="PLX30" i="4"/>
  <c r="PLY30" i="4"/>
  <c r="PLZ30" i="4"/>
  <c r="PMA30" i="4"/>
  <c r="PMB30" i="4"/>
  <c r="PMC30" i="4"/>
  <c r="PMD30" i="4"/>
  <c r="PME30" i="4"/>
  <c r="PMF30" i="4"/>
  <c r="PMG30" i="4"/>
  <c r="PMH30" i="4"/>
  <c r="PMI30" i="4"/>
  <c r="PMJ30" i="4"/>
  <c r="PMK30" i="4"/>
  <c r="PML30" i="4"/>
  <c r="PMM30" i="4"/>
  <c r="PMN30" i="4"/>
  <c r="PMO30" i="4"/>
  <c r="PMP30" i="4"/>
  <c r="PMQ30" i="4"/>
  <c r="PMR30" i="4"/>
  <c r="PMS30" i="4"/>
  <c r="PMT30" i="4"/>
  <c r="PMU30" i="4"/>
  <c r="PMV30" i="4"/>
  <c r="PMW30" i="4"/>
  <c r="PMX30" i="4"/>
  <c r="PMY30" i="4"/>
  <c r="PMZ30" i="4"/>
  <c r="PNA30" i="4"/>
  <c r="PNB30" i="4"/>
  <c r="PNC30" i="4"/>
  <c r="PND30" i="4"/>
  <c r="PNE30" i="4"/>
  <c r="PNF30" i="4"/>
  <c r="PNG30" i="4"/>
  <c r="PNH30" i="4"/>
  <c r="PNI30" i="4"/>
  <c r="PNJ30" i="4"/>
  <c r="PNK30" i="4"/>
  <c r="PNL30" i="4"/>
  <c r="PNM30" i="4"/>
  <c r="PNN30" i="4"/>
  <c r="PNO30" i="4"/>
  <c r="PNP30" i="4"/>
  <c r="PNQ30" i="4"/>
  <c r="PNR30" i="4"/>
  <c r="PNS30" i="4"/>
  <c r="PNT30" i="4"/>
  <c r="PNU30" i="4"/>
  <c r="PNV30" i="4"/>
  <c r="PNW30" i="4"/>
  <c r="PNX30" i="4"/>
  <c r="PNY30" i="4"/>
  <c r="PNZ30" i="4"/>
  <c r="POA30" i="4"/>
  <c r="POB30" i="4"/>
  <c r="POC30" i="4"/>
  <c r="POD30" i="4"/>
  <c r="POE30" i="4"/>
  <c r="POF30" i="4"/>
  <c r="POG30" i="4"/>
  <c r="POH30" i="4"/>
  <c r="POI30" i="4"/>
  <c r="POJ30" i="4"/>
  <c r="POK30" i="4"/>
  <c r="POL30" i="4"/>
  <c r="POM30" i="4"/>
  <c r="PON30" i="4"/>
  <c r="POO30" i="4"/>
  <c r="POP30" i="4"/>
  <c r="POQ30" i="4"/>
  <c r="POR30" i="4"/>
  <c r="POS30" i="4"/>
  <c r="POT30" i="4"/>
  <c r="POU30" i="4"/>
  <c r="POV30" i="4"/>
  <c r="POW30" i="4"/>
  <c r="POX30" i="4"/>
  <c r="POY30" i="4"/>
  <c r="POZ30" i="4"/>
  <c r="PPA30" i="4"/>
  <c r="PPB30" i="4"/>
  <c r="PPC30" i="4"/>
  <c r="PPD30" i="4"/>
  <c r="PPE30" i="4"/>
  <c r="PPF30" i="4"/>
  <c r="PPG30" i="4"/>
  <c r="PPH30" i="4"/>
  <c r="PPI30" i="4"/>
  <c r="PPJ30" i="4"/>
  <c r="PPK30" i="4"/>
  <c r="PPL30" i="4"/>
  <c r="PPM30" i="4"/>
  <c r="PPN30" i="4"/>
  <c r="PPO30" i="4"/>
  <c r="PPP30" i="4"/>
  <c r="PPQ30" i="4"/>
  <c r="PPR30" i="4"/>
  <c r="PPS30" i="4"/>
  <c r="PPT30" i="4"/>
  <c r="PPU30" i="4"/>
  <c r="PPV30" i="4"/>
  <c r="PPW30" i="4"/>
  <c r="PPX30" i="4"/>
  <c r="PPY30" i="4"/>
  <c r="PPZ30" i="4"/>
  <c r="PQA30" i="4"/>
  <c r="PQB30" i="4"/>
  <c r="PQC30" i="4"/>
  <c r="PQD30" i="4"/>
  <c r="PQE30" i="4"/>
  <c r="PQF30" i="4"/>
  <c r="PQG30" i="4"/>
  <c r="PQH30" i="4"/>
  <c r="PQI30" i="4"/>
  <c r="PQJ30" i="4"/>
  <c r="PQK30" i="4"/>
  <c r="PQL30" i="4"/>
  <c r="PQM30" i="4"/>
  <c r="PQN30" i="4"/>
  <c r="PQO30" i="4"/>
  <c r="PQP30" i="4"/>
  <c r="PQQ30" i="4"/>
  <c r="PQR30" i="4"/>
  <c r="PQS30" i="4"/>
  <c r="PQT30" i="4"/>
  <c r="PQU30" i="4"/>
  <c r="PQV30" i="4"/>
  <c r="PQW30" i="4"/>
  <c r="PQX30" i="4"/>
  <c r="PQY30" i="4"/>
  <c r="PQZ30" i="4"/>
  <c r="PRA30" i="4"/>
  <c r="PRB30" i="4"/>
  <c r="PRC30" i="4"/>
  <c r="PRD30" i="4"/>
  <c r="PRE30" i="4"/>
  <c r="PRF30" i="4"/>
  <c r="PRG30" i="4"/>
  <c r="PRH30" i="4"/>
  <c r="PRI30" i="4"/>
  <c r="PRJ30" i="4"/>
  <c r="PRK30" i="4"/>
  <c r="PRL30" i="4"/>
  <c r="PRM30" i="4"/>
  <c r="PRN30" i="4"/>
  <c r="PRO30" i="4"/>
  <c r="PRP30" i="4"/>
  <c r="PRQ30" i="4"/>
  <c r="PRR30" i="4"/>
  <c r="PRS30" i="4"/>
  <c r="PRT30" i="4"/>
  <c r="PRU30" i="4"/>
  <c r="PRV30" i="4"/>
  <c r="PRW30" i="4"/>
  <c r="PRX30" i="4"/>
  <c r="PRY30" i="4"/>
  <c r="PRZ30" i="4"/>
  <c r="PSA30" i="4"/>
  <c r="PSB30" i="4"/>
  <c r="PSC30" i="4"/>
  <c r="PSD30" i="4"/>
  <c r="PSE30" i="4"/>
  <c r="PSF30" i="4"/>
  <c r="PSG30" i="4"/>
  <c r="PSH30" i="4"/>
  <c r="PSI30" i="4"/>
  <c r="PSJ30" i="4"/>
  <c r="PSK30" i="4"/>
  <c r="PSL30" i="4"/>
  <c r="PSM30" i="4"/>
  <c r="PSN30" i="4"/>
  <c r="PSO30" i="4"/>
  <c r="PSP30" i="4"/>
  <c r="PSQ30" i="4"/>
  <c r="PSR30" i="4"/>
  <c r="PSS30" i="4"/>
  <c r="PST30" i="4"/>
  <c r="PSU30" i="4"/>
  <c r="PSV30" i="4"/>
  <c r="PSW30" i="4"/>
  <c r="PSX30" i="4"/>
  <c r="PSY30" i="4"/>
  <c r="PSZ30" i="4"/>
  <c r="PTA30" i="4"/>
  <c r="PTB30" i="4"/>
  <c r="PTC30" i="4"/>
  <c r="PTD30" i="4"/>
  <c r="PTE30" i="4"/>
  <c r="PTF30" i="4"/>
  <c r="PTG30" i="4"/>
  <c r="PTH30" i="4"/>
  <c r="PTI30" i="4"/>
  <c r="PTJ30" i="4"/>
  <c r="PTK30" i="4"/>
  <c r="PTL30" i="4"/>
  <c r="PTM30" i="4"/>
  <c r="PTN30" i="4"/>
  <c r="PTO30" i="4"/>
  <c r="PTP30" i="4"/>
  <c r="PTQ30" i="4"/>
  <c r="PTR30" i="4"/>
  <c r="PTS30" i="4"/>
  <c r="PTT30" i="4"/>
  <c r="PTU30" i="4"/>
  <c r="PTV30" i="4"/>
  <c r="PTW30" i="4"/>
  <c r="PTX30" i="4"/>
  <c r="PTY30" i="4"/>
  <c r="PTZ30" i="4"/>
  <c r="PUA30" i="4"/>
  <c r="PUB30" i="4"/>
  <c r="PUC30" i="4"/>
  <c r="PUD30" i="4"/>
  <c r="PUE30" i="4"/>
  <c r="PUF30" i="4"/>
  <c r="PUG30" i="4"/>
  <c r="PUH30" i="4"/>
  <c r="PUI30" i="4"/>
  <c r="PUJ30" i="4"/>
  <c r="PUK30" i="4"/>
  <c r="PUL30" i="4"/>
  <c r="PUM30" i="4"/>
  <c r="PUN30" i="4"/>
  <c r="PUO30" i="4"/>
  <c r="PUP30" i="4"/>
  <c r="PUQ30" i="4"/>
  <c r="PUR30" i="4"/>
  <c r="PUS30" i="4"/>
  <c r="PUT30" i="4"/>
  <c r="PUU30" i="4"/>
  <c r="PUV30" i="4"/>
  <c r="PUW30" i="4"/>
  <c r="PUX30" i="4"/>
  <c r="PUY30" i="4"/>
  <c r="PUZ30" i="4"/>
  <c r="PVA30" i="4"/>
  <c r="PVB30" i="4"/>
  <c r="PVC30" i="4"/>
  <c r="PVD30" i="4"/>
  <c r="PVE30" i="4"/>
  <c r="PVF30" i="4"/>
  <c r="PVG30" i="4"/>
  <c r="PVH30" i="4"/>
  <c r="PVI30" i="4"/>
  <c r="PVJ30" i="4"/>
  <c r="PVK30" i="4"/>
  <c r="PVL30" i="4"/>
  <c r="PVM30" i="4"/>
  <c r="PVN30" i="4"/>
  <c r="PVO30" i="4"/>
  <c r="PVP30" i="4"/>
  <c r="PVQ30" i="4"/>
  <c r="PVR30" i="4"/>
  <c r="PVS30" i="4"/>
  <c r="PVT30" i="4"/>
  <c r="PVU30" i="4"/>
  <c r="PVV30" i="4"/>
  <c r="PVW30" i="4"/>
  <c r="PVX30" i="4"/>
  <c r="PVY30" i="4"/>
  <c r="PVZ30" i="4"/>
  <c r="PWA30" i="4"/>
  <c r="PWB30" i="4"/>
  <c r="PWC30" i="4"/>
  <c r="PWD30" i="4"/>
  <c r="PWE30" i="4"/>
  <c r="PWF30" i="4"/>
  <c r="PWG30" i="4"/>
  <c r="PWH30" i="4"/>
  <c r="PWI30" i="4"/>
  <c r="PWJ30" i="4"/>
  <c r="PWK30" i="4"/>
  <c r="PWL30" i="4"/>
  <c r="PWM30" i="4"/>
  <c r="PWN30" i="4"/>
  <c r="PWO30" i="4"/>
  <c r="PWP30" i="4"/>
  <c r="PWQ30" i="4"/>
  <c r="PWR30" i="4"/>
  <c r="PWS30" i="4"/>
  <c r="PWT30" i="4"/>
  <c r="PWU30" i="4"/>
  <c r="PWV30" i="4"/>
  <c r="PWW30" i="4"/>
  <c r="PWX30" i="4"/>
  <c r="PWY30" i="4"/>
  <c r="PWZ30" i="4"/>
  <c r="PXA30" i="4"/>
  <c r="PXB30" i="4"/>
  <c r="PXC30" i="4"/>
  <c r="PXD30" i="4"/>
  <c r="PXE30" i="4"/>
  <c r="PXF30" i="4"/>
  <c r="PXG30" i="4"/>
  <c r="PXH30" i="4"/>
  <c r="PXI30" i="4"/>
  <c r="PXJ30" i="4"/>
  <c r="PXK30" i="4"/>
  <c r="PXL30" i="4"/>
  <c r="PXM30" i="4"/>
  <c r="PXN30" i="4"/>
  <c r="PXO30" i="4"/>
  <c r="PXP30" i="4"/>
  <c r="PXQ30" i="4"/>
  <c r="PXR30" i="4"/>
  <c r="PXS30" i="4"/>
  <c r="PXT30" i="4"/>
  <c r="PXU30" i="4"/>
  <c r="PXV30" i="4"/>
  <c r="PXW30" i="4"/>
  <c r="PXX30" i="4"/>
  <c r="PXY30" i="4"/>
  <c r="PXZ30" i="4"/>
  <c r="PYA30" i="4"/>
  <c r="PYB30" i="4"/>
  <c r="PYC30" i="4"/>
  <c r="PYD30" i="4"/>
  <c r="PYE30" i="4"/>
  <c r="PYF30" i="4"/>
  <c r="PYG30" i="4"/>
  <c r="PYH30" i="4"/>
  <c r="PYI30" i="4"/>
  <c r="PYJ30" i="4"/>
  <c r="PYK30" i="4"/>
  <c r="PYL30" i="4"/>
  <c r="PYM30" i="4"/>
  <c r="PYN30" i="4"/>
  <c r="PYO30" i="4"/>
  <c r="PYP30" i="4"/>
  <c r="PYQ30" i="4"/>
  <c r="PYR30" i="4"/>
  <c r="PYS30" i="4"/>
  <c r="PYT30" i="4"/>
  <c r="PYU30" i="4"/>
  <c r="PYV30" i="4"/>
  <c r="PYW30" i="4"/>
  <c r="PYX30" i="4"/>
  <c r="PYY30" i="4"/>
  <c r="PYZ30" i="4"/>
  <c r="PZA30" i="4"/>
  <c r="PZB30" i="4"/>
  <c r="PZC30" i="4"/>
  <c r="PZD30" i="4"/>
  <c r="PZE30" i="4"/>
  <c r="PZF30" i="4"/>
  <c r="PZG30" i="4"/>
  <c r="PZH30" i="4"/>
  <c r="PZI30" i="4"/>
  <c r="PZJ30" i="4"/>
  <c r="PZK30" i="4"/>
  <c r="PZL30" i="4"/>
  <c r="PZM30" i="4"/>
  <c r="PZN30" i="4"/>
  <c r="PZO30" i="4"/>
  <c r="PZP30" i="4"/>
  <c r="PZQ30" i="4"/>
  <c r="PZR30" i="4"/>
  <c r="PZS30" i="4"/>
  <c r="PZT30" i="4"/>
  <c r="PZU30" i="4"/>
  <c r="PZV30" i="4"/>
  <c r="PZW30" i="4"/>
  <c r="PZX30" i="4"/>
  <c r="PZY30" i="4"/>
  <c r="PZZ30" i="4"/>
  <c r="QAA30" i="4"/>
  <c r="QAB30" i="4"/>
  <c r="QAC30" i="4"/>
  <c r="QAD30" i="4"/>
  <c r="QAE30" i="4"/>
  <c r="QAF30" i="4"/>
  <c r="QAG30" i="4"/>
  <c r="QAH30" i="4"/>
  <c r="QAI30" i="4"/>
  <c r="QAJ30" i="4"/>
  <c r="QAK30" i="4"/>
  <c r="QAL30" i="4"/>
  <c r="QAM30" i="4"/>
  <c r="QAN30" i="4"/>
  <c r="QAO30" i="4"/>
  <c r="QAP30" i="4"/>
  <c r="QAQ30" i="4"/>
  <c r="QAR30" i="4"/>
  <c r="QAS30" i="4"/>
  <c r="QAT30" i="4"/>
  <c r="QAU30" i="4"/>
  <c r="QAV30" i="4"/>
  <c r="QAW30" i="4"/>
  <c r="QAX30" i="4"/>
  <c r="QAY30" i="4"/>
  <c r="QAZ30" i="4"/>
  <c r="QBA30" i="4"/>
  <c r="QBB30" i="4"/>
  <c r="QBC30" i="4"/>
  <c r="QBD30" i="4"/>
  <c r="QBE30" i="4"/>
  <c r="QBF30" i="4"/>
  <c r="QBG30" i="4"/>
  <c r="QBH30" i="4"/>
  <c r="QBI30" i="4"/>
  <c r="QBJ30" i="4"/>
  <c r="QBK30" i="4"/>
  <c r="QBL30" i="4"/>
  <c r="QBM30" i="4"/>
  <c r="QBN30" i="4"/>
  <c r="QBO30" i="4"/>
  <c r="QBP30" i="4"/>
  <c r="QBQ30" i="4"/>
  <c r="QBR30" i="4"/>
  <c r="QBS30" i="4"/>
  <c r="QBT30" i="4"/>
  <c r="QBU30" i="4"/>
  <c r="QBV30" i="4"/>
  <c r="QBW30" i="4"/>
  <c r="QBX30" i="4"/>
  <c r="QBY30" i="4"/>
  <c r="QBZ30" i="4"/>
  <c r="QCA30" i="4"/>
  <c r="QCB30" i="4"/>
  <c r="QCC30" i="4"/>
  <c r="QCD30" i="4"/>
  <c r="QCE30" i="4"/>
  <c r="QCF30" i="4"/>
  <c r="QCG30" i="4"/>
  <c r="QCH30" i="4"/>
  <c r="QCI30" i="4"/>
  <c r="QCJ30" i="4"/>
  <c r="QCK30" i="4"/>
  <c r="QCL30" i="4"/>
  <c r="QCM30" i="4"/>
  <c r="QCN30" i="4"/>
  <c r="QCO30" i="4"/>
  <c r="QCP30" i="4"/>
  <c r="QCQ30" i="4"/>
  <c r="QCR30" i="4"/>
  <c r="QCS30" i="4"/>
  <c r="QCT30" i="4"/>
  <c r="QCU30" i="4"/>
  <c r="QCV30" i="4"/>
  <c r="QCW30" i="4"/>
  <c r="QCX30" i="4"/>
  <c r="QCY30" i="4"/>
  <c r="QCZ30" i="4"/>
  <c r="QDA30" i="4"/>
  <c r="QDB30" i="4"/>
  <c r="QDC30" i="4"/>
  <c r="QDD30" i="4"/>
  <c r="QDE30" i="4"/>
  <c r="QDF30" i="4"/>
  <c r="QDG30" i="4"/>
  <c r="QDH30" i="4"/>
  <c r="QDI30" i="4"/>
  <c r="QDJ30" i="4"/>
  <c r="QDK30" i="4"/>
  <c r="QDL30" i="4"/>
  <c r="QDM30" i="4"/>
  <c r="QDN30" i="4"/>
  <c r="QDO30" i="4"/>
  <c r="QDP30" i="4"/>
  <c r="QDQ30" i="4"/>
  <c r="QDR30" i="4"/>
  <c r="QDS30" i="4"/>
  <c r="QDT30" i="4"/>
  <c r="QDU30" i="4"/>
  <c r="QDV30" i="4"/>
  <c r="QDW30" i="4"/>
  <c r="QDX30" i="4"/>
  <c r="QDY30" i="4"/>
  <c r="QDZ30" i="4"/>
  <c r="QEA30" i="4"/>
  <c r="QEB30" i="4"/>
  <c r="QEC30" i="4"/>
  <c r="QED30" i="4"/>
  <c r="QEE30" i="4"/>
  <c r="QEF30" i="4"/>
  <c r="QEG30" i="4"/>
  <c r="QEH30" i="4"/>
  <c r="QEI30" i="4"/>
  <c r="QEJ30" i="4"/>
  <c r="QEK30" i="4"/>
  <c r="QEL30" i="4"/>
  <c r="QEM30" i="4"/>
  <c r="QEN30" i="4"/>
  <c r="QEO30" i="4"/>
  <c r="QEP30" i="4"/>
  <c r="QEQ30" i="4"/>
  <c r="QER30" i="4"/>
  <c r="QES30" i="4"/>
  <c r="QET30" i="4"/>
  <c r="QEU30" i="4"/>
  <c r="QEV30" i="4"/>
  <c r="QEW30" i="4"/>
  <c r="QEX30" i="4"/>
  <c r="QEY30" i="4"/>
  <c r="QEZ30" i="4"/>
  <c r="QFA30" i="4"/>
  <c r="QFB30" i="4"/>
  <c r="QFC30" i="4"/>
  <c r="QFD30" i="4"/>
  <c r="QFE30" i="4"/>
  <c r="QFF30" i="4"/>
  <c r="QFG30" i="4"/>
  <c r="QFH30" i="4"/>
  <c r="QFI30" i="4"/>
  <c r="QFJ30" i="4"/>
  <c r="QFK30" i="4"/>
  <c r="QFL30" i="4"/>
  <c r="QFM30" i="4"/>
  <c r="QFN30" i="4"/>
  <c r="QFO30" i="4"/>
  <c r="QFP30" i="4"/>
  <c r="QFQ30" i="4"/>
  <c r="QFR30" i="4"/>
  <c r="QFS30" i="4"/>
  <c r="QFT30" i="4"/>
  <c r="QFU30" i="4"/>
  <c r="QFV30" i="4"/>
  <c r="QFW30" i="4"/>
  <c r="QFX30" i="4"/>
  <c r="QFY30" i="4"/>
  <c r="QFZ30" i="4"/>
  <c r="QGA30" i="4"/>
  <c r="QGB30" i="4"/>
  <c r="QGC30" i="4"/>
  <c r="QGD30" i="4"/>
  <c r="QGE30" i="4"/>
  <c r="QGF30" i="4"/>
  <c r="QGG30" i="4"/>
  <c r="QGH30" i="4"/>
  <c r="QGI30" i="4"/>
  <c r="QGJ30" i="4"/>
  <c r="QGK30" i="4"/>
  <c r="QGL30" i="4"/>
  <c r="QGM30" i="4"/>
  <c r="QGN30" i="4"/>
  <c r="QGO30" i="4"/>
  <c r="QGP30" i="4"/>
  <c r="QGQ30" i="4"/>
  <c r="QGR30" i="4"/>
  <c r="QGS30" i="4"/>
  <c r="QGT30" i="4"/>
  <c r="QGU30" i="4"/>
  <c r="QGV30" i="4"/>
  <c r="QGW30" i="4"/>
  <c r="QGX30" i="4"/>
  <c r="QGY30" i="4"/>
  <c r="QGZ30" i="4"/>
  <c r="QHA30" i="4"/>
  <c r="QHB30" i="4"/>
  <c r="QHC30" i="4"/>
  <c r="QHD30" i="4"/>
  <c r="QHE30" i="4"/>
  <c r="QHF30" i="4"/>
  <c r="QHG30" i="4"/>
  <c r="QHH30" i="4"/>
  <c r="QHI30" i="4"/>
  <c r="QHJ30" i="4"/>
  <c r="QHK30" i="4"/>
  <c r="QHL30" i="4"/>
  <c r="QHM30" i="4"/>
  <c r="QHN30" i="4"/>
  <c r="QHO30" i="4"/>
  <c r="QHP30" i="4"/>
  <c r="QHQ30" i="4"/>
  <c r="QHR30" i="4"/>
  <c r="QHS30" i="4"/>
  <c r="QHT30" i="4"/>
  <c r="QHU30" i="4"/>
  <c r="QHV30" i="4"/>
  <c r="QHW30" i="4"/>
  <c r="QHX30" i="4"/>
  <c r="QHY30" i="4"/>
  <c r="QHZ30" i="4"/>
  <c r="QIA30" i="4"/>
  <c r="QIB30" i="4"/>
  <c r="QIC30" i="4"/>
  <c r="QID30" i="4"/>
  <c r="QIE30" i="4"/>
  <c r="QIF30" i="4"/>
  <c r="QIG30" i="4"/>
  <c r="QIH30" i="4"/>
  <c r="QII30" i="4"/>
  <c r="QIJ30" i="4"/>
  <c r="QIK30" i="4"/>
  <c r="QIL30" i="4"/>
  <c r="QIM30" i="4"/>
  <c r="QIN30" i="4"/>
  <c r="QIO30" i="4"/>
  <c r="QIP30" i="4"/>
  <c r="QIQ30" i="4"/>
  <c r="QIR30" i="4"/>
  <c r="QIS30" i="4"/>
  <c r="QIT30" i="4"/>
  <c r="QIU30" i="4"/>
  <c r="QIV30" i="4"/>
  <c r="QIW30" i="4"/>
  <c r="QIX30" i="4"/>
  <c r="QIY30" i="4"/>
  <c r="QIZ30" i="4"/>
  <c r="QJA30" i="4"/>
  <c r="QJB30" i="4"/>
  <c r="QJC30" i="4"/>
  <c r="QJD30" i="4"/>
  <c r="QJE30" i="4"/>
  <c r="QJF30" i="4"/>
  <c r="QJG30" i="4"/>
  <c r="QJH30" i="4"/>
  <c r="QJI30" i="4"/>
  <c r="QJJ30" i="4"/>
  <c r="QJK30" i="4"/>
  <c r="QJL30" i="4"/>
  <c r="QJM30" i="4"/>
  <c r="QJN30" i="4"/>
  <c r="QJO30" i="4"/>
  <c r="QJP30" i="4"/>
  <c r="QJQ30" i="4"/>
  <c r="QJR30" i="4"/>
  <c r="QJS30" i="4"/>
  <c r="QJT30" i="4"/>
  <c r="QJU30" i="4"/>
  <c r="QJV30" i="4"/>
  <c r="QJW30" i="4"/>
  <c r="QJX30" i="4"/>
  <c r="QJY30" i="4"/>
  <c r="QJZ30" i="4"/>
  <c r="QKA30" i="4"/>
  <c r="QKB30" i="4"/>
  <c r="QKC30" i="4"/>
  <c r="QKD30" i="4"/>
  <c r="QKE30" i="4"/>
  <c r="QKF30" i="4"/>
  <c r="QKG30" i="4"/>
  <c r="QKH30" i="4"/>
  <c r="QKI30" i="4"/>
  <c r="QKJ30" i="4"/>
  <c r="QKK30" i="4"/>
  <c r="QKL30" i="4"/>
  <c r="QKM30" i="4"/>
  <c r="QKN30" i="4"/>
  <c r="QKO30" i="4"/>
  <c r="QKP30" i="4"/>
  <c r="QKQ30" i="4"/>
  <c r="QKR30" i="4"/>
  <c r="QKS30" i="4"/>
  <c r="QKT30" i="4"/>
  <c r="QKU30" i="4"/>
  <c r="QKV30" i="4"/>
  <c r="QKW30" i="4"/>
  <c r="QKX30" i="4"/>
  <c r="QKY30" i="4"/>
  <c r="QKZ30" i="4"/>
  <c r="QLA30" i="4"/>
  <c r="QLB30" i="4"/>
  <c r="QLC30" i="4"/>
  <c r="QLD30" i="4"/>
  <c r="QLE30" i="4"/>
  <c r="QLF30" i="4"/>
  <c r="QLG30" i="4"/>
  <c r="QLH30" i="4"/>
  <c r="QLI30" i="4"/>
  <c r="QLJ30" i="4"/>
  <c r="QLK30" i="4"/>
  <c r="QLL30" i="4"/>
  <c r="QLM30" i="4"/>
  <c r="QLN30" i="4"/>
  <c r="QLO30" i="4"/>
  <c r="QLP30" i="4"/>
  <c r="QLQ30" i="4"/>
  <c r="QLR30" i="4"/>
  <c r="QLS30" i="4"/>
  <c r="QLT30" i="4"/>
  <c r="QLU30" i="4"/>
  <c r="QLV30" i="4"/>
  <c r="QLW30" i="4"/>
  <c r="QLX30" i="4"/>
  <c r="QLY30" i="4"/>
  <c r="QLZ30" i="4"/>
  <c r="QMA30" i="4"/>
  <c r="QMB30" i="4"/>
  <c r="QMC30" i="4"/>
  <c r="QMD30" i="4"/>
  <c r="QME30" i="4"/>
  <c r="QMF30" i="4"/>
  <c r="QMG30" i="4"/>
  <c r="QMH30" i="4"/>
  <c r="QMI30" i="4"/>
  <c r="QMJ30" i="4"/>
  <c r="QMK30" i="4"/>
  <c r="QML30" i="4"/>
  <c r="QMM30" i="4"/>
  <c r="QMN30" i="4"/>
  <c r="QMO30" i="4"/>
  <c r="QMP30" i="4"/>
  <c r="QMQ30" i="4"/>
  <c r="QMR30" i="4"/>
  <c r="QMS30" i="4"/>
  <c r="QMT30" i="4"/>
  <c r="QMU30" i="4"/>
  <c r="QMV30" i="4"/>
  <c r="QMW30" i="4"/>
  <c r="QMX30" i="4"/>
  <c r="QMY30" i="4"/>
  <c r="QMZ30" i="4"/>
  <c r="QNA30" i="4"/>
  <c r="QNB30" i="4"/>
  <c r="QNC30" i="4"/>
  <c r="QND30" i="4"/>
  <c r="QNE30" i="4"/>
  <c r="QNF30" i="4"/>
  <c r="QNG30" i="4"/>
  <c r="QNH30" i="4"/>
  <c r="QNI30" i="4"/>
  <c r="QNJ30" i="4"/>
  <c r="QNK30" i="4"/>
  <c r="QNL30" i="4"/>
  <c r="QNM30" i="4"/>
  <c r="QNN30" i="4"/>
  <c r="QNO30" i="4"/>
  <c r="QNP30" i="4"/>
  <c r="QNQ30" i="4"/>
  <c r="QNR30" i="4"/>
  <c r="QNS30" i="4"/>
  <c r="QNT30" i="4"/>
  <c r="QNU30" i="4"/>
  <c r="QNV30" i="4"/>
  <c r="QNW30" i="4"/>
  <c r="QNX30" i="4"/>
  <c r="QNY30" i="4"/>
  <c r="QNZ30" i="4"/>
  <c r="QOA30" i="4"/>
  <c r="QOB30" i="4"/>
  <c r="QOC30" i="4"/>
  <c r="QOD30" i="4"/>
  <c r="QOE30" i="4"/>
  <c r="QOF30" i="4"/>
  <c r="QOG30" i="4"/>
  <c r="QOH30" i="4"/>
  <c r="QOI30" i="4"/>
  <c r="QOJ30" i="4"/>
  <c r="QOK30" i="4"/>
  <c r="QOL30" i="4"/>
  <c r="QOM30" i="4"/>
  <c r="QON30" i="4"/>
  <c r="QOO30" i="4"/>
  <c r="QOP30" i="4"/>
  <c r="QOQ30" i="4"/>
  <c r="QOR30" i="4"/>
  <c r="QOS30" i="4"/>
  <c r="QOT30" i="4"/>
  <c r="QOU30" i="4"/>
  <c r="QOV30" i="4"/>
  <c r="QOW30" i="4"/>
  <c r="QOX30" i="4"/>
  <c r="QOY30" i="4"/>
  <c r="QOZ30" i="4"/>
  <c r="QPA30" i="4"/>
  <c r="QPB30" i="4"/>
  <c r="QPC30" i="4"/>
  <c r="QPD30" i="4"/>
  <c r="QPE30" i="4"/>
  <c r="QPF30" i="4"/>
  <c r="QPG30" i="4"/>
  <c r="QPH30" i="4"/>
  <c r="QPI30" i="4"/>
  <c r="QPJ30" i="4"/>
  <c r="QPK30" i="4"/>
  <c r="QPL30" i="4"/>
  <c r="QPM30" i="4"/>
  <c r="QPN30" i="4"/>
  <c r="QPO30" i="4"/>
  <c r="QPP30" i="4"/>
  <c r="QPQ30" i="4"/>
  <c r="QPR30" i="4"/>
  <c r="QPS30" i="4"/>
  <c r="QPT30" i="4"/>
  <c r="QPU30" i="4"/>
  <c r="QPV30" i="4"/>
  <c r="QPW30" i="4"/>
  <c r="QPX30" i="4"/>
  <c r="QPY30" i="4"/>
  <c r="QPZ30" i="4"/>
  <c r="QQA30" i="4"/>
  <c r="QQB30" i="4"/>
  <c r="QQC30" i="4"/>
  <c r="QQD30" i="4"/>
  <c r="QQE30" i="4"/>
  <c r="QQF30" i="4"/>
  <c r="QQG30" i="4"/>
  <c r="QQH30" i="4"/>
  <c r="QQI30" i="4"/>
  <c r="QQJ30" i="4"/>
  <c r="QQK30" i="4"/>
  <c r="QQL30" i="4"/>
  <c r="QQM30" i="4"/>
  <c r="QQN30" i="4"/>
  <c r="QQO30" i="4"/>
  <c r="QQP30" i="4"/>
  <c r="QQQ30" i="4"/>
  <c r="QQR30" i="4"/>
  <c r="QQS30" i="4"/>
  <c r="QQT30" i="4"/>
  <c r="QQU30" i="4"/>
  <c r="QQV30" i="4"/>
  <c r="QQW30" i="4"/>
  <c r="QQX30" i="4"/>
  <c r="QQY30" i="4"/>
  <c r="QQZ30" i="4"/>
  <c r="QRA30" i="4"/>
  <c r="QRB30" i="4"/>
  <c r="QRC30" i="4"/>
  <c r="QRD30" i="4"/>
  <c r="QRE30" i="4"/>
  <c r="QRF30" i="4"/>
  <c r="QRG30" i="4"/>
  <c r="QRH30" i="4"/>
  <c r="QRI30" i="4"/>
  <c r="QRJ30" i="4"/>
  <c r="QRK30" i="4"/>
  <c r="QRL30" i="4"/>
  <c r="QRM30" i="4"/>
  <c r="QRN30" i="4"/>
  <c r="QRO30" i="4"/>
  <c r="QRP30" i="4"/>
  <c r="QRQ30" i="4"/>
  <c r="QRR30" i="4"/>
  <c r="QRS30" i="4"/>
  <c r="QRT30" i="4"/>
  <c r="QRU30" i="4"/>
  <c r="QRV30" i="4"/>
  <c r="QRW30" i="4"/>
  <c r="QRX30" i="4"/>
  <c r="QRY30" i="4"/>
  <c r="QRZ30" i="4"/>
  <c r="QSA30" i="4"/>
  <c r="QSB30" i="4"/>
  <c r="QSC30" i="4"/>
  <c r="QSD30" i="4"/>
  <c r="QSE30" i="4"/>
  <c r="QSF30" i="4"/>
  <c r="QSG30" i="4"/>
  <c r="QSH30" i="4"/>
  <c r="QSI30" i="4"/>
  <c r="QSJ30" i="4"/>
  <c r="QSK30" i="4"/>
  <c r="QSL30" i="4"/>
  <c r="QSM30" i="4"/>
  <c r="QSN30" i="4"/>
  <c r="QSO30" i="4"/>
  <c r="QSP30" i="4"/>
  <c r="QSQ30" i="4"/>
  <c r="QSR30" i="4"/>
  <c r="QSS30" i="4"/>
  <c r="QST30" i="4"/>
  <c r="QSU30" i="4"/>
  <c r="QSV30" i="4"/>
  <c r="QSW30" i="4"/>
  <c r="QSX30" i="4"/>
  <c r="QSY30" i="4"/>
  <c r="QSZ30" i="4"/>
  <c r="QTA30" i="4"/>
  <c r="QTB30" i="4"/>
  <c r="QTC30" i="4"/>
  <c r="QTD30" i="4"/>
  <c r="QTE30" i="4"/>
  <c r="QTF30" i="4"/>
  <c r="QTG30" i="4"/>
  <c r="QTH30" i="4"/>
  <c r="QTI30" i="4"/>
  <c r="QTJ30" i="4"/>
  <c r="QTK30" i="4"/>
  <c r="QTL30" i="4"/>
  <c r="QTM30" i="4"/>
  <c r="QTN30" i="4"/>
  <c r="QTO30" i="4"/>
  <c r="QTP30" i="4"/>
  <c r="QTQ30" i="4"/>
  <c r="QTR30" i="4"/>
  <c r="QTS30" i="4"/>
  <c r="QTT30" i="4"/>
  <c r="QTU30" i="4"/>
  <c r="QTV30" i="4"/>
  <c r="QTW30" i="4"/>
  <c r="QTX30" i="4"/>
  <c r="QTY30" i="4"/>
  <c r="QTZ30" i="4"/>
  <c r="QUA30" i="4"/>
  <c r="QUB30" i="4"/>
  <c r="QUC30" i="4"/>
  <c r="QUD30" i="4"/>
  <c r="QUE30" i="4"/>
  <c r="QUF30" i="4"/>
  <c r="QUG30" i="4"/>
  <c r="QUH30" i="4"/>
  <c r="QUI30" i="4"/>
  <c r="QUJ30" i="4"/>
  <c r="QUK30" i="4"/>
  <c r="QUL30" i="4"/>
  <c r="QUM30" i="4"/>
  <c r="QUN30" i="4"/>
  <c r="QUO30" i="4"/>
  <c r="QUP30" i="4"/>
  <c r="QUQ30" i="4"/>
  <c r="QUR30" i="4"/>
  <c r="QUS30" i="4"/>
  <c r="QUT30" i="4"/>
  <c r="QUU30" i="4"/>
  <c r="QUV30" i="4"/>
  <c r="QUW30" i="4"/>
  <c r="QUX30" i="4"/>
  <c r="QUY30" i="4"/>
  <c r="QUZ30" i="4"/>
  <c r="QVA30" i="4"/>
  <c r="QVB30" i="4"/>
  <c r="QVC30" i="4"/>
  <c r="QVD30" i="4"/>
  <c r="QVE30" i="4"/>
  <c r="QVF30" i="4"/>
  <c r="QVG30" i="4"/>
  <c r="QVH30" i="4"/>
  <c r="QVI30" i="4"/>
  <c r="QVJ30" i="4"/>
  <c r="QVK30" i="4"/>
  <c r="QVL30" i="4"/>
  <c r="QVM30" i="4"/>
  <c r="QVN30" i="4"/>
  <c r="QVO30" i="4"/>
  <c r="QVP30" i="4"/>
  <c r="QVQ30" i="4"/>
  <c r="QVR30" i="4"/>
  <c r="QVS30" i="4"/>
  <c r="QVT30" i="4"/>
  <c r="QVU30" i="4"/>
  <c r="QVV30" i="4"/>
  <c r="QVW30" i="4"/>
  <c r="QVX30" i="4"/>
  <c r="QVY30" i="4"/>
  <c r="QVZ30" i="4"/>
  <c r="QWA30" i="4"/>
  <c r="QWB30" i="4"/>
  <c r="QWC30" i="4"/>
  <c r="QWD30" i="4"/>
  <c r="QWE30" i="4"/>
  <c r="QWF30" i="4"/>
  <c r="QWG30" i="4"/>
  <c r="QWH30" i="4"/>
  <c r="QWI30" i="4"/>
  <c r="QWJ30" i="4"/>
  <c r="QWK30" i="4"/>
  <c r="QWL30" i="4"/>
  <c r="QWM30" i="4"/>
  <c r="QWN30" i="4"/>
  <c r="QWO30" i="4"/>
  <c r="QWP30" i="4"/>
  <c r="QWQ30" i="4"/>
  <c r="QWR30" i="4"/>
  <c r="QWS30" i="4"/>
  <c r="QWT30" i="4"/>
  <c r="QWU30" i="4"/>
  <c r="QWV30" i="4"/>
  <c r="QWW30" i="4"/>
  <c r="QWX30" i="4"/>
  <c r="QWY30" i="4"/>
  <c r="QWZ30" i="4"/>
  <c r="QXA30" i="4"/>
  <c r="QXB30" i="4"/>
  <c r="QXC30" i="4"/>
  <c r="QXD30" i="4"/>
  <c r="QXE30" i="4"/>
  <c r="QXF30" i="4"/>
  <c r="QXG30" i="4"/>
  <c r="QXH30" i="4"/>
  <c r="QXI30" i="4"/>
  <c r="QXJ30" i="4"/>
  <c r="QXK30" i="4"/>
  <c r="QXL30" i="4"/>
  <c r="QXM30" i="4"/>
  <c r="QXN30" i="4"/>
  <c r="QXO30" i="4"/>
  <c r="QXP30" i="4"/>
  <c r="QXQ30" i="4"/>
  <c r="QXR30" i="4"/>
  <c r="QXS30" i="4"/>
  <c r="QXT30" i="4"/>
  <c r="QXU30" i="4"/>
  <c r="QXV30" i="4"/>
  <c r="QXW30" i="4"/>
  <c r="QXX30" i="4"/>
  <c r="QXY30" i="4"/>
  <c r="QXZ30" i="4"/>
  <c r="QYA30" i="4"/>
  <c r="QYB30" i="4"/>
  <c r="QYC30" i="4"/>
  <c r="QYD30" i="4"/>
  <c r="QYE30" i="4"/>
  <c r="QYF30" i="4"/>
  <c r="QYG30" i="4"/>
  <c r="QYH30" i="4"/>
  <c r="QYI30" i="4"/>
  <c r="QYJ30" i="4"/>
  <c r="QYK30" i="4"/>
  <c r="QYL30" i="4"/>
  <c r="QYM30" i="4"/>
  <c r="QYN30" i="4"/>
  <c r="QYO30" i="4"/>
  <c r="QYP30" i="4"/>
  <c r="QYQ30" i="4"/>
  <c r="QYR30" i="4"/>
  <c r="QYS30" i="4"/>
  <c r="QYT30" i="4"/>
  <c r="QYU30" i="4"/>
  <c r="QYV30" i="4"/>
  <c r="QYW30" i="4"/>
  <c r="QYX30" i="4"/>
  <c r="QYY30" i="4"/>
  <c r="QYZ30" i="4"/>
  <c r="QZA30" i="4"/>
  <c r="QZB30" i="4"/>
  <c r="QZC30" i="4"/>
  <c r="QZD30" i="4"/>
  <c r="QZE30" i="4"/>
  <c r="QZF30" i="4"/>
  <c r="QZG30" i="4"/>
  <c r="QZH30" i="4"/>
  <c r="QZI30" i="4"/>
  <c r="QZJ30" i="4"/>
  <c r="QZK30" i="4"/>
  <c r="QZL30" i="4"/>
  <c r="QZM30" i="4"/>
  <c r="QZN30" i="4"/>
  <c r="QZO30" i="4"/>
  <c r="QZP30" i="4"/>
  <c r="QZQ30" i="4"/>
  <c r="QZR30" i="4"/>
  <c r="QZS30" i="4"/>
  <c r="QZT30" i="4"/>
  <c r="QZU30" i="4"/>
  <c r="QZV30" i="4"/>
  <c r="QZW30" i="4"/>
  <c r="QZX30" i="4"/>
  <c r="QZY30" i="4"/>
  <c r="QZZ30" i="4"/>
  <c r="RAA30" i="4"/>
  <c r="RAB30" i="4"/>
  <c r="RAC30" i="4"/>
  <c r="RAD30" i="4"/>
  <c r="RAE30" i="4"/>
  <c r="RAF30" i="4"/>
  <c r="RAG30" i="4"/>
  <c r="RAH30" i="4"/>
  <c r="RAI30" i="4"/>
  <c r="RAJ30" i="4"/>
  <c r="RAK30" i="4"/>
  <c r="RAL30" i="4"/>
  <c r="RAM30" i="4"/>
  <c r="RAN30" i="4"/>
  <c r="RAO30" i="4"/>
  <c r="RAP30" i="4"/>
  <c r="RAQ30" i="4"/>
  <c r="RAR30" i="4"/>
  <c r="RAS30" i="4"/>
  <c r="RAT30" i="4"/>
  <c r="RAU30" i="4"/>
  <c r="RAV30" i="4"/>
  <c r="RAW30" i="4"/>
  <c r="RAX30" i="4"/>
  <c r="RAY30" i="4"/>
  <c r="RAZ30" i="4"/>
  <c r="RBA30" i="4"/>
  <c r="RBB30" i="4"/>
  <c r="RBC30" i="4"/>
  <c r="RBD30" i="4"/>
  <c r="RBE30" i="4"/>
  <c r="RBF30" i="4"/>
  <c r="RBG30" i="4"/>
  <c r="RBH30" i="4"/>
  <c r="RBI30" i="4"/>
  <c r="RBJ30" i="4"/>
  <c r="RBK30" i="4"/>
  <c r="RBL30" i="4"/>
  <c r="RBM30" i="4"/>
  <c r="RBN30" i="4"/>
  <c r="RBO30" i="4"/>
  <c r="RBP30" i="4"/>
  <c r="RBQ30" i="4"/>
  <c r="RBR30" i="4"/>
  <c r="RBS30" i="4"/>
  <c r="RBT30" i="4"/>
  <c r="RBU30" i="4"/>
  <c r="RBV30" i="4"/>
  <c r="RBW30" i="4"/>
  <c r="RBX30" i="4"/>
  <c r="RBY30" i="4"/>
  <c r="RBZ30" i="4"/>
  <c r="RCA30" i="4"/>
  <c r="RCB30" i="4"/>
  <c r="RCC30" i="4"/>
  <c r="RCD30" i="4"/>
  <c r="RCE30" i="4"/>
  <c r="RCF30" i="4"/>
  <c r="RCG30" i="4"/>
  <c r="RCH30" i="4"/>
  <c r="RCI30" i="4"/>
  <c r="RCJ30" i="4"/>
  <c r="RCK30" i="4"/>
  <c r="RCL30" i="4"/>
  <c r="RCM30" i="4"/>
  <c r="RCN30" i="4"/>
  <c r="RCO30" i="4"/>
  <c r="RCP30" i="4"/>
  <c r="RCQ30" i="4"/>
  <c r="RCR30" i="4"/>
  <c r="RCS30" i="4"/>
  <c r="RCT30" i="4"/>
  <c r="RCU30" i="4"/>
  <c r="RCV30" i="4"/>
  <c r="RCW30" i="4"/>
  <c r="RCX30" i="4"/>
  <c r="RCY30" i="4"/>
  <c r="RCZ30" i="4"/>
  <c r="RDA30" i="4"/>
  <c r="RDB30" i="4"/>
  <c r="RDC30" i="4"/>
  <c r="RDD30" i="4"/>
  <c r="RDE30" i="4"/>
  <c r="RDF30" i="4"/>
  <c r="RDG30" i="4"/>
  <c r="RDH30" i="4"/>
  <c r="RDI30" i="4"/>
  <c r="RDJ30" i="4"/>
  <c r="RDK30" i="4"/>
  <c r="RDL30" i="4"/>
  <c r="RDM30" i="4"/>
  <c r="RDN30" i="4"/>
  <c r="RDO30" i="4"/>
  <c r="RDP30" i="4"/>
  <c r="RDQ30" i="4"/>
  <c r="RDR30" i="4"/>
  <c r="RDS30" i="4"/>
  <c r="RDT30" i="4"/>
  <c r="RDU30" i="4"/>
  <c r="RDV30" i="4"/>
  <c r="RDW30" i="4"/>
  <c r="RDX30" i="4"/>
  <c r="RDY30" i="4"/>
  <c r="RDZ30" i="4"/>
  <c r="REA30" i="4"/>
  <c r="REB30" i="4"/>
  <c r="REC30" i="4"/>
  <c r="RED30" i="4"/>
  <c r="REE30" i="4"/>
  <c r="REF30" i="4"/>
  <c r="REG30" i="4"/>
  <c r="REH30" i="4"/>
  <c r="REI30" i="4"/>
  <c r="REJ30" i="4"/>
  <c r="REK30" i="4"/>
  <c r="REL30" i="4"/>
  <c r="REM30" i="4"/>
  <c r="REN30" i="4"/>
  <c r="REO30" i="4"/>
  <c r="REP30" i="4"/>
  <c r="REQ30" i="4"/>
  <c r="RER30" i="4"/>
  <c r="RES30" i="4"/>
  <c r="RET30" i="4"/>
  <c r="REU30" i="4"/>
  <c r="REV30" i="4"/>
  <c r="REW30" i="4"/>
  <c r="REX30" i="4"/>
  <c r="REY30" i="4"/>
  <c r="REZ30" i="4"/>
  <c r="RFA30" i="4"/>
  <c r="RFB30" i="4"/>
  <c r="RFC30" i="4"/>
  <c r="RFD30" i="4"/>
  <c r="RFE30" i="4"/>
  <c r="RFF30" i="4"/>
  <c r="RFG30" i="4"/>
  <c r="RFH30" i="4"/>
  <c r="RFI30" i="4"/>
  <c r="RFJ30" i="4"/>
  <c r="RFK30" i="4"/>
  <c r="RFL30" i="4"/>
  <c r="RFM30" i="4"/>
  <c r="RFN30" i="4"/>
  <c r="RFO30" i="4"/>
  <c r="RFP30" i="4"/>
  <c r="RFQ30" i="4"/>
  <c r="RFR30" i="4"/>
  <c r="RFS30" i="4"/>
  <c r="RFT30" i="4"/>
  <c r="RFU30" i="4"/>
  <c r="RFV30" i="4"/>
  <c r="RFW30" i="4"/>
  <c r="RFX30" i="4"/>
  <c r="RFY30" i="4"/>
  <c r="RFZ30" i="4"/>
  <c r="RGA30" i="4"/>
  <c r="RGB30" i="4"/>
  <c r="RGC30" i="4"/>
  <c r="RGD30" i="4"/>
  <c r="RGE30" i="4"/>
  <c r="RGF30" i="4"/>
  <c r="RGG30" i="4"/>
  <c r="RGH30" i="4"/>
  <c r="RGI30" i="4"/>
  <c r="RGJ30" i="4"/>
  <c r="RGK30" i="4"/>
  <c r="RGL30" i="4"/>
  <c r="RGM30" i="4"/>
  <c r="RGN30" i="4"/>
  <c r="RGO30" i="4"/>
  <c r="RGP30" i="4"/>
  <c r="RGQ30" i="4"/>
  <c r="RGR30" i="4"/>
  <c r="RGS30" i="4"/>
  <c r="RGT30" i="4"/>
  <c r="RGU30" i="4"/>
  <c r="RGV30" i="4"/>
  <c r="RGW30" i="4"/>
  <c r="RGX30" i="4"/>
  <c r="RGY30" i="4"/>
  <c r="RGZ30" i="4"/>
  <c r="RHA30" i="4"/>
  <c r="RHB30" i="4"/>
  <c r="RHC30" i="4"/>
  <c r="RHD30" i="4"/>
  <c r="RHE30" i="4"/>
  <c r="RHF30" i="4"/>
  <c r="RHG30" i="4"/>
  <c r="RHH30" i="4"/>
  <c r="RHI30" i="4"/>
  <c r="RHJ30" i="4"/>
  <c r="RHK30" i="4"/>
  <c r="RHL30" i="4"/>
  <c r="RHM30" i="4"/>
  <c r="RHN30" i="4"/>
  <c r="RHO30" i="4"/>
  <c r="RHP30" i="4"/>
  <c r="RHQ30" i="4"/>
  <c r="RHR30" i="4"/>
  <c r="RHS30" i="4"/>
  <c r="RHT30" i="4"/>
  <c r="RHU30" i="4"/>
  <c r="RHV30" i="4"/>
  <c r="RHW30" i="4"/>
  <c r="RHX30" i="4"/>
  <c r="RHY30" i="4"/>
  <c r="RHZ30" i="4"/>
  <c r="RIA30" i="4"/>
  <c r="RIB30" i="4"/>
  <c r="RIC30" i="4"/>
  <c r="RID30" i="4"/>
  <c r="RIE30" i="4"/>
  <c r="RIF30" i="4"/>
  <c r="RIG30" i="4"/>
  <c r="RIH30" i="4"/>
  <c r="RII30" i="4"/>
  <c r="RIJ30" i="4"/>
  <c r="RIK30" i="4"/>
  <c r="RIL30" i="4"/>
  <c r="RIM30" i="4"/>
  <c r="RIN30" i="4"/>
  <c r="RIO30" i="4"/>
  <c r="RIP30" i="4"/>
  <c r="RIQ30" i="4"/>
  <c r="RIR30" i="4"/>
  <c r="RIS30" i="4"/>
  <c r="RIT30" i="4"/>
  <c r="RIU30" i="4"/>
  <c r="RIV30" i="4"/>
  <c r="RIW30" i="4"/>
  <c r="RIX30" i="4"/>
  <c r="RIY30" i="4"/>
  <c r="RIZ30" i="4"/>
  <c r="RJA30" i="4"/>
  <c r="RJB30" i="4"/>
  <c r="RJC30" i="4"/>
  <c r="RJD30" i="4"/>
  <c r="RJE30" i="4"/>
  <c r="RJF30" i="4"/>
  <c r="RJG30" i="4"/>
  <c r="RJH30" i="4"/>
  <c r="RJI30" i="4"/>
  <c r="RJJ30" i="4"/>
  <c r="RJK30" i="4"/>
  <c r="RJL30" i="4"/>
  <c r="RJM30" i="4"/>
  <c r="RJN30" i="4"/>
  <c r="RJO30" i="4"/>
  <c r="RJP30" i="4"/>
  <c r="RJQ30" i="4"/>
  <c r="RJR30" i="4"/>
  <c r="RJS30" i="4"/>
  <c r="RJT30" i="4"/>
  <c r="RJU30" i="4"/>
  <c r="RJV30" i="4"/>
  <c r="RJW30" i="4"/>
  <c r="RJX30" i="4"/>
  <c r="RJY30" i="4"/>
  <c r="RJZ30" i="4"/>
  <c r="RKA30" i="4"/>
  <c r="RKB30" i="4"/>
  <c r="RKC30" i="4"/>
  <c r="RKD30" i="4"/>
  <c r="RKE30" i="4"/>
  <c r="RKF30" i="4"/>
  <c r="RKG30" i="4"/>
  <c r="RKH30" i="4"/>
  <c r="RKI30" i="4"/>
  <c r="RKJ30" i="4"/>
  <c r="RKK30" i="4"/>
  <c r="RKL30" i="4"/>
  <c r="RKM30" i="4"/>
  <c r="RKN30" i="4"/>
  <c r="RKO30" i="4"/>
  <c r="RKP30" i="4"/>
  <c r="RKQ30" i="4"/>
  <c r="RKR30" i="4"/>
  <c r="RKS30" i="4"/>
  <c r="RKT30" i="4"/>
  <c r="RKU30" i="4"/>
  <c r="RKV30" i="4"/>
  <c r="RKW30" i="4"/>
  <c r="RKX30" i="4"/>
  <c r="RKY30" i="4"/>
  <c r="RKZ30" i="4"/>
  <c r="RLA30" i="4"/>
  <c r="RLB30" i="4"/>
  <c r="RLC30" i="4"/>
  <c r="RLD30" i="4"/>
  <c r="RLE30" i="4"/>
  <c r="RLF30" i="4"/>
  <c r="RLG30" i="4"/>
  <c r="RLH30" i="4"/>
  <c r="RLI30" i="4"/>
  <c r="RLJ30" i="4"/>
  <c r="RLK30" i="4"/>
  <c r="RLL30" i="4"/>
  <c r="RLM30" i="4"/>
  <c r="RLN30" i="4"/>
  <c r="RLO30" i="4"/>
  <c r="RLP30" i="4"/>
  <c r="RLQ30" i="4"/>
  <c r="RLR30" i="4"/>
  <c r="RLS30" i="4"/>
  <c r="RLT30" i="4"/>
  <c r="RLU30" i="4"/>
  <c r="RLV30" i="4"/>
  <c r="RLW30" i="4"/>
  <c r="RLX30" i="4"/>
  <c r="RLY30" i="4"/>
  <c r="RLZ30" i="4"/>
  <c r="RMA30" i="4"/>
  <c r="RMB30" i="4"/>
  <c r="RMC30" i="4"/>
  <c r="RMD30" i="4"/>
  <c r="RME30" i="4"/>
  <c r="RMF30" i="4"/>
  <c r="RMG30" i="4"/>
  <c r="RMH30" i="4"/>
  <c r="RMI30" i="4"/>
  <c r="RMJ30" i="4"/>
  <c r="RMK30" i="4"/>
  <c r="RML30" i="4"/>
  <c r="RMM30" i="4"/>
  <c r="RMN30" i="4"/>
  <c r="RMO30" i="4"/>
  <c r="RMP30" i="4"/>
  <c r="RMQ30" i="4"/>
  <c r="RMR30" i="4"/>
  <c r="RMS30" i="4"/>
  <c r="RMT30" i="4"/>
  <c r="RMU30" i="4"/>
  <c r="RMV30" i="4"/>
  <c r="RMW30" i="4"/>
  <c r="RMX30" i="4"/>
  <c r="RMY30" i="4"/>
  <c r="RMZ30" i="4"/>
  <c r="RNA30" i="4"/>
  <c r="RNB30" i="4"/>
  <c r="RNC30" i="4"/>
  <c r="RND30" i="4"/>
  <c r="RNE30" i="4"/>
  <c r="RNF30" i="4"/>
  <c r="RNG30" i="4"/>
  <c r="RNH30" i="4"/>
  <c r="RNI30" i="4"/>
  <c r="RNJ30" i="4"/>
  <c r="RNK30" i="4"/>
  <c r="RNL30" i="4"/>
  <c r="RNM30" i="4"/>
  <c r="RNN30" i="4"/>
  <c r="RNO30" i="4"/>
  <c r="RNP30" i="4"/>
  <c r="RNQ30" i="4"/>
  <c r="RNR30" i="4"/>
  <c r="RNS30" i="4"/>
  <c r="RNT30" i="4"/>
  <c r="RNU30" i="4"/>
  <c r="RNV30" i="4"/>
  <c r="RNW30" i="4"/>
  <c r="RNX30" i="4"/>
  <c r="RNY30" i="4"/>
  <c r="RNZ30" i="4"/>
  <c r="ROA30" i="4"/>
  <c r="ROB30" i="4"/>
  <c r="ROC30" i="4"/>
  <c r="ROD30" i="4"/>
  <c r="ROE30" i="4"/>
  <c r="ROF30" i="4"/>
  <c r="ROG30" i="4"/>
  <c r="ROH30" i="4"/>
  <c r="ROI30" i="4"/>
  <c r="ROJ30" i="4"/>
  <c r="ROK30" i="4"/>
  <c r="ROL30" i="4"/>
  <c r="ROM30" i="4"/>
  <c r="RON30" i="4"/>
  <c r="ROO30" i="4"/>
  <c r="ROP30" i="4"/>
  <c r="ROQ30" i="4"/>
  <c r="ROR30" i="4"/>
  <c r="ROS30" i="4"/>
  <c r="ROT30" i="4"/>
  <c r="ROU30" i="4"/>
  <c r="ROV30" i="4"/>
  <c r="ROW30" i="4"/>
  <c r="ROX30" i="4"/>
  <c r="ROY30" i="4"/>
  <c r="ROZ30" i="4"/>
  <c r="RPA30" i="4"/>
  <c r="RPB30" i="4"/>
  <c r="RPC30" i="4"/>
  <c r="RPD30" i="4"/>
  <c r="RPE30" i="4"/>
  <c r="RPF30" i="4"/>
  <c r="RPG30" i="4"/>
  <c r="RPH30" i="4"/>
  <c r="RPI30" i="4"/>
  <c r="RPJ30" i="4"/>
  <c r="RPK30" i="4"/>
  <c r="RPL30" i="4"/>
  <c r="RPM30" i="4"/>
  <c r="RPN30" i="4"/>
  <c r="RPO30" i="4"/>
  <c r="RPP30" i="4"/>
  <c r="RPQ30" i="4"/>
  <c r="RPR30" i="4"/>
  <c r="RPS30" i="4"/>
  <c r="RPT30" i="4"/>
  <c r="RPU30" i="4"/>
  <c r="RPV30" i="4"/>
  <c r="RPW30" i="4"/>
  <c r="RPX30" i="4"/>
  <c r="RPY30" i="4"/>
  <c r="RPZ30" i="4"/>
  <c r="RQA30" i="4"/>
  <c r="RQB30" i="4"/>
  <c r="RQC30" i="4"/>
  <c r="RQD30" i="4"/>
  <c r="RQE30" i="4"/>
  <c r="RQF30" i="4"/>
  <c r="RQG30" i="4"/>
  <c r="RQH30" i="4"/>
  <c r="RQI30" i="4"/>
  <c r="RQJ30" i="4"/>
  <c r="RQK30" i="4"/>
  <c r="RQL30" i="4"/>
  <c r="RQM30" i="4"/>
  <c r="RQN30" i="4"/>
  <c r="RQO30" i="4"/>
  <c r="RQP30" i="4"/>
  <c r="RQQ30" i="4"/>
  <c r="RQR30" i="4"/>
  <c r="RQS30" i="4"/>
  <c r="RQT30" i="4"/>
  <c r="RQU30" i="4"/>
  <c r="RQV30" i="4"/>
  <c r="RQW30" i="4"/>
  <c r="RQX30" i="4"/>
  <c r="RQY30" i="4"/>
  <c r="RQZ30" i="4"/>
  <c r="RRA30" i="4"/>
  <c r="RRB30" i="4"/>
  <c r="RRC30" i="4"/>
  <c r="RRD30" i="4"/>
  <c r="RRE30" i="4"/>
  <c r="RRF30" i="4"/>
  <c r="RRG30" i="4"/>
  <c r="RRH30" i="4"/>
  <c r="RRI30" i="4"/>
  <c r="RRJ30" i="4"/>
  <c r="RRK30" i="4"/>
  <c r="RRL30" i="4"/>
  <c r="RRM30" i="4"/>
  <c r="RRN30" i="4"/>
  <c r="RRO30" i="4"/>
  <c r="RRP30" i="4"/>
  <c r="RRQ30" i="4"/>
  <c r="RRR30" i="4"/>
  <c r="RRS30" i="4"/>
  <c r="RRT30" i="4"/>
  <c r="RRU30" i="4"/>
  <c r="RRV30" i="4"/>
  <c r="RRW30" i="4"/>
  <c r="RRX30" i="4"/>
  <c r="RRY30" i="4"/>
  <c r="RRZ30" i="4"/>
  <c r="RSA30" i="4"/>
  <c r="RSB30" i="4"/>
  <c r="RSC30" i="4"/>
  <c r="RSD30" i="4"/>
  <c r="RSE30" i="4"/>
  <c r="RSF30" i="4"/>
  <c r="RSG30" i="4"/>
  <c r="RSH30" i="4"/>
  <c r="RSI30" i="4"/>
  <c r="RSJ30" i="4"/>
  <c r="RSK30" i="4"/>
  <c r="RSL30" i="4"/>
  <c r="RSM30" i="4"/>
  <c r="RSN30" i="4"/>
  <c r="RSO30" i="4"/>
  <c r="RSP30" i="4"/>
  <c r="RSQ30" i="4"/>
  <c r="RSR30" i="4"/>
  <c r="RSS30" i="4"/>
  <c r="RST30" i="4"/>
  <c r="RSU30" i="4"/>
  <c r="RSV30" i="4"/>
  <c r="RSW30" i="4"/>
  <c r="RSX30" i="4"/>
  <c r="RSY30" i="4"/>
  <c r="RSZ30" i="4"/>
  <c r="RTA30" i="4"/>
  <c r="RTB30" i="4"/>
  <c r="RTC30" i="4"/>
  <c r="RTD30" i="4"/>
  <c r="RTE30" i="4"/>
  <c r="RTF30" i="4"/>
  <c r="RTG30" i="4"/>
  <c r="RTH30" i="4"/>
  <c r="RTI30" i="4"/>
  <c r="RTJ30" i="4"/>
  <c r="RTK30" i="4"/>
  <c r="RTL30" i="4"/>
  <c r="RTM30" i="4"/>
  <c r="RTN30" i="4"/>
  <c r="RTO30" i="4"/>
  <c r="RTP30" i="4"/>
  <c r="RTQ30" i="4"/>
  <c r="RTR30" i="4"/>
  <c r="RTS30" i="4"/>
  <c r="RTT30" i="4"/>
  <c r="RTU30" i="4"/>
  <c r="RTV30" i="4"/>
  <c r="RTW30" i="4"/>
  <c r="RTX30" i="4"/>
  <c r="RTY30" i="4"/>
  <c r="RTZ30" i="4"/>
  <c r="RUA30" i="4"/>
  <c r="RUB30" i="4"/>
  <c r="RUC30" i="4"/>
  <c r="RUD30" i="4"/>
  <c r="RUE30" i="4"/>
  <c r="RUF30" i="4"/>
  <c r="RUG30" i="4"/>
  <c r="RUH30" i="4"/>
  <c r="RUI30" i="4"/>
  <c r="RUJ30" i="4"/>
  <c r="RUK30" i="4"/>
  <c r="RUL30" i="4"/>
  <c r="RUM30" i="4"/>
  <c r="RUN30" i="4"/>
  <c r="RUO30" i="4"/>
  <c r="RUP30" i="4"/>
  <c r="RUQ30" i="4"/>
  <c r="RUR30" i="4"/>
  <c r="RUS30" i="4"/>
  <c r="RUT30" i="4"/>
  <c r="RUU30" i="4"/>
  <c r="RUV30" i="4"/>
  <c r="RUW30" i="4"/>
  <c r="RUX30" i="4"/>
  <c r="RUY30" i="4"/>
  <c r="RUZ30" i="4"/>
  <c r="RVA30" i="4"/>
  <c r="RVB30" i="4"/>
  <c r="RVC30" i="4"/>
  <c r="RVD30" i="4"/>
  <c r="RVE30" i="4"/>
  <c r="RVF30" i="4"/>
  <c r="RVG30" i="4"/>
  <c r="RVH30" i="4"/>
  <c r="RVI30" i="4"/>
  <c r="RVJ30" i="4"/>
  <c r="RVK30" i="4"/>
  <c r="RVL30" i="4"/>
  <c r="RVM30" i="4"/>
  <c r="RVN30" i="4"/>
  <c r="RVO30" i="4"/>
  <c r="RVP30" i="4"/>
  <c r="RVQ30" i="4"/>
  <c r="RVR30" i="4"/>
  <c r="RVS30" i="4"/>
  <c r="RVT30" i="4"/>
  <c r="RVU30" i="4"/>
  <c r="RVV30" i="4"/>
  <c r="RVW30" i="4"/>
  <c r="RVX30" i="4"/>
  <c r="RVY30" i="4"/>
  <c r="RVZ30" i="4"/>
  <c r="RWA30" i="4"/>
  <c r="RWB30" i="4"/>
  <c r="RWC30" i="4"/>
  <c r="RWD30" i="4"/>
  <c r="RWE30" i="4"/>
  <c r="RWF30" i="4"/>
  <c r="RWG30" i="4"/>
  <c r="RWH30" i="4"/>
  <c r="RWI30" i="4"/>
  <c r="RWJ30" i="4"/>
  <c r="RWK30" i="4"/>
  <c r="RWL30" i="4"/>
  <c r="RWM30" i="4"/>
  <c r="RWN30" i="4"/>
  <c r="RWO30" i="4"/>
  <c r="RWP30" i="4"/>
  <c r="RWQ30" i="4"/>
  <c r="RWR30" i="4"/>
  <c r="RWS30" i="4"/>
  <c r="RWT30" i="4"/>
  <c r="RWU30" i="4"/>
  <c r="RWV30" i="4"/>
  <c r="RWW30" i="4"/>
  <c r="RWX30" i="4"/>
  <c r="RWY30" i="4"/>
  <c r="RWZ30" i="4"/>
  <c r="RXA30" i="4"/>
  <c r="RXB30" i="4"/>
  <c r="RXC30" i="4"/>
  <c r="RXD30" i="4"/>
  <c r="RXE30" i="4"/>
  <c r="RXF30" i="4"/>
  <c r="RXG30" i="4"/>
  <c r="RXH30" i="4"/>
  <c r="RXI30" i="4"/>
  <c r="RXJ30" i="4"/>
  <c r="RXK30" i="4"/>
  <c r="RXL30" i="4"/>
  <c r="RXM30" i="4"/>
  <c r="RXN30" i="4"/>
  <c r="RXO30" i="4"/>
  <c r="RXP30" i="4"/>
  <c r="RXQ30" i="4"/>
  <c r="RXR30" i="4"/>
  <c r="RXS30" i="4"/>
  <c r="RXT30" i="4"/>
  <c r="RXU30" i="4"/>
  <c r="RXV30" i="4"/>
  <c r="RXW30" i="4"/>
  <c r="RXX30" i="4"/>
  <c r="RXY30" i="4"/>
  <c r="RXZ30" i="4"/>
  <c r="RYA30" i="4"/>
  <c r="RYB30" i="4"/>
  <c r="RYC30" i="4"/>
  <c r="RYD30" i="4"/>
  <c r="RYE30" i="4"/>
  <c r="RYF30" i="4"/>
  <c r="RYG30" i="4"/>
  <c r="RYH30" i="4"/>
  <c r="RYI30" i="4"/>
  <c r="RYJ30" i="4"/>
  <c r="RYK30" i="4"/>
  <c r="RYL30" i="4"/>
  <c r="RYM30" i="4"/>
  <c r="RYN30" i="4"/>
  <c r="RYO30" i="4"/>
  <c r="RYP30" i="4"/>
  <c r="RYQ30" i="4"/>
  <c r="RYR30" i="4"/>
  <c r="RYS30" i="4"/>
  <c r="RYT30" i="4"/>
  <c r="RYU30" i="4"/>
  <c r="RYV30" i="4"/>
  <c r="RYW30" i="4"/>
  <c r="RYX30" i="4"/>
  <c r="RYY30" i="4"/>
  <c r="RYZ30" i="4"/>
  <c r="RZA30" i="4"/>
  <c r="RZB30" i="4"/>
  <c r="RZC30" i="4"/>
  <c r="RZD30" i="4"/>
  <c r="RZE30" i="4"/>
  <c r="RZF30" i="4"/>
  <c r="RZG30" i="4"/>
  <c r="RZH30" i="4"/>
  <c r="RZI30" i="4"/>
  <c r="RZJ30" i="4"/>
  <c r="RZK30" i="4"/>
  <c r="RZL30" i="4"/>
  <c r="RZM30" i="4"/>
  <c r="RZN30" i="4"/>
  <c r="RZO30" i="4"/>
  <c r="RZP30" i="4"/>
  <c r="RZQ30" i="4"/>
  <c r="RZR30" i="4"/>
  <c r="RZS30" i="4"/>
  <c r="RZT30" i="4"/>
  <c r="RZU30" i="4"/>
  <c r="RZV30" i="4"/>
  <c r="RZW30" i="4"/>
  <c r="RZX30" i="4"/>
  <c r="RZY30" i="4"/>
  <c r="RZZ30" i="4"/>
  <c r="SAA30" i="4"/>
  <c r="SAB30" i="4"/>
  <c r="SAC30" i="4"/>
  <c r="SAD30" i="4"/>
  <c r="SAE30" i="4"/>
  <c r="SAF30" i="4"/>
  <c r="SAG30" i="4"/>
  <c r="SAH30" i="4"/>
  <c r="SAI30" i="4"/>
  <c r="SAJ30" i="4"/>
  <c r="SAK30" i="4"/>
  <c r="SAL30" i="4"/>
  <c r="SAM30" i="4"/>
  <c r="SAN30" i="4"/>
  <c r="SAO30" i="4"/>
  <c r="SAP30" i="4"/>
  <c r="SAQ30" i="4"/>
  <c r="SAR30" i="4"/>
  <c r="SAS30" i="4"/>
  <c r="SAT30" i="4"/>
  <c r="SAU30" i="4"/>
  <c r="SAV30" i="4"/>
  <c r="SAW30" i="4"/>
  <c r="SAX30" i="4"/>
  <c r="SAY30" i="4"/>
  <c r="SAZ30" i="4"/>
  <c r="SBA30" i="4"/>
  <c r="SBB30" i="4"/>
  <c r="SBC30" i="4"/>
  <c r="SBD30" i="4"/>
  <c r="SBE30" i="4"/>
  <c r="SBF30" i="4"/>
  <c r="SBG30" i="4"/>
  <c r="SBH30" i="4"/>
  <c r="SBI30" i="4"/>
  <c r="SBJ30" i="4"/>
  <c r="SBK30" i="4"/>
  <c r="SBL30" i="4"/>
  <c r="SBM30" i="4"/>
  <c r="SBN30" i="4"/>
  <c r="SBO30" i="4"/>
  <c r="SBP30" i="4"/>
  <c r="SBQ30" i="4"/>
  <c r="SBR30" i="4"/>
  <c r="SBS30" i="4"/>
  <c r="SBT30" i="4"/>
  <c r="SBU30" i="4"/>
  <c r="SBV30" i="4"/>
  <c r="SBW30" i="4"/>
  <c r="SBX30" i="4"/>
  <c r="SBY30" i="4"/>
  <c r="SBZ30" i="4"/>
  <c r="SCA30" i="4"/>
  <c r="SCB30" i="4"/>
  <c r="SCC30" i="4"/>
  <c r="SCD30" i="4"/>
  <c r="SCE30" i="4"/>
  <c r="SCF30" i="4"/>
  <c r="SCG30" i="4"/>
  <c r="SCH30" i="4"/>
  <c r="SCI30" i="4"/>
  <c r="SCJ30" i="4"/>
  <c r="SCK30" i="4"/>
  <c r="SCL30" i="4"/>
  <c r="SCM30" i="4"/>
  <c r="SCN30" i="4"/>
  <c r="SCO30" i="4"/>
  <c r="SCP30" i="4"/>
  <c r="SCQ30" i="4"/>
  <c r="SCR30" i="4"/>
  <c r="SCS30" i="4"/>
  <c r="SCT30" i="4"/>
  <c r="SCU30" i="4"/>
  <c r="SCV30" i="4"/>
  <c r="SCW30" i="4"/>
  <c r="SCX30" i="4"/>
  <c r="SCY30" i="4"/>
  <c r="SCZ30" i="4"/>
  <c r="SDA30" i="4"/>
  <c r="SDB30" i="4"/>
  <c r="SDC30" i="4"/>
  <c r="SDD30" i="4"/>
  <c r="SDE30" i="4"/>
  <c r="SDF30" i="4"/>
  <c r="SDG30" i="4"/>
  <c r="SDH30" i="4"/>
  <c r="SDI30" i="4"/>
  <c r="SDJ30" i="4"/>
  <c r="SDK30" i="4"/>
  <c r="SDL30" i="4"/>
  <c r="SDM30" i="4"/>
  <c r="SDN30" i="4"/>
  <c r="SDO30" i="4"/>
  <c r="SDP30" i="4"/>
  <c r="SDQ30" i="4"/>
  <c r="SDR30" i="4"/>
  <c r="SDS30" i="4"/>
  <c r="SDT30" i="4"/>
  <c r="SDU30" i="4"/>
  <c r="SDV30" i="4"/>
  <c r="SDW30" i="4"/>
  <c r="SDX30" i="4"/>
  <c r="SDY30" i="4"/>
  <c r="SDZ30" i="4"/>
  <c r="SEA30" i="4"/>
  <c r="SEB30" i="4"/>
  <c r="SEC30" i="4"/>
  <c r="SED30" i="4"/>
  <c r="SEE30" i="4"/>
  <c r="SEF30" i="4"/>
  <c r="SEG30" i="4"/>
  <c r="SEH30" i="4"/>
  <c r="SEI30" i="4"/>
  <c r="SEJ30" i="4"/>
  <c r="SEK30" i="4"/>
  <c r="SEL30" i="4"/>
  <c r="SEM30" i="4"/>
  <c r="SEN30" i="4"/>
  <c r="SEO30" i="4"/>
  <c r="SEP30" i="4"/>
  <c r="SEQ30" i="4"/>
  <c r="SER30" i="4"/>
  <c r="SES30" i="4"/>
  <c r="SET30" i="4"/>
  <c r="SEU30" i="4"/>
  <c r="SEV30" i="4"/>
  <c r="SEW30" i="4"/>
  <c r="SEX30" i="4"/>
  <c r="SEY30" i="4"/>
  <c r="SEZ30" i="4"/>
  <c r="SFA30" i="4"/>
  <c r="SFB30" i="4"/>
  <c r="SFC30" i="4"/>
  <c r="SFD30" i="4"/>
  <c r="SFE30" i="4"/>
  <c r="SFF30" i="4"/>
  <c r="SFG30" i="4"/>
  <c r="SFH30" i="4"/>
  <c r="SFI30" i="4"/>
  <c r="SFJ30" i="4"/>
  <c r="SFK30" i="4"/>
  <c r="SFL30" i="4"/>
  <c r="SFM30" i="4"/>
  <c r="SFN30" i="4"/>
  <c r="SFO30" i="4"/>
  <c r="SFP30" i="4"/>
  <c r="SFQ30" i="4"/>
  <c r="SFR30" i="4"/>
  <c r="SFS30" i="4"/>
  <c r="SFT30" i="4"/>
  <c r="SFU30" i="4"/>
  <c r="SFV30" i="4"/>
  <c r="SFW30" i="4"/>
  <c r="SFX30" i="4"/>
  <c r="SFY30" i="4"/>
  <c r="SFZ30" i="4"/>
  <c r="SGA30" i="4"/>
  <c r="SGB30" i="4"/>
  <c r="SGC30" i="4"/>
  <c r="SGD30" i="4"/>
  <c r="SGE30" i="4"/>
  <c r="SGF30" i="4"/>
  <c r="SGG30" i="4"/>
  <c r="SGH30" i="4"/>
  <c r="SGI30" i="4"/>
  <c r="SGJ30" i="4"/>
  <c r="SGK30" i="4"/>
  <c r="SGL30" i="4"/>
  <c r="SGM30" i="4"/>
  <c r="SGN30" i="4"/>
  <c r="SGO30" i="4"/>
  <c r="SGP30" i="4"/>
  <c r="SGQ30" i="4"/>
  <c r="SGR30" i="4"/>
  <c r="SGS30" i="4"/>
  <c r="SGT30" i="4"/>
  <c r="SGU30" i="4"/>
  <c r="SGV30" i="4"/>
  <c r="SGW30" i="4"/>
  <c r="SGX30" i="4"/>
  <c r="SGY30" i="4"/>
  <c r="SGZ30" i="4"/>
  <c r="SHA30" i="4"/>
  <c r="SHB30" i="4"/>
  <c r="SHC30" i="4"/>
  <c r="SHD30" i="4"/>
  <c r="SHE30" i="4"/>
  <c r="SHF30" i="4"/>
  <c r="SHG30" i="4"/>
  <c r="SHH30" i="4"/>
  <c r="SHI30" i="4"/>
  <c r="SHJ30" i="4"/>
  <c r="SHK30" i="4"/>
  <c r="SHL30" i="4"/>
  <c r="SHM30" i="4"/>
  <c r="SHN30" i="4"/>
  <c r="SHO30" i="4"/>
  <c r="SHP30" i="4"/>
  <c r="SHQ30" i="4"/>
  <c r="SHR30" i="4"/>
  <c r="SHS30" i="4"/>
  <c r="SHT30" i="4"/>
  <c r="SHU30" i="4"/>
  <c r="SHV30" i="4"/>
  <c r="SHW30" i="4"/>
  <c r="SHX30" i="4"/>
  <c r="SHY30" i="4"/>
  <c r="SHZ30" i="4"/>
  <c r="SIA30" i="4"/>
  <c r="SIB30" i="4"/>
  <c r="SIC30" i="4"/>
  <c r="SID30" i="4"/>
  <c r="SIE30" i="4"/>
  <c r="SIF30" i="4"/>
  <c r="SIG30" i="4"/>
  <c r="SIH30" i="4"/>
  <c r="SII30" i="4"/>
  <c r="SIJ30" i="4"/>
  <c r="SIK30" i="4"/>
  <c r="SIL30" i="4"/>
  <c r="SIM30" i="4"/>
  <c r="SIN30" i="4"/>
  <c r="SIO30" i="4"/>
  <c r="SIP30" i="4"/>
  <c r="SIQ30" i="4"/>
  <c r="SIR30" i="4"/>
  <c r="SIS30" i="4"/>
  <c r="SIT30" i="4"/>
  <c r="SIU30" i="4"/>
  <c r="SIV30" i="4"/>
  <c r="SIW30" i="4"/>
  <c r="SIX30" i="4"/>
  <c r="SIY30" i="4"/>
  <c r="SIZ30" i="4"/>
  <c r="SJA30" i="4"/>
  <c r="SJB30" i="4"/>
  <c r="SJC30" i="4"/>
  <c r="SJD30" i="4"/>
  <c r="SJE30" i="4"/>
  <c r="SJF30" i="4"/>
  <c r="SJG30" i="4"/>
  <c r="SJH30" i="4"/>
  <c r="SJI30" i="4"/>
  <c r="SJJ30" i="4"/>
  <c r="SJK30" i="4"/>
  <c r="SJL30" i="4"/>
  <c r="SJM30" i="4"/>
  <c r="SJN30" i="4"/>
  <c r="SJO30" i="4"/>
  <c r="SJP30" i="4"/>
  <c r="SJQ30" i="4"/>
  <c r="SJR30" i="4"/>
  <c r="SJS30" i="4"/>
  <c r="SJT30" i="4"/>
  <c r="SJU30" i="4"/>
  <c r="SJV30" i="4"/>
  <c r="SJW30" i="4"/>
  <c r="SJX30" i="4"/>
  <c r="SJY30" i="4"/>
  <c r="SJZ30" i="4"/>
  <c r="SKA30" i="4"/>
  <c r="SKB30" i="4"/>
  <c r="SKC30" i="4"/>
  <c r="SKD30" i="4"/>
  <c r="SKE30" i="4"/>
  <c r="SKF30" i="4"/>
  <c r="SKG30" i="4"/>
  <c r="SKH30" i="4"/>
  <c r="SKI30" i="4"/>
  <c r="SKJ30" i="4"/>
  <c r="SKK30" i="4"/>
  <c r="SKL30" i="4"/>
  <c r="SKM30" i="4"/>
  <c r="SKN30" i="4"/>
  <c r="SKO30" i="4"/>
  <c r="SKP30" i="4"/>
  <c r="SKQ30" i="4"/>
  <c r="SKR30" i="4"/>
  <c r="SKS30" i="4"/>
  <c r="SKT30" i="4"/>
  <c r="SKU30" i="4"/>
  <c r="SKV30" i="4"/>
  <c r="SKW30" i="4"/>
  <c r="SKX30" i="4"/>
  <c r="SKY30" i="4"/>
  <c r="SKZ30" i="4"/>
  <c r="SLA30" i="4"/>
  <c r="SLB30" i="4"/>
  <c r="SLC30" i="4"/>
  <c r="SLD30" i="4"/>
  <c r="SLE30" i="4"/>
  <c r="SLF30" i="4"/>
  <c r="SLG30" i="4"/>
  <c r="SLH30" i="4"/>
  <c r="SLI30" i="4"/>
  <c r="SLJ30" i="4"/>
  <c r="SLK30" i="4"/>
  <c r="SLL30" i="4"/>
  <c r="SLM30" i="4"/>
  <c r="SLN30" i="4"/>
  <c r="SLO30" i="4"/>
  <c r="SLP30" i="4"/>
  <c r="SLQ30" i="4"/>
  <c r="SLR30" i="4"/>
  <c r="SLS30" i="4"/>
  <c r="SLT30" i="4"/>
  <c r="SLU30" i="4"/>
  <c r="SLV30" i="4"/>
  <c r="SLW30" i="4"/>
  <c r="SLX30" i="4"/>
  <c r="SLY30" i="4"/>
  <c r="SLZ30" i="4"/>
  <c r="SMA30" i="4"/>
  <c r="SMB30" i="4"/>
  <c r="SMC30" i="4"/>
  <c r="SMD30" i="4"/>
  <c r="SME30" i="4"/>
  <c r="SMF30" i="4"/>
  <c r="SMG30" i="4"/>
  <c r="SMH30" i="4"/>
  <c r="SMI30" i="4"/>
  <c r="SMJ30" i="4"/>
  <c r="SMK30" i="4"/>
  <c r="SML30" i="4"/>
  <c r="SMM30" i="4"/>
  <c r="SMN30" i="4"/>
  <c r="SMO30" i="4"/>
  <c r="SMP30" i="4"/>
  <c r="SMQ30" i="4"/>
  <c r="SMR30" i="4"/>
  <c r="SMS30" i="4"/>
  <c r="SMT30" i="4"/>
  <c r="SMU30" i="4"/>
  <c r="SMV30" i="4"/>
  <c r="SMW30" i="4"/>
  <c r="SMX30" i="4"/>
  <c r="SMY30" i="4"/>
  <c r="SMZ30" i="4"/>
  <c r="SNA30" i="4"/>
  <c r="SNB30" i="4"/>
  <c r="SNC30" i="4"/>
  <c r="SND30" i="4"/>
  <c r="SNE30" i="4"/>
  <c r="SNF30" i="4"/>
  <c r="SNG30" i="4"/>
  <c r="SNH30" i="4"/>
  <c r="SNI30" i="4"/>
  <c r="SNJ30" i="4"/>
  <c r="SNK30" i="4"/>
  <c r="SNL30" i="4"/>
  <c r="SNM30" i="4"/>
  <c r="SNN30" i="4"/>
  <c r="SNO30" i="4"/>
  <c r="SNP30" i="4"/>
  <c r="SNQ30" i="4"/>
  <c r="SNR30" i="4"/>
  <c r="SNS30" i="4"/>
  <c r="SNT30" i="4"/>
  <c r="SNU30" i="4"/>
  <c r="SNV30" i="4"/>
  <c r="SNW30" i="4"/>
  <c r="SNX30" i="4"/>
  <c r="SNY30" i="4"/>
  <c r="SNZ30" i="4"/>
  <c r="SOA30" i="4"/>
  <c r="SOB30" i="4"/>
  <c r="SOC30" i="4"/>
  <c r="SOD30" i="4"/>
  <c r="SOE30" i="4"/>
  <c r="SOF30" i="4"/>
  <c r="SOG30" i="4"/>
  <c r="SOH30" i="4"/>
  <c r="SOI30" i="4"/>
  <c r="SOJ30" i="4"/>
  <c r="SOK30" i="4"/>
  <c r="SOL30" i="4"/>
  <c r="SOM30" i="4"/>
  <c r="SON30" i="4"/>
  <c r="SOO30" i="4"/>
  <c r="SOP30" i="4"/>
  <c r="SOQ30" i="4"/>
  <c r="SOR30" i="4"/>
  <c r="SOS30" i="4"/>
  <c r="SOT30" i="4"/>
  <c r="SOU30" i="4"/>
  <c r="SOV30" i="4"/>
  <c r="SOW30" i="4"/>
  <c r="SOX30" i="4"/>
  <c r="SOY30" i="4"/>
  <c r="SOZ30" i="4"/>
  <c r="SPA30" i="4"/>
  <c r="SPB30" i="4"/>
  <c r="SPC30" i="4"/>
  <c r="SPD30" i="4"/>
  <c r="SPE30" i="4"/>
  <c r="SPF30" i="4"/>
  <c r="SPG30" i="4"/>
  <c r="SPH30" i="4"/>
  <c r="SPI30" i="4"/>
  <c r="SPJ30" i="4"/>
  <c r="SPK30" i="4"/>
  <c r="SPL30" i="4"/>
  <c r="SPM30" i="4"/>
  <c r="SPN30" i="4"/>
  <c r="SPO30" i="4"/>
  <c r="SPP30" i="4"/>
  <c r="SPQ30" i="4"/>
  <c r="SPR30" i="4"/>
  <c r="SPS30" i="4"/>
  <c r="SPT30" i="4"/>
  <c r="SPU30" i="4"/>
  <c r="SPV30" i="4"/>
  <c r="SPW30" i="4"/>
  <c r="SPX30" i="4"/>
  <c r="SPY30" i="4"/>
  <c r="SPZ30" i="4"/>
  <c r="SQA30" i="4"/>
  <c r="SQB30" i="4"/>
  <c r="SQC30" i="4"/>
  <c r="SQD30" i="4"/>
  <c r="SQE30" i="4"/>
  <c r="SQF30" i="4"/>
  <c r="SQG30" i="4"/>
  <c r="SQH30" i="4"/>
  <c r="SQI30" i="4"/>
  <c r="SQJ30" i="4"/>
  <c r="SQK30" i="4"/>
  <c r="SQL30" i="4"/>
  <c r="SQM30" i="4"/>
  <c r="SQN30" i="4"/>
  <c r="SQO30" i="4"/>
  <c r="SQP30" i="4"/>
  <c r="SQQ30" i="4"/>
  <c r="SQR30" i="4"/>
  <c r="SQS30" i="4"/>
  <c r="SQT30" i="4"/>
  <c r="SQU30" i="4"/>
  <c r="SQV30" i="4"/>
  <c r="SQW30" i="4"/>
  <c r="SQX30" i="4"/>
  <c r="SQY30" i="4"/>
  <c r="SQZ30" i="4"/>
  <c r="SRA30" i="4"/>
  <c r="SRB30" i="4"/>
  <c r="SRC30" i="4"/>
  <c r="SRD30" i="4"/>
  <c r="SRE30" i="4"/>
  <c r="SRF30" i="4"/>
  <c r="SRG30" i="4"/>
  <c r="SRH30" i="4"/>
  <c r="SRI30" i="4"/>
  <c r="SRJ30" i="4"/>
  <c r="SRK30" i="4"/>
  <c r="SRL30" i="4"/>
  <c r="SRM30" i="4"/>
  <c r="SRN30" i="4"/>
  <c r="SRO30" i="4"/>
  <c r="SRP30" i="4"/>
  <c r="SRQ30" i="4"/>
  <c r="SRR30" i="4"/>
  <c r="SRS30" i="4"/>
  <c r="SRT30" i="4"/>
  <c r="SRU30" i="4"/>
  <c r="SRV30" i="4"/>
  <c r="SRW30" i="4"/>
  <c r="SRX30" i="4"/>
  <c r="SRY30" i="4"/>
  <c r="SRZ30" i="4"/>
  <c r="SSA30" i="4"/>
  <c r="SSB30" i="4"/>
  <c r="SSC30" i="4"/>
  <c r="SSD30" i="4"/>
  <c r="SSE30" i="4"/>
  <c r="SSF30" i="4"/>
  <c r="SSG30" i="4"/>
  <c r="SSH30" i="4"/>
  <c r="SSI30" i="4"/>
  <c r="SSJ30" i="4"/>
  <c r="SSK30" i="4"/>
  <c r="SSL30" i="4"/>
  <c r="SSM30" i="4"/>
  <c r="SSN30" i="4"/>
  <c r="SSO30" i="4"/>
  <c r="SSP30" i="4"/>
  <c r="SSQ30" i="4"/>
  <c r="SSR30" i="4"/>
  <c r="SSS30" i="4"/>
  <c r="SST30" i="4"/>
  <c r="SSU30" i="4"/>
  <c r="SSV30" i="4"/>
  <c r="SSW30" i="4"/>
  <c r="SSX30" i="4"/>
  <c r="SSY30" i="4"/>
  <c r="SSZ30" i="4"/>
  <c r="STA30" i="4"/>
  <c r="STB30" i="4"/>
  <c r="STC30" i="4"/>
  <c r="STD30" i="4"/>
  <c r="STE30" i="4"/>
  <c r="STF30" i="4"/>
  <c r="STG30" i="4"/>
  <c r="STH30" i="4"/>
  <c r="STI30" i="4"/>
  <c r="STJ30" i="4"/>
  <c r="STK30" i="4"/>
  <c r="STL30" i="4"/>
  <c r="STM30" i="4"/>
  <c r="STN30" i="4"/>
  <c r="STO30" i="4"/>
  <c r="STP30" i="4"/>
  <c r="STQ30" i="4"/>
  <c r="STR30" i="4"/>
  <c r="STS30" i="4"/>
  <c r="STT30" i="4"/>
  <c r="STU30" i="4"/>
  <c r="STV30" i="4"/>
  <c r="STW30" i="4"/>
  <c r="STX30" i="4"/>
  <c r="STY30" i="4"/>
  <c r="STZ30" i="4"/>
  <c r="SUA30" i="4"/>
  <c r="SUB30" i="4"/>
  <c r="SUC30" i="4"/>
  <c r="SUD30" i="4"/>
  <c r="SUE30" i="4"/>
  <c r="SUF30" i="4"/>
  <c r="SUG30" i="4"/>
  <c r="SUH30" i="4"/>
  <c r="SUI30" i="4"/>
  <c r="SUJ30" i="4"/>
  <c r="SUK30" i="4"/>
  <c r="SUL30" i="4"/>
  <c r="SUM30" i="4"/>
  <c r="SUN30" i="4"/>
  <c r="SUO30" i="4"/>
  <c r="SUP30" i="4"/>
  <c r="SUQ30" i="4"/>
  <c r="SUR30" i="4"/>
  <c r="SUS30" i="4"/>
  <c r="SUT30" i="4"/>
  <c r="SUU30" i="4"/>
  <c r="SUV30" i="4"/>
  <c r="SUW30" i="4"/>
  <c r="SUX30" i="4"/>
  <c r="SUY30" i="4"/>
  <c r="SUZ30" i="4"/>
  <c r="SVA30" i="4"/>
  <c r="SVB30" i="4"/>
  <c r="SVC30" i="4"/>
  <c r="SVD30" i="4"/>
  <c r="SVE30" i="4"/>
  <c r="SVF30" i="4"/>
  <c r="SVG30" i="4"/>
  <c r="SVH30" i="4"/>
  <c r="SVI30" i="4"/>
  <c r="SVJ30" i="4"/>
  <c r="SVK30" i="4"/>
  <c r="SVL30" i="4"/>
  <c r="SVM30" i="4"/>
  <c r="SVN30" i="4"/>
  <c r="SVO30" i="4"/>
  <c r="SVP30" i="4"/>
  <c r="SVQ30" i="4"/>
  <c r="SVR30" i="4"/>
  <c r="SVS30" i="4"/>
  <c r="SVT30" i="4"/>
  <c r="SVU30" i="4"/>
  <c r="SVV30" i="4"/>
  <c r="SVW30" i="4"/>
  <c r="SVX30" i="4"/>
  <c r="SVY30" i="4"/>
  <c r="SVZ30" i="4"/>
  <c r="SWA30" i="4"/>
  <c r="SWB30" i="4"/>
  <c r="SWC30" i="4"/>
  <c r="SWD30" i="4"/>
  <c r="SWE30" i="4"/>
  <c r="SWF30" i="4"/>
  <c r="SWG30" i="4"/>
  <c r="SWH30" i="4"/>
  <c r="SWI30" i="4"/>
  <c r="SWJ30" i="4"/>
  <c r="SWK30" i="4"/>
  <c r="SWL30" i="4"/>
  <c r="SWM30" i="4"/>
  <c r="SWN30" i="4"/>
  <c r="SWO30" i="4"/>
  <c r="SWP30" i="4"/>
  <c r="SWQ30" i="4"/>
  <c r="SWR30" i="4"/>
  <c r="SWS30" i="4"/>
  <c r="SWT30" i="4"/>
  <c r="SWU30" i="4"/>
  <c r="SWV30" i="4"/>
  <c r="SWW30" i="4"/>
  <c r="SWX30" i="4"/>
  <c r="SWY30" i="4"/>
  <c r="SWZ30" i="4"/>
  <c r="SXA30" i="4"/>
  <c r="SXB30" i="4"/>
  <c r="SXC30" i="4"/>
  <c r="SXD30" i="4"/>
  <c r="SXE30" i="4"/>
  <c r="SXF30" i="4"/>
  <c r="SXG30" i="4"/>
  <c r="SXH30" i="4"/>
  <c r="SXI30" i="4"/>
  <c r="SXJ30" i="4"/>
  <c r="SXK30" i="4"/>
  <c r="SXL30" i="4"/>
  <c r="SXM30" i="4"/>
  <c r="SXN30" i="4"/>
  <c r="SXO30" i="4"/>
  <c r="SXP30" i="4"/>
  <c r="SXQ30" i="4"/>
  <c r="SXR30" i="4"/>
  <c r="SXS30" i="4"/>
  <c r="SXT30" i="4"/>
  <c r="SXU30" i="4"/>
  <c r="SXV30" i="4"/>
  <c r="SXW30" i="4"/>
  <c r="SXX30" i="4"/>
  <c r="SXY30" i="4"/>
  <c r="SXZ30" i="4"/>
  <c r="SYA30" i="4"/>
  <c r="SYB30" i="4"/>
  <c r="SYC30" i="4"/>
  <c r="SYD30" i="4"/>
  <c r="SYE30" i="4"/>
  <c r="SYF30" i="4"/>
  <c r="SYG30" i="4"/>
  <c r="SYH30" i="4"/>
  <c r="SYI30" i="4"/>
  <c r="SYJ30" i="4"/>
  <c r="SYK30" i="4"/>
  <c r="SYL30" i="4"/>
  <c r="SYM30" i="4"/>
  <c r="SYN30" i="4"/>
  <c r="SYO30" i="4"/>
  <c r="SYP30" i="4"/>
  <c r="SYQ30" i="4"/>
  <c r="SYR30" i="4"/>
  <c r="SYS30" i="4"/>
  <c r="SYT30" i="4"/>
  <c r="SYU30" i="4"/>
  <c r="SYV30" i="4"/>
  <c r="SYW30" i="4"/>
  <c r="SYX30" i="4"/>
  <c r="SYY30" i="4"/>
  <c r="SYZ30" i="4"/>
  <c r="SZA30" i="4"/>
  <c r="SZB30" i="4"/>
  <c r="SZC30" i="4"/>
  <c r="SZD30" i="4"/>
  <c r="SZE30" i="4"/>
  <c r="SZF30" i="4"/>
  <c r="SZG30" i="4"/>
  <c r="SZH30" i="4"/>
  <c r="SZI30" i="4"/>
  <c r="SZJ30" i="4"/>
  <c r="SZK30" i="4"/>
  <c r="SZL30" i="4"/>
  <c r="SZM30" i="4"/>
  <c r="SZN30" i="4"/>
  <c r="SZO30" i="4"/>
  <c r="SZP30" i="4"/>
  <c r="SZQ30" i="4"/>
  <c r="SZR30" i="4"/>
  <c r="SZS30" i="4"/>
  <c r="SZT30" i="4"/>
  <c r="SZU30" i="4"/>
  <c r="SZV30" i="4"/>
  <c r="SZW30" i="4"/>
  <c r="SZX30" i="4"/>
  <c r="SZY30" i="4"/>
  <c r="SZZ30" i="4"/>
  <c r="TAA30" i="4"/>
  <c r="TAB30" i="4"/>
  <c r="TAC30" i="4"/>
  <c r="TAD30" i="4"/>
  <c r="TAE30" i="4"/>
  <c r="TAF30" i="4"/>
  <c r="TAG30" i="4"/>
  <c r="TAH30" i="4"/>
  <c r="TAI30" i="4"/>
  <c r="TAJ30" i="4"/>
  <c r="TAK30" i="4"/>
  <c r="TAL30" i="4"/>
  <c r="TAM30" i="4"/>
  <c r="TAN30" i="4"/>
  <c r="TAO30" i="4"/>
  <c r="TAP30" i="4"/>
  <c r="TAQ30" i="4"/>
  <c r="TAR30" i="4"/>
  <c r="TAS30" i="4"/>
  <c r="TAT30" i="4"/>
  <c r="TAU30" i="4"/>
  <c r="TAV30" i="4"/>
  <c r="TAW30" i="4"/>
  <c r="TAX30" i="4"/>
  <c r="TAY30" i="4"/>
  <c r="TAZ30" i="4"/>
  <c r="TBA30" i="4"/>
  <c r="TBB30" i="4"/>
  <c r="TBC30" i="4"/>
  <c r="TBD30" i="4"/>
  <c r="TBE30" i="4"/>
  <c r="TBF30" i="4"/>
  <c r="TBG30" i="4"/>
  <c r="TBH30" i="4"/>
  <c r="TBI30" i="4"/>
  <c r="TBJ30" i="4"/>
  <c r="TBK30" i="4"/>
  <c r="TBL30" i="4"/>
  <c r="TBM30" i="4"/>
  <c r="TBN30" i="4"/>
  <c r="TBO30" i="4"/>
  <c r="TBP30" i="4"/>
  <c r="TBQ30" i="4"/>
  <c r="TBR30" i="4"/>
  <c r="TBS30" i="4"/>
  <c r="TBT30" i="4"/>
  <c r="TBU30" i="4"/>
  <c r="TBV30" i="4"/>
  <c r="TBW30" i="4"/>
  <c r="TBX30" i="4"/>
  <c r="TBY30" i="4"/>
  <c r="TBZ30" i="4"/>
  <c r="TCA30" i="4"/>
  <c r="TCB30" i="4"/>
  <c r="TCC30" i="4"/>
  <c r="TCD30" i="4"/>
  <c r="TCE30" i="4"/>
  <c r="TCF30" i="4"/>
  <c r="TCG30" i="4"/>
  <c r="TCH30" i="4"/>
  <c r="TCI30" i="4"/>
  <c r="TCJ30" i="4"/>
  <c r="TCK30" i="4"/>
  <c r="TCL30" i="4"/>
  <c r="TCM30" i="4"/>
  <c r="TCN30" i="4"/>
  <c r="TCO30" i="4"/>
  <c r="TCP30" i="4"/>
  <c r="TCQ30" i="4"/>
  <c r="TCR30" i="4"/>
  <c r="TCS30" i="4"/>
  <c r="TCT30" i="4"/>
  <c r="TCU30" i="4"/>
  <c r="TCV30" i="4"/>
  <c r="TCW30" i="4"/>
  <c r="TCX30" i="4"/>
  <c r="TCY30" i="4"/>
  <c r="TCZ30" i="4"/>
  <c r="TDA30" i="4"/>
  <c r="TDB30" i="4"/>
  <c r="TDC30" i="4"/>
  <c r="TDD30" i="4"/>
  <c r="TDE30" i="4"/>
  <c r="TDF30" i="4"/>
  <c r="TDG30" i="4"/>
  <c r="TDH30" i="4"/>
  <c r="TDI30" i="4"/>
  <c r="TDJ30" i="4"/>
  <c r="TDK30" i="4"/>
  <c r="TDL30" i="4"/>
  <c r="TDM30" i="4"/>
  <c r="TDN30" i="4"/>
  <c r="TDO30" i="4"/>
  <c r="TDP30" i="4"/>
  <c r="TDQ30" i="4"/>
  <c r="TDR30" i="4"/>
  <c r="TDS30" i="4"/>
  <c r="TDT30" i="4"/>
  <c r="TDU30" i="4"/>
  <c r="TDV30" i="4"/>
  <c r="TDW30" i="4"/>
  <c r="TDX30" i="4"/>
  <c r="TDY30" i="4"/>
  <c r="TDZ30" i="4"/>
  <c r="TEA30" i="4"/>
  <c r="TEB30" i="4"/>
  <c r="TEC30" i="4"/>
  <c r="TED30" i="4"/>
  <c r="TEE30" i="4"/>
  <c r="TEF30" i="4"/>
  <c r="TEG30" i="4"/>
  <c r="TEH30" i="4"/>
  <c r="TEI30" i="4"/>
  <c r="TEJ30" i="4"/>
  <c r="TEK30" i="4"/>
  <c r="TEL30" i="4"/>
  <c r="TEM30" i="4"/>
  <c r="TEN30" i="4"/>
  <c r="TEO30" i="4"/>
  <c r="TEP30" i="4"/>
  <c r="TEQ30" i="4"/>
  <c r="TER30" i="4"/>
  <c r="TES30" i="4"/>
  <c r="TET30" i="4"/>
  <c r="TEU30" i="4"/>
  <c r="TEV30" i="4"/>
  <c r="TEW30" i="4"/>
  <c r="TEX30" i="4"/>
  <c r="TEY30" i="4"/>
  <c r="TEZ30" i="4"/>
  <c r="TFA30" i="4"/>
  <c r="TFB30" i="4"/>
  <c r="TFC30" i="4"/>
  <c r="TFD30" i="4"/>
  <c r="TFE30" i="4"/>
  <c r="TFF30" i="4"/>
  <c r="TFG30" i="4"/>
  <c r="TFH30" i="4"/>
  <c r="TFI30" i="4"/>
  <c r="TFJ30" i="4"/>
  <c r="TFK30" i="4"/>
  <c r="TFL30" i="4"/>
  <c r="TFM30" i="4"/>
  <c r="TFN30" i="4"/>
  <c r="TFO30" i="4"/>
  <c r="TFP30" i="4"/>
  <c r="TFQ30" i="4"/>
  <c r="TFR30" i="4"/>
  <c r="TFS30" i="4"/>
  <c r="TFT30" i="4"/>
  <c r="TFU30" i="4"/>
  <c r="TFV30" i="4"/>
  <c r="TFW30" i="4"/>
  <c r="TFX30" i="4"/>
  <c r="TFY30" i="4"/>
  <c r="TFZ30" i="4"/>
  <c r="TGA30" i="4"/>
  <c r="TGB30" i="4"/>
  <c r="TGC30" i="4"/>
  <c r="TGD30" i="4"/>
  <c r="TGE30" i="4"/>
  <c r="TGF30" i="4"/>
  <c r="TGG30" i="4"/>
  <c r="TGH30" i="4"/>
  <c r="TGI30" i="4"/>
  <c r="TGJ30" i="4"/>
  <c r="TGK30" i="4"/>
  <c r="TGL30" i="4"/>
  <c r="TGM30" i="4"/>
  <c r="TGN30" i="4"/>
  <c r="TGO30" i="4"/>
  <c r="TGP30" i="4"/>
  <c r="TGQ30" i="4"/>
  <c r="TGR30" i="4"/>
  <c r="TGS30" i="4"/>
  <c r="TGT30" i="4"/>
  <c r="TGU30" i="4"/>
  <c r="TGV30" i="4"/>
  <c r="TGW30" i="4"/>
  <c r="TGX30" i="4"/>
  <c r="TGY30" i="4"/>
  <c r="TGZ30" i="4"/>
  <c r="THA30" i="4"/>
  <c r="THB30" i="4"/>
  <c r="THC30" i="4"/>
  <c r="THD30" i="4"/>
  <c r="THE30" i="4"/>
  <c r="THF30" i="4"/>
  <c r="THG30" i="4"/>
  <c r="THH30" i="4"/>
  <c r="THI30" i="4"/>
  <c r="THJ30" i="4"/>
  <c r="THK30" i="4"/>
  <c r="THL30" i="4"/>
  <c r="THM30" i="4"/>
  <c r="THN30" i="4"/>
  <c r="THO30" i="4"/>
  <c r="THP30" i="4"/>
  <c r="THQ30" i="4"/>
  <c r="THR30" i="4"/>
  <c r="THS30" i="4"/>
  <c r="THT30" i="4"/>
  <c r="THU30" i="4"/>
  <c r="THV30" i="4"/>
  <c r="THW30" i="4"/>
  <c r="THX30" i="4"/>
  <c r="THY30" i="4"/>
  <c r="THZ30" i="4"/>
  <c r="TIA30" i="4"/>
  <c r="TIB30" i="4"/>
  <c r="TIC30" i="4"/>
  <c r="TID30" i="4"/>
  <c r="TIE30" i="4"/>
  <c r="TIF30" i="4"/>
  <c r="TIG30" i="4"/>
  <c r="TIH30" i="4"/>
  <c r="TII30" i="4"/>
  <c r="TIJ30" i="4"/>
  <c r="TIK30" i="4"/>
  <c r="TIL30" i="4"/>
  <c r="TIM30" i="4"/>
  <c r="TIN30" i="4"/>
  <c r="TIO30" i="4"/>
  <c r="TIP30" i="4"/>
  <c r="TIQ30" i="4"/>
  <c r="TIR30" i="4"/>
  <c r="TIS30" i="4"/>
  <c r="TIT30" i="4"/>
  <c r="TIU30" i="4"/>
  <c r="TIV30" i="4"/>
  <c r="TIW30" i="4"/>
  <c r="TIX30" i="4"/>
  <c r="TIY30" i="4"/>
  <c r="TIZ30" i="4"/>
  <c r="TJA30" i="4"/>
  <c r="TJB30" i="4"/>
  <c r="TJC30" i="4"/>
  <c r="TJD30" i="4"/>
  <c r="TJE30" i="4"/>
  <c r="TJF30" i="4"/>
  <c r="TJG30" i="4"/>
  <c r="TJH30" i="4"/>
  <c r="TJI30" i="4"/>
  <c r="TJJ30" i="4"/>
  <c r="TJK30" i="4"/>
  <c r="TJL30" i="4"/>
  <c r="TJM30" i="4"/>
  <c r="TJN30" i="4"/>
  <c r="TJO30" i="4"/>
  <c r="TJP30" i="4"/>
  <c r="TJQ30" i="4"/>
  <c r="TJR30" i="4"/>
  <c r="TJS30" i="4"/>
  <c r="TJT30" i="4"/>
  <c r="TJU30" i="4"/>
  <c r="TJV30" i="4"/>
  <c r="TJW30" i="4"/>
  <c r="TJX30" i="4"/>
  <c r="TJY30" i="4"/>
  <c r="TJZ30" i="4"/>
  <c r="TKA30" i="4"/>
  <c r="TKB30" i="4"/>
  <c r="TKC30" i="4"/>
  <c r="TKD30" i="4"/>
  <c r="TKE30" i="4"/>
  <c r="TKF30" i="4"/>
  <c r="TKG30" i="4"/>
  <c r="TKH30" i="4"/>
  <c r="TKI30" i="4"/>
  <c r="TKJ30" i="4"/>
  <c r="TKK30" i="4"/>
  <c r="TKL30" i="4"/>
  <c r="TKM30" i="4"/>
  <c r="TKN30" i="4"/>
  <c r="TKO30" i="4"/>
  <c r="TKP30" i="4"/>
  <c r="TKQ30" i="4"/>
  <c r="TKR30" i="4"/>
  <c r="TKS30" i="4"/>
  <c r="TKT30" i="4"/>
  <c r="TKU30" i="4"/>
  <c r="TKV30" i="4"/>
  <c r="TKW30" i="4"/>
  <c r="TKX30" i="4"/>
  <c r="TKY30" i="4"/>
  <c r="TKZ30" i="4"/>
  <c r="TLA30" i="4"/>
  <c r="TLB30" i="4"/>
  <c r="TLC30" i="4"/>
  <c r="TLD30" i="4"/>
  <c r="TLE30" i="4"/>
  <c r="TLF30" i="4"/>
  <c r="TLG30" i="4"/>
  <c r="TLH30" i="4"/>
  <c r="TLI30" i="4"/>
  <c r="TLJ30" i="4"/>
  <c r="TLK30" i="4"/>
  <c r="TLL30" i="4"/>
  <c r="TLM30" i="4"/>
  <c r="TLN30" i="4"/>
  <c r="TLO30" i="4"/>
  <c r="TLP30" i="4"/>
  <c r="TLQ30" i="4"/>
  <c r="TLR30" i="4"/>
  <c r="TLS30" i="4"/>
  <c r="TLT30" i="4"/>
  <c r="TLU30" i="4"/>
  <c r="TLV30" i="4"/>
  <c r="TLW30" i="4"/>
  <c r="TLX30" i="4"/>
  <c r="TLY30" i="4"/>
  <c r="TLZ30" i="4"/>
  <c r="TMA30" i="4"/>
  <c r="TMB30" i="4"/>
  <c r="TMC30" i="4"/>
  <c r="TMD30" i="4"/>
  <c r="TME30" i="4"/>
  <c r="TMF30" i="4"/>
  <c r="TMG30" i="4"/>
  <c r="TMH30" i="4"/>
  <c r="TMI30" i="4"/>
  <c r="TMJ30" i="4"/>
  <c r="TMK30" i="4"/>
  <c r="TML30" i="4"/>
  <c r="TMM30" i="4"/>
  <c r="TMN30" i="4"/>
  <c r="TMO30" i="4"/>
  <c r="TMP30" i="4"/>
  <c r="TMQ30" i="4"/>
  <c r="TMR30" i="4"/>
  <c r="TMS30" i="4"/>
  <c r="TMT30" i="4"/>
  <c r="TMU30" i="4"/>
  <c r="TMV30" i="4"/>
  <c r="TMW30" i="4"/>
  <c r="TMX30" i="4"/>
  <c r="TMY30" i="4"/>
  <c r="TMZ30" i="4"/>
  <c r="TNA30" i="4"/>
  <c r="TNB30" i="4"/>
  <c r="TNC30" i="4"/>
  <c r="TND30" i="4"/>
  <c r="TNE30" i="4"/>
  <c r="TNF30" i="4"/>
  <c r="TNG30" i="4"/>
  <c r="TNH30" i="4"/>
  <c r="TNI30" i="4"/>
  <c r="TNJ30" i="4"/>
  <c r="TNK30" i="4"/>
  <c r="TNL30" i="4"/>
  <c r="TNM30" i="4"/>
  <c r="TNN30" i="4"/>
  <c r="TNO30" i="4"/>
  <c r="TNP30" i="4"/>
  <c r="TNQ30" i="4"/>
  <c r="TNR30" i="4"/>
  <c r="TNS30" i="4"/>
  <c r="TNT30" i="4"/>
  <c r="TNU30" i="4"/>
  <c r="TNV30" i="4"/>
  <c r="TNW30" i="4"/>
  <c r="TNX30" i="4"/>
  <c r="TNY30" i="4"/>
  <c r="TNZ30" i="4"/>
  <c r="TOA30" i="4"/>
  <c r="TOB30" i="4"/>
  <c r="TOC30" i="4"/>
  <c r="TOD30" i="4"/>
  <c r="TOE30" i="4"/>
  <c r="TOF30" i="4"/>
  <c r="TOG30" i="4"/>
  <c r="TOH30" i="4"/>
  <c r="TOI30" i="4"/>
  <c r="TOJ30" i="4"/>
  <c r="TOK30" i="4"/>
  <c r="TOL30" i="4"/>
  <c r="TOM30" i="4"/>
  <c r="TON30" i="4"/>
  <c r="TOO30" i="4"/>
  <c r="TOP30" i="4"/>
  <c r="TOQ30" i="4"/>
  <c r="TOR30" i="4"/>
  <c r="TOS30" i="4"/>
  <c r="TOT30" i="4"/>
  <c r="TOU30" i="4"/>
  <c r="TOV30" i="4"/>
  <c r="TOW30" i="4"/>
  <c r="TOX30" i="4"/>
  <c r="TOY30" i="4"/>
  <c r="TOZ30" i="4"/>
  <c r="TPA30" i="4"/>
  <c r="TPB30" i="4"/>
  <c r="TPC30" i="4"/>
  <c r="TPD30" i="4"/>
  <c r="TPE30" i="4"/>
  <c r="TPF30" i="4"/>
  <c r="TPG30" i="4"/>
  <c r="TPH30" i="4"/>
  <c r="TPI30" i="4"/>
  <c r="TPJ30" i="4"/>
  <c r="TPK30" i="4"/>
  <c r="TPL30" i="4"/>
  <c r="TPM30" i="4"/>
  <c r="TPN30" i="4"/>
  <c r="TPO30" i="4"/>
  <c r="TPP30" i="4"/>
  <c r="TPQ30" i="4"/>
  <c r="TPR30" i="4"/>
  <c r="TPS30" i="4"/>
  <c r="TPT30" i="4"/>
  <c r="TPU30" i="4"/>
  <c r="TPV30" i="4"/>
  <c r="TPW30" i="4"/>
  <c r="TPX30" i="4"/>
  <c r="TPY30" i="4"/>
  <c r="TPZ30" i="4"/>
  <c r="TQA30" i="4"/>
  <c r="TQB30" i="4"/>
  <c r="TQC30" i="4"/>
  <c r="TQD30" i="4"/>
  <c r="TQE30" i="4"/>
  <c r="TQF30" i="4"/>
  <c r="TQG30" i="4"/>
  <c r="TQH30" i="4"/>
  <c r="TQI30" i="4"/>
  <c r="TQJ30" i="4"/>
  <c r="TQK30" i="4"/>
  <c r="TQL30" i="4"/>
  <c r="TQM30" i="4"/>
  <c r="TQN30" i="4"/>
  <c r="TQO30" i="4"/>
  <c r="TQP30" i="4"/>
  <c r="TQQ30" i="4"/>
  <c r="TQR30" i="4"/>
  <c r="TQS30" i="4"/>
  <c r="TQT30" i="4"/>
  <c r="TQU30" i="4"/>
  <c r="TQV30" i="4"/>
  <c r="TQW30" i="4"/>
  <c r="TQX30" i="4"/>
  <c r="TQY30" i="4"/>
  <c r="TQZ30" i="4"/>
  <c r="TRA30" i="4"/>
  <c r="TRB30" i="4"/>
  <c r="TRC30" i="4"/>
  <c r="TRD30" i="4"/>
  <c r="TRE30" i="4"/>
  <c r="TRF30" i="4"/>
  <c r="TRG30" i="4"/>
  <c r="TRH30" i="4"/>
  <c r="TRI30" i="4"/>
  <c r="TRJ30" i="4"/>
  <c r="TRK30" i="4"/>
  <c r="TRL30" i="4"/>
  <c r="TRM30" i="4"/>
  <c r="TRN30" i="4"/>
  <c r="TRO30" i="4"/>
  <c r="TRP30" i="4"/>
  <c r="TRQ30" i="4"/>
  <c r="TRR30" i="4"/>
  <c r="TRS30" i="4"/>
  <c r="TRT30" i="4"/>
  <c r="TRU30" i="4"/>
  <c r="TRV30" i="4"/>
  <c r="TRW30" i="4"/>
  <c r="TRX30" i="4"/>
  <c r="TRY30" i="4"/>
  <c r="TRZ30" i="4"/>
  <c r="TSA30" i="4"/>
  <c r="TSB30" i="4"/>
  <c r="TSC30" i="4"/>
  <c r="TSD30" i="4"/>
  <c r="TSE30" i="4"/>
  <c r="TSF30" i="4"/>
  <c r="TSG30" i="4"/>
  <c r="TSH30" i="4"/>
  <c r="TSI30" i="4"/>
  <c r="TSJ30" i="4"/>
  <c r="TSK30" i="4"/>
  <c r="TSL30" i="4"/>
  <c r="TSM30" i="4"/>
  <c r="TSN30" i="4"/>
  <c r="TSO30" i="4"/>
  <c r="TSP30" i="4"/>
  <c r="TSQ30" i="4"/>
  <c r="TSR30" i="4"/>
  <c r="TSS30" i="4"/>
  <c r="TST30" i="4"/>
  <c r="TSU30" i="4"/>
  <c r="TSV30" i="4"/>
  <c r="TSW30" i="4"/>
  <c r="TSX30" i="4"/>
  <c r="TSY30" i="4"/>
  <c r="TSZ30" i="4"/>
  <c r="TTA30" i="4"/>
  <c r="TTB30" i="4"/>
  <c r="TTC30" i="4"/>
  <c r="TTD30" i="4"/>
  <c r="TTE30" i="4"/>
  <c r="TTF30" i="4"/>
  <c r="TTG30" i="4"/>
  <c r="TTH30" i="4"/>
  <c r="TTI30" i="4"/>
  <c r="TTJ30" i="4"/>
  <c r="TTK30" i="4"/>
  <c r="TTL30" i="4"/>
  <c r="TTM30" i="4"/>
  <c r="TTN30" i="4"/>
  <c r="TTO30" i="4"/>
  <c r="TTP30" i="4"/>
  <c r="TTQ30" i="4"/>
  <c r="TTR30" i="4"/>
  <c r="TTS30" i="4"/>
  <c r="TTT30" i="4"/>
  <c r="TTU30" i="4"/>
  <c r="TTV30" i="4"/>
  <c r="TTW30" i="4"/>
  <c r="TTX30" i="4"/>
  <c r="TTY30" i="4"/>
  <c r="TTZ30" i="4"/>
  <c r="TUA30" i="4"/>
  <c r="TUB30" i="4"/>
  <c r="TUC30" i="4"/>
  <c r="TUD30" i="4"/>
  <c r="TUE30" i="4"/>
  <c r="TUF30" i="4"/>
  <c r="TUG30" i="4"/>
  <c r="TUH30" i="4"/>
  <c r="TUI30" i="4"/>
  <c r="TUJ30" i="4"/>
  <c r="TUK30" i="4"/>
  <c r="TUL30" i="4"/>
  <c r="TUM30" i="4"/>
  <c r="TUN30" i="4"/>
  <c r="TUO30" i="4"/>
  <c r="TUP30" i="4"/>
  <c r="TUQ30" i="4"/>
  <c r="TUR30" i="4"/>
  <c r="TUS30" i="4"/>
  <c r="TUT30" i="4"/>
  <c r="TUU30" i="4"/>
  <c r="TUV30" i="4"/>
  <c r="TUW30" i="4"/>
  <c r="TUX30" i="4"/>
  <c r="TUY30" i="4"/>
  <c r="TUZ30" i="4"/>
  <c r="TVA30" i="4"/>
  <c r="TVB30" i="4"/>
  <c r="TVC30" i="4"/>
  <c r="TVD30" i="4"/>
  <c r="TVE30" i="4"/>
  <c r="TVF30" i="4"/>
  <c r="TVG30" i="4"/>
  <c r="TVH30" i="4"/>
  <c r="TVI30" i="4"/>
  <c r="TVJ30" i="4"/>
  <c r="TVK30" i="4"/>
  <c r="TVL30" i="4"/>
  <c r="TVM30" i="4"/>
  <c r="TVN30" i="4"/>
  <c r="TVO30" i="4"/>
  <c r="TVP30" i="4"/>
  <c r="TVQ30" i="4"/>
  <c r="TVR30" i="4"/>
  <c r="TVS30" i="4"/>
  <c r="TVT30" i="4"/>
  <c r="TVU30" i="4"/>
  <c r="TVV30" i="4"/>
  <c r="TVW30" i="4"/>
  <c r="TVX30" i="4"/>
  <c r="TVY30" i="4"/>
  <c r="TVZ30" i="4"/>
  <c r="TWA30" i="4"/>
  <c r="TWB30" i="4"/>
  <c r="TWC30" i="4"/>
  <c r="TWD30" i="4"/>
  <c r="TWE30" i="4"/>
  <c r="TWF30" i="4"/>
  <c r="TWG30" i="4"/>
  <c r="TWH30" i="4"/>
  <c r="TWI30" i="4"/>
  <c r="TWJ30" i="4"/>
  <c r="TWK30" i="4"/>
  <c r="TWL30" i="4"/>
  <c r="TWM30" i="4"/>
  <c r="TWN30" i="4"/>
  <c r="TWO30" i="4"/>
  <c r="TWP30" i="4"/>
  <c r="TWQ30" i="4"/>
  <c r="TWR30" i="4"/>
  <c r="TWS30" i="4"/>
  <c r="TWT30" i="4"/>
  <c r="TWU30" i="4"/>
  <c r="TWV30" i="4"/>
  <c r="TWW30" i="4"/>
  <c r="TWX30" i="4"/>
  <c r="TWY30" i="4"/>
  <c r="TWZ30" i="4"/>
  <c r="TXA30" i="4"/>
  <c r="TXB30" i="4"/>
  <c r="TXC30" i="4"/>
  <c r="TXD30" i="4"/>
  <c r="TXE30" i="4"/>
  <c r="TXF30" i="4"/>
  <c r="TXG30" i="4"/>
  <c r="TXH30" i="4"/>
  <c r="TXI30" i="4"/>
  <c r="TXJ30" i="4"/>
  <c r="TXK30" i="4"/>
  <c r="TXL30" i="4"/>
  <c r="TXM30" i="4"/>
  <c r="TXN30" i="4"/>
  <c r="TXO30" i="4"/>
  <c r="TXP30" i="4"/>
  <c r="TXQ30" i="4"/>
  <c r="TXR30" i="4"/>
  <c r="TXS30" i="4"/>
  <c r="TXT30" i="4"/>
  <c r="TXU30" i="4"/>
  <c r="TXV30" i="4"/>
  <c r="TXW30" i="4"/>
  <c r="TXX30" i="4"/>
  <c r="TXY30" i="4"/>
  <c r="TXZ30" i="4"/>
  <c r="TYA30" i="4"/>
  <c r="TYB30" i="4"/>
  <c r="TYC30" i="4"/>
  <c r="TYD30" i="4"/>
  <c r="TYE30" i="4"/>
  <c r="TYF30" i="4"/>
  <c r="TYG30" i="4"/>
  <c r="TYH30" i="4"/>
  <c r="TYI30" i="4"/>
  <c r="TYJ30" i="4"/>
  <c r="TYK30" i="4"/>
  <c r="TYL30" i="4"/>
  <c r="TYM30" i="4"/>
  <c r="TYN30" i="4"/>
  <c r="TYO30" i="4"/>
  <c r="TYP30" i="4"/>
  <c r="TYQ30" i="4"/>
  <c r="TYR30" i="4"/>
  <c r="TYS30" i="4"/>
  <c r="TYT30" i="4"/>
  <c r="TYU30" i="4"/>
  <c r="TYV30" i="4"/>
  <c r="TYW30" i="4"/>
  <c r="TYX30" i="4"/>
  <c r="TYY30" i="4"/>
  <c r="TYZ30" i="4"/>
  <c r="TZA30" i="4"/>
  <c r="TZB30" i="4"/>
  <c r="TZC30" i="4"/>
  <c r="TZD30" i="4"/>
  <c r="TZE30" i="4"/>
  <c r="TZF30" i="4"/>
  <c r="TZG30" i="4"/>
  <c r="TZH30" i="4"/>
  <c r="TZI30" i="4"/>
  <c r="TZJ30" i="4"/>
  <c r="TZK30" i="4"/>
  <c r="TZL30" i="4"/>
  <c r="TZM30" i="4"/>
  <c r="TZN30" i="4"/>
  <c r="TZO30" i="4"/>
  <c r="TZP30" i="4"/>
  <c r="TZQ30" i="4"/>
  <c r="TZR30" i="4"/>
  <c r="TZS30" i="4"/>
  <c r="TZT30" i="4"/>
  <c r="TZU30" i="4"/>
  <c r="TZV30" i="4"/>
  <c r="TZW30" i="4"/>
  <c r="TZX30" i="4"/>
  <c r="TZY30" i="4"/>
  <c r="TZZ30" i="4"/>
  <c r="UAA30" i="4"/>
  <c r="UAB30" i="4"/>
  <c r="UAC30" i="4"/>
  <c r="UAD30" i="4"/>
  <c r="UAE30" i="4"/>
  <c r="UAF30" i="4"/>
  <c r="UAG30" i="4"/>
  <c r="UAH30" i="4"/>
  <c r="UAI30" i="4"/>
  <c r="UAJ30" i="4"/>
  <c r="UAK30" i="4"/>
  <c r="UAL30" i="4"/>
  <c r="UAM30" i="4"/>
  <c r="UAN30" i="4"/>
  <c r="UAO30" i="4"/>
  <c r="UAP30" i="4"/>
  <c r="UAQ30" i="4"/>
  <c r="UAR30" i="4"/>
  <c r="UAS30" i="4"/>
  <c r="UAT30" i="4"/>
  <c r="UAU30" i="4"/>
  <c r="UAV30" i="4"/>
  <c r="UAW30" i="4"/>
  <c r="UAX30" i="4"/>
  <c r="UAY30" i="4"/>
  <c r="UAZ30" i="4"/>
  <c r="UBA30" i="4"/>
  <c r="UBB30" i="4"/>
  <c r="UBC30" i="4"/>
  <c r="UBD30" i="4"/>
  <c r="UBE30" i="4"/>
  <c r="UBF30" i="4"/>
  <c r="UBG30" i="4"/>
  <c r="UBH30" i="4"/>
  <c r="UBI30" i="4"/>
  <c r="UBJ30" i="4"/>
  <c r="UBK30" i="4"/>
  <c r="UBL30" i="4"/>
  <c r="UBM30" i="4"/>
  <c r="UBN30" i="4"/>
  <c r="UBO30" i="4"/>
  <c r="UBP30" i="4"/>
  <c r="UBQ30" i="4"/>
  <c r="UBR30" i="4"/>
  <c r="UBS30" i="4"/>
  <c r="UBT30" i="4"/>
  <c r="UBU30" i="4"/>
  <c r="UBV30" i="4"/>
  <c r="UBW30" i="4"/>
  <c r="UBX30" i="4"/>
  <c r="UBY30" i="4"/>
  <c r="UBZ30" i="4"/>
  <c r="UCA30" i="4"/>
  <c r="UCB30" i="4"/>
  <c r="UCC30" i="4"/>
  <c r="UCD30" i="4"/>
  <c r="UCE30" i="4"/>
  <c r="UCF30" i="4"/>
  <c r="UCG30" i="4"/>
  <c r="UCH30" i="4"/>
  <c r="UCI30" i="4"/>
  <c r="UCJ30" i="4"/>
  <c r="UCK30" i="4"/>
  <c r="UCL30" i="4"/>
  <c r="UCM30" i="4"/>
  <c r="UCN30" i="4"/>
  <c r="UCO30" i="4"/>
  <c r="UCP30" i="4"/>
  <c r="UCQ30" i="4"/>
  <c r="UCR30" i="4"/>
  <c r="UCS30" i="4"/>
  <c r="UCT30" i="4"/>
  <c r="UCU30" i="4"/>
  <c r="UCV30" i="4"/>
  <c r="UCW30" i="4"/>
  <c r="UCX30" i="4"/>
  <c r="UCY30" i="4"/>
  <c r="UCZ30" i="4"/>
  <c r="UDA30" i="4"/>
  <c r="UDB30" i="4"/>
  <c r="UDC30" i="4"/>
  <c r="UDD30" i="4"/>
  <c r="UDE30" i="4"/>
  <c r="UDF30" i="4"/>
  <c r="UDG30" i="4"/>
  <c r="UDH30" i="4"/>
  <c r="UDI30" i="4"/>
  <c r="UDJ30" i="4"/>
  <c r="UDK30" i="4"/>
  <c r="UDL30" i="4"/>
  <c r="UDM30" i="4"/>
  <c r="UDN30" i="4"/>
  <c r="UDO30" i="4"/>
  <c r="UDP30" i="4"/>
  <c r="UDQ30" i="4"/>
  <c r="UDR30" i="4"/>
  <c r="UDS30" i="4"/>
  <c r="UDT30" i="4"/>
  <c r="UDU30" i="4"/>
  <c r="UDV30" i="4"/>
  <c r="UDW30" i="4"/>
  <c r="UDX30" i="4"/>
  <c r="UDY30" i="4"/>
  <c r="UDZ30" i="4"/>
  <c r="UEA30" i="4"/>
  <c r="UEB30" i="4"/>
  <c r="UEC30" i="4"/>
  <c r="UED30" i="4"/>
  <c r="UEE30" i="4"/>
  <c r="UEF30" i="4"/>
  <c r="UEG30" i="4"/>
  <c r="UEH30" i="4"/>
  <c r="UEI30" i="4"/>
  <c r="UEJ30" i="4"/>
  <c r="UEK30" i="4"/>
  <c r="UEL30" i="4"/>
  <c r="UEM30" i="4"/>
  <c r="UEN30" i="4"/>
  <c r="UEO30" i="4"/>
  <c r="UEP30" i="4"/>
  <c r="UEQ30" i="4"/>
  <c r="UER30" i="4"/>
  <c r="UES30" i="4"/>
  <c r="UET30" i="4"/>
  <c r="UEU30" i="4"/>
  <c r="UEV30" i="4"/>
  <c r="UEW30" i="4"/>
  <c r="UEX30" i="4"/>
  <c r="UEY30" i="4"/>
  <c r="UEZ30" i="4"/>
  <c r="UFA30" i="4"/>
  <c r="UFB30" i="4"/>
  <c r="UFC30" i="4"/>
  <c r="UFD30" i="4"/>
  <c r="UFE30" i="4"/>
  <c r="UFF30" i="4"/>
  <c r="UFG30" i="4"/>
  <c r="UFH30" i="4"/>
  <c r="UFI30" i="4"/>
  <c r="UFJ30" i="4"/>
  <c r="UFK30" i="4"/>
  <c r="UFL30" i="4"/>
  <c r="UFM30" i="4"/>
  <c r="UFN30" i="4"/>
  <c r="UFO30" i="4"/>
  <c r="UFP30" i="4"/>
  <c r="UFQ30" i="4"/>
  <c r="UFR30" i="4"/>
  <c r="UFS30" i="4"/>
  <c r="UFT30" i="4"/>
  <c r="UFU30" i="4"/>
  <c r="UFV30" i="4"/>
  <c r="UFW30" i="4"/>
  <c r="UFX30" i="4"/>
  <c r="UFY30" i="4"/>
  <c r="UFZ30" i="4"/>
  <c r="UGA30" i="4"/>
  <c r="UGB30" i="4"/>
  <c r="UGC30" i="4"/>
  <c r="UGD30" i="4"/>
  <c r="UGE30" i="4"/>
  <c r="UGF30" i="4"/>
  <c r="UGG30" i="4"/>
  <c r="UGH30" i="4"/>
  <c r="UGI30" i="4"/>
  <c r="UGJ30" i="4"/>
  <c r="UGK30" i="4"/>
  <c r="UGL30" i="4"/>
  <c r="UGM30" i="4"/>
  <c r="UGN30" i="4"/>
  <c r="UGO30" i="4"/>
  <c r="UGP30" i="4"/>
  <c r="UGQ30" i="4"/>
  <c r="UGR30" i="4"/>
  <c r="UGS30" i="4"/>
  <c r="UGT30" i="4"/>
  <c r="UGU30" i="4"/>
  <c r="UGV30" i="4"/>
  <c r="UGW30" i="4"/>
  <c r="UGX30" i="4"/>
  <c r="UGY30" i="4"/>
  <c r="UGZ30" i="4"/>
  <c r="UHA30" i="4"/>
  <c r="UHB30" i="4"/>
  <c r="UHC30" i="4"/>
  <c r="UHD30" i="4"/>
  <c r="UHE30" i="4"/>
  <c r="UHF30" i="4"/>
  <c r="UHG30" i="4"/>
  <c r="UHH30" i="4"/>
  <c r="UHI30" i="4"/>
  <c r="UHJ30" i="4"/>
  <c r="UHK30" i="4"/>
  <c r="UHL30" i="4"/>
  <c r="UHM30" i="4"/>
  <c r="UHN30" i="4"/>
  <c r="UHO30" i="4"/>
  <c r="UHP30" i="4"/>
  <c r="UHQ30" i="4"/>
  <c r="UHR30" i="4"/>
  <c r="UHS30" i="4"/>
  <c r="UHT30" i="4"/>
  <c r="UHU30" i="4"/>
  <c r="UHV30" i="4"/>
  <c r="UHW30" i="4"/>
  <c r="UHX30" i="4"/>
  <c r="UHY30" i="4"/>
  <c r="UHZ30" i="4"/>
  <c r="UIA30" i="4"/>
  <c r="UIB30" i="4"/>
  <c r="UIC30" i="4"/>
  <c r="UID30" i="4"/>
  <c r="UIE30" i="4"/>
  <c r="UIF30" i="4"/>
  <c r="UIG30" i="4"/>
  <c r="UIH30" i="4"/>
  <c r="UII30" i="4"/>
  <c r="UIJ30" i="4"/>
  <c r="UIK30" i="4"/>
  <c r="UIL30" i="4"/>
  <c r="UIM30" i="4"/>
  <c r="UIN30" i="4"/>
  <c r="UIO30" i="4"/>
  <c r="UIP30" i="4"/>
  <c r="UIQ30" i="4"/>
  <c r="UIR30" i="4"/>
  <c r="UIS30" i="4"/>
  <c r="UIT30" i="4"/>
  <c r="UIU30" i="4"/>
  <c r="UIV30" i="4"/>
  <c r="UIW30" i="4"/>
  <c r="UIX30" i="4"/>
  <c r="UIY30" i="4"/>
  <c r="UIZ30" i="4"/>
  <c r="UJA30" i="4"/>
  <c r="UJB30" i="4"/>
  <c r="UJC30" i="4"/>
  <c r="UJD30" i="4"/>
  <c r="UJE30" i="4"/>
  <c r="UJF30" i="4"/>
  <c r="UJG30" i="4"/>
  <c r="UJH30" i="4"/>
  <c r="UJI30" i="4"/>
  <c r="UJJ30" i="4"/>
  <c r="UJK30" i="4"/>
  <c r="UJL30" i="4"/>
  <c r="UJM30" i="4"/>
  <c r="UJN30" i="4"/>
  <c r="UJO30" i="4"/>
  <c r="UJP30" i="4"/>
  <c r="UJQ30" i="4"/>
  <c r="UJR30" i="4"/>
  <c r="UJS30" i="4"/>
  <c r="UJT30" i="4"/>
  <c r="UJU30" i="4"/>
  <c r="UJV30" i="4"/>
  <c r="UJW30" i="4"/>
  <c r="UJX30" i="4"/>
  <c r="UJY30" i="4"/>
  <c r="UJZ30" i="4"/>
  <c r="UKA30" i="4"/>
  <c r="UKB30" i="4"/>
  <c r="UKC30" i="4"/>
  <c r="UKD30" i="4"/>
  <c r="UKE30" i="4"/>
  <c r="UKF30" i="4"/>
  <c r="UKG30" i="4"/>
  <c r="UKH30" i="4"/>
  <c r="UKI30" i="4"/>
  <c r="UKJ30" i="4"/>
  <c r="UKK30" i="4"/>
  <c r="UKL30" i="4"/>
  <c r="UKM30" i="4"/>
  <c r="UKN30" i="4"/>
  <c r="UKO30" i="4"/>
  <c r="UKP30" i="4"/>
  <c r="UKQ30" i="4"/>
  <c r="UKR30" i="4"/>
  <c r="UKS30" i="4"/>
  <c r="UKT30" i="4"/>
  <c r="UKU30" i="4"/>
  <c r="UKV30" i="4"/>
  <c r="UKW30" i="4"/>
  <c r="UKX30" i="4"/>
  <c r="UKY30" i="4"/>
  <c r="UKZ30" i="4"/>
  <c r="ULA30" i="4"/>
  <c r="ULB30" i="4"/>
  <c r="ULC30" i="4"/>
  <c r="ULD30" i="4"/>
  <c r="ULE30" i="4"/>
  <c r="ULF30" i="4"/>
  <c r="ULG30" i="4"/>
  <c r="ULH30" i="4"/>
  <c r="ULI30" i="4"/>
  <c r="ULJ30" i="4"/>
  <c r="ULK30" i="4"/>
  <c r="ULL30" i="4"/>
  <c r="ULM30" i="4"/>
  <c r="ULN30" i="4"/>
  <c r="ULO30" i="4"/>
  <c r="ULP30" i="4"/>
  <c r="ULQ30" i="4"/>
  <c r="ULR30" i="4"/>
  <c r="ULS30" i="4"/>
  <c r="ULT30" i="4"/>
  <c r="ULU30" i="4"/>
  <c r="ULV30" i="4"/>
  <c r="ULW30" i="4"/>
  <c r="ULX30" i="4"/>
  <c r="ULY30" i="4"/>
  <c r="ULZ30" i="4"/>
  <c r="UMA30" i="4"/>
  <c r="UMB30" i="4"/>
  <c r="UMC30" i="4"/>
  <c r="UMD30" i="4"/>
  <c r="UME30" i="4"/>
  <c r="UMF30" i="4"/>
  <c r="UMG30" i="4"/>
  <c r="UMH30" i="4"/>
  <c r="UMI30" i="4"/>
  <c r="UMJ30" i="4"/>
  <c r="UMK30" i="4"/>
  <c r="UML30" i="4"/>
  <c r="UMM30" i="4"/>
  <c r="UMN30" i="4"/>
  <c r="UMO30" i="4"/>
  <c r="UMP30" i="4"/>
  <c r="UMQ30" i="4"/>
  <c r="UMR30" i="4"/>
  <c r="UMS30" i="4"/>
  <c r="UMT30" i="4"/>
  <c r="UMU30" i="4"/>
  <c r="UMV30" i="4"/>
  <c r="UMW30" i="4"/>
  <c r="UMX30" i="4"/>
  <c r="UMY30" i="4"/>
  <c r="UMZ30" i="4"/>
  <c r="UNA30" i="4"/>
  <c r="UNB30" i="4"/>
  <c r="UNC30" i="4"/>
  <c r="UND30" i="4"/>
  <c r="UNE30" i="4"/>
  <c r="UNF30" i="4"/>
  <c r="UNG30" i="4"/>
  <c r="UNH30" i="4"/>
  <c r="UNI30" i="4"/>
  <c r="UNJ30" i="4"/>
  <c r="UNK30" i="4"/>
  <c r="UNL30" i="4"/>
  <c r="UNM30" i="4"/>
  <c r="UNN30" i="4"/>
  <c r="UNO30" i="4"/>
  <c r="UNP30" i="4"/>
  <c r="UNQ30" i="4"/>
  <c r="UNR30" i="4"/>
  <c r="UNS30" i="4"/>
  <c r="UNT30" i="4"/>
  <c r="UNU30" i="4"/>
  <c r="UNV30" i="4"/>
  <c r="UNW30" i="4"/>
  <c r="UNX30" i="4"/>
  <c r="UNY30" i="4"/>
  <c r="UNZ30" i="4"/>
  <c r="UOA30" i="4"/>
  <c r="UOB30" i="4"/>
  <c r="UOC30" i="4"/>
  <c r="UOD30" i="4"/>
  <c r="UOE30" i="4"/>
  <c r="UOF30" i="4"/>
  <c r="UOG30" i="4"/>
  <c r="UOH30" i="4"/>
  <c r="UOI30" i="4"/>
  <c r="UOJ30" i="4"/>
  <c r="UOK30" i="4"/>
  <c r="UOL30" i="4"/>
  <c r="UOM30" i="4"/>
  <c r="UON30" i="4"/>
  <c r="UOO30" i="4"/>
  <c r="UOP30" i="4"/>
  <c r="UOQ30" i="4"/>
  <c r="UOR30" i="4"/>
  <c r="UOS30" i="4"/>
  <c r="UOT30" i="4"/>
  <c r="UOU30" i="4"/>
  <c r="UOV30" i="4"/>
  <c r="UOW30" i="4"/>
  <c r="UOX30" i="4"/>
  <c r="UOY30" i="4"/>
  <c r="UOZ30" i="4"/>
  <c r="UPA30" i="4"/>
  <c r="UPB30" i="4"/>
  <c r="UPC30" i="4"/>
  <c r="UPD30" i="4"/>
  <c r="UPE30" i="4"/>
  <c r="UPF30" i="4"/>
  <c r="UPG30" i="4"/>
  <c r="UPH30" i="4"/>
  <c r="UPI30" i="4"/>
  <c r="UPJ30" i="4"/>
  <c r="UPK30" i="4"/>
  <c r="UPL30" i="4"/>
  <c r="UPM30" i="4"/>
  <c r="UPN30" i="4"/>
  <c r="UPO30" i="4"/>
  <c r="UPP30" i="4"/>
  <c r="UPQ30" i="4"/>
  <c r="UPR30" i="4"/>
  <c r="UPS30" i="4"/>
  <c r="UPT30" i="4"/>
  <c r="UPU30" i="4"/>
  <c r="UPV30" i="4"/>
  <c r="UPW30" i="4"/>
  <c r="UPX30" i="4"/>
  <c r="UPY30" i="4"/>
  <c r="UPZ30" i="4"/>
  <c r="UQA30" i="4"/>
  <c r="UQB30" i="4"/>
  <c r="UQC30" i="4"/>
  <c r="UQD30" i="4"/>
  <c r="UQE30" i="4"/>
  <c r="UQF30" i="4"/>
  <c r="UQG30" i="4"/>
  <c r="UQH30" i="4"/>
  <c r="UQI30" i="4"/>
  <c r="UQJ30" i="4"/>
  <c r="UQK30" i="4"/>
  <c r="UQL30" i="4"/>
  <c r="UQM30" i="4"/>
  <c r="UQN30" i="4"/>
  <c r="UQO30" i="4"/>
  <c r="UQP30" i="4"/>
  <c r="UQQ30" i="4"/>
  <c r="UQR30" i="4"/>
  <c r="UQS30" i="4"/>
  <c r="UQT30" i="4"/>
  <c r="UQU30" i="4"/>
  <c r="UQV30" i="4"/>
  <c r="UQW30" i="4"/>
  <c r="UQX30" i="4"/>
  <c r="UQY30" i="4"/>
  <c r="UQZ30" i="4"/>
  <c r="URA30" i="4"/>
  <c r="URB30" i="4"/>
  <c r="URC30" i="4"/>
  <c r="URD30" i="4"/>
  <c r="URE30" i="4"/>
  <c r="URF30" i="4"/>
  <c r="URG30" i="4"/>
  <c r="URH30" i="4"/>
  <c r="URI30" i="4"/>
  <c r="URJ30" i="4"/>
  <c r="URK30" i="4"/>
  <c r="URL30" i="4"/>
  <c r="URM30" i="4"/>
  <c r="URN30" i="4"/>
  <c r="URO30" i="4"/>
  <c r="URP30" i="4"/>
  <c r="URQ30" i="4"/>
  <c r="URR30" i="4"/>
  <c r="URS30" i="4"/>
  <c r="URT30" i="4"/>
  <c r="URU30" i="4"/>
  <c r="URV30" i="4"/>
  <c r="URW30" i="4"/>
  <c r="URX30" i="4"/>
  <c r="URY30" i="4"/>
  <c r="URZ30" i="4"/>
  <c r="USA30" i="4"/>
  <c r="USB30" i="4"/>
  <c r="USC30" i="4"/>
  <c r="USD30" i="4"/>
  <c r="USE30" i="4"/>
  <c r="USF30" i="4"/>
  <c r="USG30" i="4"/>
  <c r="USH30" i="4"/>
  <c r="USI30" i="4"/>
  <c r="USJ30" i="4"/>
  <c r="USK30" i="4"/>
  <c r="USL30" i="4"/>
  <c r="USM30" i="4"/>
  <c r="USN30" i="4"/>
  <c r="USO30" i="4"/>
  <c r="USP30" i="4"/>
  <c r="USQ30" i="4"/>
  <c r="USR30" i="4"/>
  <c r="USS30" i="4"/>
  <c r="UST30" i="4"/>
  <c r="USU30" i="4"/>
  <c r="USV30" i="4"/>
  <c r="USW30" i="4"/>
  <c r="USX30" i="4"/>
  <c r="USY30" i="4"/>
  <c r="USZ30" i="4"/>
  <c r="UTA30" i="4"/>
  <c r="UTB30" i="4"/>
  <c r="UTC30" i="4"/>
  <c r="UTD30" i="4"/>
  <c r="UTE30" i="4"/>
  <c r="UTF30" i="4"/>
  <c r="UTG30" i="4"/>
  <c r="UTH30" i="4"/>
  <c r="UTI30" i="4"/>
  <c r="UTJ30" i="4"/>
  <c r="UTK30" i="4"/>
  <c r="UTL30" i="4"/>
  <c r="UTM30" i="4"/>
  <c r="UTN30" i="4"/>
  <c r="UTO30" i="4"/>
  <c r="UTP30" i="4"/>
  <c r="UTQ30" i="4"/>
  <c r="UTR30" i="4"/>
  <c r="UTS30" i="4"/>
  <c r="UTT30" i="4"/>
  <c r="UTU30" i="4"/>
  <c r="UTV30" i="4"/>
  <c r="UTW30" i="4"/>
  <c r="UTX30" i="4"/>
  <c r="UTY30" i="4"/>
  <c r="UTZ30" i="4"/>
  <c r="UUA30" i="4"/>
  <c r="UUB30" i="4"/>
  <c r="UUC30" i="4"/>
  <c r="UUD30" i="4"/>
  <c r="UUE30" i="4"/>
  <c r="UUF30" i="4"/>
  <c r="UUG30" i="4"/>
  <c r="UUH30" i="4"/>
  <c r="UUI30" i="4"/>
  <c r="UUJ30" i="4"/>
  <c r="UUK30" i="4"/>
  <c r="UUL30" i="4"/>
  <c r="UUM30" i="4"/>
  <c r="UUN30" i="4"/>
  <c r="UUO30" i="4"/>
  <c r="UUP30" i="4"/>
  <c r="UUQ30" i="4"/>
  <c r="UUR30" i="4"/>
  <c r="UUS30" i="4"/>
  <c r="UUT30" i="4"/>
  <c r="UUU30" i="4"/>
  <c r="UUV30" i="4"/>
  <c r="UUW30" i="4"/>
  <c r="UUX30" i="4"/>
  <c r="UUY30" i="4"/>
  <c r="UUZ30" i="4"/>
  <c r="UVA30" i="4"/>
  <c r="UVB30" i="4"/>
  <c r="UVC30" i="4"/>
  <c r="UVD30" i="4"/>
  <c r="UVE30" i="4"/>
  <c r="UVF30" i="4"/>
  <c r="UVG30" i="4"/>
  <c r="UVH30" i="4"/>
  <c r="UVI30" i="4"/>
  <c r="UVJ30" i="4"/>
  <c r="UVK30" i="4"/>
  <c r="UVL30" i="4"/>
  <c r="UVM30" i="4"/>
  <c r="UVN30" i="4"/>
  <c r="UVO30" i="4"/>
  <c r="UVP30" i="4"/>
  <c r="UVQ30" i="4"/>
  <c r="UVR30" i="4"/>
  <c r="UVS30" i="4"/>
  <c r="UVT30" i="4"/>
  <c r="UVU30" i="4"/>
  <c r="UVV30" i="4"/>
  <c r="UVW30" i="4"/>
  <c r="UVX30" i="4"/>
  <c r="UVY30" i="4"/>
  <c r="UVZ30" i="4"/>
  <c r="UWA30" i="4"/>
  <c r="UWB30" i="4"/>
  <c r="UWC30" i="4"/>
  <c r="UWD30" i="4"/>
  <c r="UWE30" i="4"/>
  <c r="UWF30" i="4"/>
  <c r="UWG30" i="4"/>
  <c r="UWH30" i="4"/>
  <c r="UWI30" i="4"/>
  <c r="UWJ30" i="4"/>
  <c r="UWK30" i="4"/>
  <c r="UWL30" i="4"/>
  <c r="UWM30" i="4"/>
  <c r="UWN30" i="4"/>
  <c r="UWO30" i="4"/>
  <c r="UWP30" i="4"/>
  <c r="UWQ30" i="4"/>
  <c r="UWR30" i="4"/>
  <c r="UWS30" i="4"/>
  <c r="UWT30" i="4"/>
  <c r="UWU30" i="4"/>
  <c r="UWV30" i="4"/>
  <c r="UWW30" i="4"/>
  <c r="UWX30" i="4"/>
  <c r="UWY30" i="4"/>
  <c r="UWZ30" i="4"/>
  <c r="UXA30" i="4"/>
  <c r="UXB30" i="4"/>
  <c r="UXC30" i="4"/>
  <c r="UXD30" i="4"/>
  <c r="UXE30" i="4"/>
  <c r="UXF30" i="4"/>
  <c r="UXG30" i="4"/>
  <c r="UXH30" i="4"/>
  <c r="UXI30" i="4"/>
  <c r="UXJ30" i="4"/>
  <c r="UXK30" i="4"/>
  <c r="UXL30" i="4"/>
  <c r="UXM30" i="4"/>
  <c r="UXN30" i="4"/>
  <c r="UXO30" i="4"/>
  <c r="UXP30" i="4"/>
  <c r="UXQ30" i="4"/>
  <c r="UXR30" i="4"/>
  <c r="UXS30" i="4"/>
  <c r="UXT30" i="4"/>
  <c r="UXU30" i="4"/>
  <c r="UXV30" i="4"/>
  <c r="UXW30" i="4"/>
  <c r="UXX30" i="4"/>
  <c r="UXY30" i="4"/>
  <c r="UXZ30" i="4"/>
  <c r="UYA30" i="4"/>
  <c r="UYB30" i="4"/>
  <c r="UYC30" i="4"/>
  <c r="UYD30" i="4"/>
  <c r="UYE30" i="4"/>
  <c r="UYF30" i="4"/>
  <c r="UYG30" i="4"/>
  <c r="UYH30" i="4"/>
  <c r="UYI30" i="4"/>
  <c r="UYJ30" i="4"/>
  <c r="UYK30" i="4"/>
  <c r="UYL30" i="4"/>
  <c r="UYM30" i="4"/>
  <c r="UYN30" i="4"/>
  <c r="UYO30" i="4"/>
  <c r="UYP30" i="4"/>
  <c r="UYQ30" i="4"/>
  <c r="UYR30" i="4"/>
  <c r="UYS30" i="4"/>
  <c r="UYT30" i="4"/>
  <c r="UYU30" i="4"/>
  <c r="UYV30" i="4"/>
  <c r="UYW30" i="4"/>
  <c r="UYX30" i="4"/>
  <c r="UYY30" i="4"/>
  <c r="UYZ30" i="4"/>
  <c r="UZA30" i="4"/>
  <c r="UZB30" i="4"/>
  <c r="UZC30" i="4"/>
  <c r="UZD30" i="4"/>
  <c r="UZE30" i="4"/>
  <c r="UZF30" i="4"/>
  <c r="UZG30" i="4"/>
  <c r="UZH30" i="4"/>
  <c r="UZI30" i="4"/>
  <c r="UZJ30" i="4"/>
  <c r="UZK30" i="4"/>
  <c r="UZL30" i="4"/>
  <c r="UZM30" i="4"/>
  <c r="UZN30" i="4"/>
  <c r="UZO30" i="4"/>
  <c r="UZP30" i="4"/>
  <c r="UZQ30" i="4"/>
  <c r="UZR30" i="4"/>
  <c r="UZS30" i="4"/>
  <c r="UZT30" i="4"/>
  <c r="UZU30" i="4"/>
  <c r="UZV30" i="4"/>
  <c r="UZW30" i="4"/>
  <c r="UZX30" i="4"/>
  <c r="UZY30" i="4"/>
  <c r="UZZ30" i="4"/>
  <c r="VAA30" i="4"/>
  <c r="VAB30" i="4"/>
  <c r="VAC30" i="4"/>
  <c r="VAD30" i="4"/>
  <c r="VAE30" i="4"/>
  <c r="VAF30" i="4"/>
  <c r="VAG30" i="4"/>
  <c r="VAH30" i="4"/>
  <c r="VAI30" i="4"/>
  <c r="VAJ30" i="4"/>
  <c r="VAK30" i="4"/>
  <c r="VAL30" i="4"/>
  <c r="VAM30" i="4"/>
  <c r="VAN30" i="4"/>
  <c r="VAO30" i="4"/>
  <c r="VAP30" i="4"/>
  <c r="VAQ30" i="4"/>
  <c r="VAR30" i="4"/>
  <c r="VAS30" i="4"/>
  <c r="VAT30" i="4"/>
  <c r="VAU30" i="4"/>
  <c r="VAV30" i="4"/>
  <c r="VAW30" i="4"/>
  <c r="VAX30" i="4"/>
  <c r="VAY30" i="4"/>
  <c r="VAZ30" i="4"/>
  <c r="VBA30" i="4"/>
  <c r="VBB30" i="4"/>
  <c r="VBC30" i="4"/>
  <c r="VBD30" i="4"/>
  <c r="VBE30" i="4"/>
  <c r="VBF30" i="4"/>
  <c r="VBG30" i="4"/>
  <c r="VBH30" i="4"/>
  <c r="VBI30" i="4"/>
  <c r="VBJ30" i="4"/>
  <c r="VBK30" i="4"/>
  <c r="VBL30" i="4"/>
  <c r="VBM30" i="4"/>
  <c r="VBN30" i="4"/>
  <c r="VBO30" i="4"/>
  <c r="VBP30" i="4"/>
  <c r="VBQ30" i="4"/>
  <c r="VBR30" i="4"/>
  <c r="VBS30" i="4"/>
  <c r="VBT30" i="4"/>
  <c r="VBU30" i="4"/>
  <c r="VBV30" i="4"/>
  <c r="VBW30" i="4"/>
  <c r="VBX30" i="4"/>
  <c r="VBY30" i="4"/>
  <c r="VBZ30" i="4"/>
  <c r="VCA30" i="4"/>
  <c r="VCB30" i="4"/>
  <c r="VCC30" i="4"/>
  <c r="VCD30" i="4"/>
  <c r="VCE30" i="4"/>
  <c r="VCF30" i="4"/>
  <c r="VCG30" i="4"/>
  <c r="VCH30" i="4"/>
  <c r="VCI30" i="4"/>
  <c r="VCJ30" i="4"/>
  <c r="VCK30" i="4"/>
  <c r="VCL30" i="4"/>
  <c r="VCM30" i="4"/>
  <c r="VCN30" i="4"/>
  <c r="VCO30" i="4"/>
  <c r="VCP30" i="4"/>
  <c r="VCQ30" i="4"/>
  <c r="VCR30" i="4"/>
  <c r="VCS30" i="4"/>
  <c r="VCT30" i="4"/>
  <c r="VCU30" i="4"/>
  <c r="VCV30" i="4"/>
  <c r="VCW30" i="4"/>
  <c r="VCX30" i="4"/>
  <c r="VCY30" i="4"/>
  <c r="VCZ30" i="4"/>
  <c r="VDA30" i="4"/>
  <c r="VDB30" i="4"/>
  <c r="VDC30" i="4"/>
  <c r="VDD30" i="4"/>
  <c r="VDE30" i="4"/>
  <c r="VDF30" i="4"/>
  <c r="VDG30" i="4"/>
  <c r="VDH30" i="4"/>
  <c r="VDI30" i="4"/>
  <c r="VDJ30" i="4"/>
  <c r="VDK30" i="4"/>
  <c r="VDL30" i="4"/>
  <c r="VDM30" i="4"/>
  <c r="VDN30" i="4"/>
  <c r="VDO30" i="4"/>
  <c r="VDP30" i="4"/>
  <c r="VDQ30" i="4"/>
  <c r="VDR30" i="4"/>
  <c r="VDS30" i="4"/>
  <c r="VDT30" i="4"/>
  <c r="VDU30" i="4"/>
  <c r="VDV30" i="4"/>
  <c r="VDW30" i="4"/>
  <c r="VDX30" i="4"/>
  <c r="VDY30" i="4"/>
  <c r="VDZ30" i="4"/>
  <c r="VEA30" i="4"/>
  <c r="VEB30" i="4"/>
  <c r="VEC30" i="4"/>
  <c r="VED30" i="4"/>
  <c r="VEE30" i="4"/>
  <c r="VEF30" i="4"/>
  <c r="VEG30" i="4"/>
  <c r="VEH30" i="4"/>
  <c r="VEI30" i="4"/>
  <c r="VEJ30" i="4"/>
  <c r="VEK30" i="4"/>
  <c r="VEL30" i="4"/>
  <c r="VEM30" i="4"/>
  <c r="VEN30" i="4"/>
  <c r="VEO30" i="4"/>
  <c r="VEP30" i="4"/>
  <c r="VEQ30" i="4"/>
  <c r="VER30" i="4"/>
  <c r="VES30" i="4"/>
  <c r="VET30" i="4"/>
  <c r="VEU30" i="4"/>
  <c r="VEV30" i="4"/>
  <c r="VEW30" i="4"/>
  <c r="VEX30" i="4"/>
  <c r="VEY30" i="4"/>
  <c r="VEZ30" i="4"/>
  <c r="VFA30" i="4"/>
  <c r="VFB30" i="4"/>
  <c r="VFC30" i="4"/>
  <c r="VFD30" i="4"/>
  <c r="VFE30" i="4"/>
  <c r="VFF30" i="4"/>
  <c r="VFG30" i="4"/>
  <c r="VFH30" i="4"/>
  <c r="VFI30" i="4"/>
  <c r="VFJ30" i="4"/>
  <c r="VFK30" i="4"/>
  <c r="VFL30" i="4"/>
  <c r="VFM30" i="4"/>
  <c r="VFN30" i="4"/>
  <c r="VFO30" i="4"/>
  <c r="VFP30" i="4"/>
  <c r="VFQ30" i="4"/>
  <c r="VFR30" i="4"/>
  <c r="VFS30" i="4"/>
  <c r="VFT30" i="4"/>
  <c r="VFU30" i="4"/>
  <c r="VFV30" i="4"/>
  <c r="VFW30" i="4"/>
  <c r="VFX30" i="4"/>
  <c r="VFY30" i="4"/>
  <c r="VFZ30" i="4"/>
  <c r="VGA30" i="4"/>
  <c r="VGB30" i="4"/>
  <c r="VGC30" i="4"/>
  <c r="VGD30" i="4"/>
  <c r="VGE30" i="4"/>
  <c r="VGF30" i="4"/>
  <c r="VGG30" i="4"/>
  <c r="VGH30" i="4"/>
  <c r="VGI30" i="4"/>
  <c r="VGJ30" i="4"/>
  <c r="VGK30" i="4"/>
  <c r="VGL30" i="4"/>
  <c r="VGM30" i="4"/>
  <c r="VGN30" i="4"/>
  <c r="VGO30" i="4"/>
  <c r="VGP30" i="4"/>
  <c r="VGQ30" i="4"/>
  <c r="VGR30" i="4"/>
  <c r="VGS30" i="4"/>
  <c r="VGT30" i="4"/>
  <c r="VGU30" i="4"/>
  <c r="VGV30" i="4"/>
  <c r="VGW30" i="4"/>
  <c r="VGX30" i="4"/>
  <c r="VGY30" i="4"/>
  <c r="VGZ30" i="4"/>
  <c r="VHA30" i="4"/>
  <c r="VHB30" i="4"/>
  <c r="VHC30" i="4"/>
  <c r="VHD30" i="4"/>
  <c r="VHE30" i="4"/>
  <c r="VHF30" i="4"/>
  <c r="VHG30" i="4"/>
  <c r="VHH30" i="4"/>
  <c r="VHI30" i="4"/>
  <c r="VHJ30" i="4"/>
  <c r="VHK30" i="4"/>
  <c r="VHL30" i="4"/>
  <c r="VHM30" i="4"/>
  <c r="VHN30" i="4"/>
  <c r="VHO30" i="4"/>
  <c r="VHP30" i="4"/>
  <c r="VHQ30" i="4"/>
  <c r="VHR30" i="4"/>
  <c r="VHS30" i="4"/>
  <c r="VHT30" i="4"/>
  <c r="VHU30" i="4"/>
  <c r="VHV30" i="4"/>
  <c r="VHW30" i="4"/>
  <c r="VHX30" i="4"/>
  <c r="VHY30" i="4"/>
  <c r="VHZ30" i="4"/>
  <c r="VIA30" i="4"/>
  <c r="VIB30" i="4"/>
  <c r="VIC30" i="4"/>
  <c r="VID30" i="4"/>
  <c r="VIE30" i="4"/>
  <c r="VIF30" i="4"/>
  <c r="VIG30" i="4"/>
  <c r="VIH30" i="4"/>
  <c r="VII30" i="4"/>
  <c r="VIJ30" i="4"/>
  <c r="VIK30" i="4"/>
  <c r="VIL30" i="4"/>
  <c r="VIM30" i="4"/>
  <c r="VIN30" i="4"/>
  <c r="VIO30" i="4"/>
  <c r="VIP30" i="4"/>
  <c r="VIQ30" i="4"/>
  <c r="VIR30" i="4"/>
  <c r="VIS30" i="4"/>
  <c r="VIT30" i="4"/>
  <c r="VIU30" i="4"/>
  <c r="VIV30" i="4"/>
  <c r="VIW30" i="4"/>
  <c r="VIX30" i="4"/>
  <c r="VIY30" i="4"/>
  <c r="VIZ30" i="4"/>
  <c r="VJA30" i="4"/>
  <c r="VJB30" i="4"/>
  <c r="VJC30" i="4"/>
  <c r="VJD30" i="4"/>
  <c r="VJE30" i="4"/>
  <c r="VJF30" i="4"/>
  <c r="VJG30" i="4"/>
  <c r="VJH30" i="4"/>
  <c r="VJI30" i="4"/>
  <c r="VJJ30" i="4"/>
  <c r="VJK30" i="4"/>
  <c r="VJL30" i="4"/>
  <c r="VJM30" i="4"/>
  <c r="VJN30" i="4"/>
  <c r="VJO30" i="4"/>
  <c r="VJP30" i="4"/>
  <c r="VJQ30" i="4"/>
  <c r="VJR30" i="4"/>
  <c r="VJS30" i="4"/>
  <c r="VJT30" i="4"/>
  <c r="VJU30" i="4"/>
  <c r="VJV30" i="4"/>
  <c r="VJW30" i="4"/>
  <c r="VJX30" i="4"/>
  <c r="VJY30" i="4"/>
  <c r="VJZ30" i="4"/>
  <c r="VKA30" i="4"/>
  <c r="VKB30" i="4"/>
  <c r="VKC30" i="4"/>
  <c r="VKD30" i="4"/>
  <c r="VKE30" i="4"/>
  <c r="VKF30" i="4"/>
  <c r="VKG30" i="4"/>
  <c r="VKH30" i="4"/>
  <c r="VKI30" i="4"/>
  <c r="VKJ30" i="4"/>
  <c r="VKK30" i="4"/>
  <c r="VKL30" i="4"/>
  <c r="VKM30" i="4"/>
  <c r="VKN30" i="4"/>
  <c r="VKO30" i="4"/>
  <c r="VKP30" i="4"/>
  <c r="VKQ30" i="4"/>
  <c r="VKR30" i="4"/>
  <c r="VKS30" i="4"/>
  <c r="VKT30" i="4"/>
  <c r="VKU30" i="4"/>
  <c r="VKV30" i="4"/>
  <c r="VKW30" i="4"/>
  <c r="VKX30" i="4"/>
  <c r="VKY30" i="4"/>
  <c r="VKZ30" i="4"/>
  <c r="VLA30" i="4"/>
  <c r="VLB30" i="4"/>
  <c r="VLC30" i="4"/>
  <c r="VLD30" i="4"/>
  <c r="VLE30" i="4"/>
  <c r="VLF30" i="4"/>
  <c r="VLG30" i="4"/>
  <c r="VLH30" i="4"/>
  <c r="VLI30" i="4"/>
  <c r="VLJ30" i="4"/>
  <c r="VLK30" i="4"/>
  <c r="VLL30" i="4"/>
  <c r="VLM30" i="4"/>
  <c r="VLN30" i="4"/>
  <c r="VLO30" i="4"/>
  <c r="VLP30" i="4"/>
  <c r="VLQ30" i="4"/>
  <c r="VLR30" i="4"/>
  <c r="VLS30" i="4"/>
  <c r="VLT30" i="4"/>
  <c r="VLU30" i="4"/>
  <c r="VLV30" i="4"/>
  <c r="VLW30" i="4"/>
  <c r="VLX30" i="4"/>
  <c r="VLY30" i="4"/>
  <c r="VLZ30" i="4"/>
  <c r="VMA30" i="4"/>
  <c r="VMB30" i="4"/>
  <c r="VMC30" i="4"/>
  <c r="VMD30" i="4"/>
  <c r="VME30" i="4"/>
  <c r="VMF30" i="4"/>
  <c r="VMG30" i="4"/>
  <c r="VMH30" i="4"/>
  <c r="VMI30" i="4"/>
  <c r="VMJ30" i="4"/>
  <c r="VMK30" i="4"/>
  <c r="VML30" i="4"/>
  <c r="VMM30" i="4"/>
  <c r="VMN30" i="4"/>
  <c r="VMO30" i="4"/>
  <c r="VMP30" i="4"/>
  <c r="VMQ30" i="4"/>
  <c r="VMR30" i="4"/>
  <c r="VMS30" i="4"/>
  <c r="VMT30" i="4"/>
  <c r="VMU30" i="4"/>
  <c r="VMV30" i="4"/>
  <c r="VMW30" i="4"/>
  <c r="VMX30" i="4"/>
  <c r="VMY30" i="4"/>
  <c r="VMZ30" i="4"/>
  <c r="VNA30" i="4"/>
  <c r="VNB30" i="4"/>
  <c r="VNC30" i="4"/>
  <c r="VND30" i="4"/>
  <c r="VNE30" i="4"/>
  <c r="VNF30" i="4"/>
  <c r="VNG30" i="4"/>
  <c r="VNH30" i="4"/>
  <c r="VNI30" i="4"/>
  <c r="VNJ30" i="4"/>
  <c r="VNK30" i="4"/>
  <c r="VNL30" i="4"/>
  <c r="VNM30" i="4"/>
  <c r="VNN30" i="4"/>
  <c r="VNO30" i="4"/>
  <c r="VNP30" i="4"/>
  <c r="VNQ30" i="4"/>
  <c r="VNR30" i="4"/>
  <c r="VNS30" i="4"/>
  <c r="VNT30" i="4"/>
  <c r="VNU30" i="4"/>
  <c r="VNV30" i="4"/>
  <c r="VNW30" i="4"/>
  <c r="VNX30" i="4"/>
  <c r="VNY30" i="4"/>
  <c r="VNZ30" i="4"/>
  <c r="VOA30" i="4"/>
  <c r="VOB30" i="4"/>
  <c r="VOC30" i="4"/>
  <c r="VOD30" i="4"/>
  <c r="VOE30" i="4"/>
  <c r="VOF30" i="4"/>
  <c r="VOG30" i="4"/>
  <c r="VOH30" i="4"/>
  <c r="VOI30" i="4"/>
  <c r="VOJ30" i="4"/>
  <c r="VOK30" i="4"/>
  <c r="VOL30" i="4"/>
  <c r="VOM30" i="4"/>
  <c r="VON30" i="4"/>
  <c r="VOO30" i="4"/>
  <c r="VOP30" i="4"/>
  <c r="VOQ30" i="4"/>
  <c r="VOR30" i="4"/>
  <c r="VOS30" i="4"/>
  <c r="VOT30" i="4"/>
  <c r="VOU30" i="4"/>
  <c r="VOV30" i="4"/>
  <c r="VOW30" i="4"/>
  <c r="VOX30" i="4"/>
  <c r="VOY30" i="4"/>
  <c r="VOZ30" i="4"/>
  <c r="VPA30" i="4"/>
  <c r="VPB30" i="4"/>
  <c r="VPC30" i="4"/>
  <c r="VPD30" i="4"/>
  <c r="VPE30" i="4"/>
  <c r="VPF30" i="4"/>
  <c r="VPG30" i="4"/>
  <c r="VPH30" i="4"/>
  <c r="VPI30" i="4"/>
  <c r="VPJ30" i="4"/>
  <c r="VPK30" i="4"/>
  <c r="VPL30" i="4"/>
  <c r="VPM30" i="4"/>
  <c r="VPN30" i="4"/>
  <c r="VPO30" i="4"/>
  <c r="VPP30" i="4"/>
  <c r="VPQ30" i="4"/>
  <c r="VPR30" i="4"/>
  <c r="VPS30" i="4"/>
  <c r="VPT30" i="4"/>
  <c r="VPU30" i="4"/>
  <c r="VPV30" i="4"/>
  <c r="VPW30" i="4"/>
  <c r="VPX30" i="4"/>
  <c r="VPY30" i="4"/>
  <c r="VPZ30" i="4"/>
  <c r="VQA30" i="4"/>
  <c r="VQB30" i="4"/>
  <c r="VQC30" i="4"/>
  <c r="VQD30" i="4"/>
  <c r="VQE30" i="4"/>
  <c r="VQF30" i="4"/>
  <c r="VQG30" i="4"/>
  <c r="VQH30" i="4"/>
  <c r="VQI30" i="4"/>
  <c r="VQJ30" i="4"/>
  <c r="VQK30" i="4"/>
  <c r="VQL30" i="4"/>
  <c r="VQM30" i="4"/>
  <c r="VQN30" i="4"/>
  <c r="VQO30" i="4"/>
  <c r="VQP30" i="4"/>
  <c r="VQQ30" i="4"/>
  <c r="VQR30" i="4"/>
  <c r="VQS30" i="4"/>
  <c r="VQT30" i="4"/>
  <c r="VQU30" i="4"/>
  <c r="VQV30" i="4"/>
  <c r="VQW30" i="4"/>
  <c r="VQX30" i="4"/>
  <c r="VQY30" i="4"/>
  <c r="VQZ30" i="4"/>
  <c r="VRA30" i="4"/>
  <c r="VRB30" i="4"/>
  <c r="VRC30" i="4"/>
  <c r="VRD30" i="4"/>
  <c r="VRE30" i="4"/>
  <c r="VRF30" i="4"/>
  <c r="VRG30" i="4"/>
  <c r="VRH30" i="4"/>
  <c r="VRI30" i="4"/>
  <c r="VRJ30" i="4"/>
  <c r="VRK30" i="4"/>
  <c r="VRL30" i="4"/>
  <c r="VRM30" i="4"/>
  <c r="VRN30" i="4"/>
  <c r="VRO30" i="4"/>
  <c r="VRP30" i="4"/>
  <c r="VRQ30" i="4"/>
  <c r="VRR30" i="4"/>
  <c r="VRS30" i="4"/>
  <c r="VRT30" i="4"/>
  <c r="VRU30" i="4"/>
  <c r="VRV30" i="4"/>
  <c r="VRW30" i="4"/>
  <c r="VRX30" i="4"/>
  <c r="VRY30" i="4"/>
  <c r="VRZ30" i="4"/>
  <c r="VSA30" i="4"/>
  <c r="VSB30" i="4"/>
  <c r="VSC30" i="4"/>
  <c r="VSD30" i="4"/>
  <c r="VSE30" i="4"/>
  <c r="VSF30" i="4"/>
  <c r="VSG30" i="4"/>
  <c r="VSH30" i="4"/>
  <c r="VSI30" i="4"/>
  <c r="VSJ30" i="4"/>
  <c r="VSK30" i="4"/>
  <c r="VSL30" i="4"/>
  <c r="VSM30" i="4"/>
  <c r="VSN30" i="4"/>
  <c r="VSO30" i="4"/>
  <c r="VSP30" i="4"/>
  <c r="VSQ30" i="4"/>
  <c r="VSR30" i="4"/>
  <c r="VSS30" i="4"/>
  <c r="VST30" i="4"/>
  <c r="VSU30" i="4"/>
  <c r="VSV30" i="4"/>
  <c r="VSW30" i="4"/>
  <c r="VSX30" i="4"/>
  <c r="VSY30" i="4"/>
  <c r="VSZ30" i="4"/>
  <c r="VTA30" i="4"/>
  <c r="VTB30" i="4"/>
  <c r="VTC30" i="4"/>
  <c r="VTD30" i="4"/>
  <c r="VTE30" i="4"/>
  <c r="VTF30" i="4"/>
  <c r="VTG30" i="4"/>
  <c r="VTH30" i="4"/>
  <c r="VTI30" i="4"/>
  <c r="VTJ30" i="4"/>
  <c r="VTK30" i="4"/>
  <c r="VTL30" i="4"/>
  <c r="VTM30" i="4"/>
  <c r="VTN30" i="4"/>
  <c r="VTO30" i="4"/>
  <c r="VTP30" i="4"/>
  <c r="VTQ30" i="4"/>
  <c r="VTR30" i="4"/>
  <c r="VTS30" i="4"/>
  <c r="VTT30" i="4"/>
  <c r="VTU30" i="4"/>
  <c r="VTV30" i="4"/>
  <c r="VTW30" i="4"/>
  <c r="VTX30" i="4"/>
  <c r="VTY30" i="4"/>
  <c r="VTZ30" i="4"/>
  <c r="VUA30" i="4"/>
  <c r="VUB30" i="4"/>
  <c r="VUC30" i="4"/>
  <c r="VUD30" i="4"/>
  <c r="VUE30" i="4"/>
  <c r="VUF30" i="4"/>
  <c r="VUG30" i="4"/>
  <c r="VUH30" i="4"/>
  <c r="VUI30" i="4"/>
  <c r="VUJ30" i="4"/>
  <c r="VUK30" i="4"/>
  <c r="VUL30" i="4"/>
  <c r="VUM30" i="4"/>
  <c r="VUN30" i="4"/>
  <c r="VUO30" i="4"/>
  <c r="VUP30" i="4"/>
  <c r="VUQ30" i="4"/>
  <c r="VUR30" i="4"/>
  <c r="VUS30" i="4"/>
  <c r="VUT30" i="4"/>
  <c r="VUU30" i="4"/>
  <c r="VUV30" i="4"/>
  <c r="VUW30" i="4"/>
  <c r="VUX30" i="4"/>
  <c r="VUY30" i="4"/>
  <c r="VUZ30" i="4"/>
  <c r="VVA30" i="4"/>
  <c r="VVB30" i="4"/>
  <c r="VVC30" i="4"/>
  <c r="VVD30" i="4"/>
  <c r="VVE30" i="4"/>
  <c r="VVF30" i="4"/>
  <c r="VVG30" i="4"/>
  <c r="VVH30" i="4"/>
  <c r="VVI30" i="4"/>
  <c r="VVJ30" i="4"/>
  <c r="VVK30" i="4"/>
  <c r="VVL30" i="4"/>
  <c r="VVM30" i="4"/>
  <c r="VVN30" i="4"/>
  <c r="VVO30" i="4"/>
  <c r="VVP30" i="4"/>
  <c r="VVQ30" i="4"/>
  <c r="VVR30" i="4"/>
  <c r="VVS30" i="4"/>
  <c r="VVT30" i="4"/>
  <c r="VVU30" i="4"/>
  <c r="VVV30" i="4"/>
  <c r="VVW30" i="4"/>
  <c r="VVX30" i="4"/>
  <c r="VVY30" i="4"/>
  <c r="VVZ30" i="4"/>
  <c r="VWA30" i="4"/>
  <c r="VWB30" i="4"/>
  <c r="VWC30" i="4"/>
  <c r="VWD30" i="4"/>
  <c r="VWE30" i="4"/>
  <c r="VWF30" i="4"/>
  <c r="VWG30" i="4"/>
  <c r="VWH30" i="4"/>
  <c r="VWI30" i="4"/>
  <c r="VWJ30" i="4"/>
  <c r="VWK30" i="4"/>
  <c r="VWL30" i="4"/>
  <c r="VWM30" i="4"/>
  <c r="VWN30" i="4"/>
  <c r="VWO30" i="4"/>
  <c r="VWP30" i="4"/>
  <c r="VWQ30" i="4"/>
  <c r="VWR30" i="4"/>
  <c r="VWS30" i="4"/>
  <c r="VWT30" i="4"/>
  <c r="VWU30" i="4"/>
  <c r="VWV30" i="4"/>
  <c r="VWW30" i="4"/>
  <c r="VWX30" i="4"/>
  <c r="VWY30" i="4"/>
  <c r="VWZ30" i="4"/>
  <c r="VXA30" i="4"/>
  <c r="VXB30" i="4"/>
  <c r="VXC30" i="4"/>
  <c r="VXD30" i="4"/>
  <c r="VXE30" i="4"/>
  <c r="VXF30" i="4"/>
  <c r="VXG30" i="4"/>
  <c r="VXH30" i="4"/>
  <c r="VXI30" i="4"/>
  <c r="VXJ30" i="4"/>
  <c r="VXK30" i="4"/>
  <c r="VXL30" i="4"/>
  <c r="VXM30" i="4"/>
  <c r="VXN30" i="4"/>
  <c r="VXO30" i="4"/>
  <c r="VXP30" i="4"/>
  <c r="VXQ30" i="4"/>
  <c r="VXR30" i="4"/>
  <c r="VXS30" i="4"/>
  <c r="VXT30" i="4"/>
  <c r="VXU30" i="4"/>
  <c r="VXV30" i="4"/>
  <c r="VXW30" i="4"/>
  <c r="VXX30" i="4"/>
  <c r="VXY30" i="4"/>
  <c r="VXZ30" i="4"/>
  <c r="VYA30" i="4"/>
  <c r="VYB30" i="4"/>
  <c r="VYC30" i="4"/>
  <c r="VYD30" i="4"/>
  <c r="VYE30" i="4"/>
  <c r="VYF30" i="4"/>
  <c r="VYG30" i="4"/>
  <c r="VYH30" i="4"/>
  <c r="VYI30" i="4"/>
  <c r="VYJ30" i="4"/>
  <c r="VYK30" i="4"/>
  <c r="VYL30" i="4"/>
  <c r="VYM30" i="4"/>
  <c r="VYN30" i="4"/>
  <c r="VYO30" i="4"/>
  <c r="VYP30" i="4"/>
  <c r="VYQ30" i="4"/>
  <c r="VYR30" i="4"/>
  <c r="VYS30" i="4"/>
  <c r="VYT30" i="4"/>
  <c r="VYU30" i="4"/>
  <c r="VYV30" i="4"/>
  <c r="VYW30" i="4"/>
  <c r="VYX30" i="4"/>
  <c r="VYY30" i="4"/>
  <c r="VYZ30" i="4"/>
  <c r="VZA30" i="4"/>
  <c r="VZB30" i="4"/>
  <c r="VZC30" i="4"/>
  <c r="VZD30" i="4"/>
  <c r="VZE30" i="4"/>
  <c r="VZF30" i="4"/>
  <c r="VZG30" i="4"/>
  <c r="VZH30" i="4"/>
  <c r="VZI30" i="4"/>
  <c r="VZJ30" i="4"/>
  <c r="VZK30" i="4"/>
  <c r="VZL30" i="4"/>
  <c r="VZM30" i="4"/>
  <c r="VZN30" i="4"/>
  <c r="VZO30" i="4"/>
  <c r="VZP30" i="4"/>
  <c r="VZQ30" i="4"/>
  <c r="VZR30" i="4"/>
  <c r="VZS30" i="4"/>
  <c r="VZT30" i="4"/>
  <c r="VZU30" i="4"/>
  <c r="VZV30" i="4"/>
  <c r="VZW30" i="4"/>
  <c r="VZX30" i="4"/>
  <c r="VZY30" i="4"/>
  <c r="VZZ30" i="4"/>
  <c r="WAA30" i="4"/>
  <c r="WAB30" i="4"/>
  <c r="WAC30" i="4"/>
  <c r="WAD30" i="4"/>
  <c r="WAE30" i="4"/>
  <c r="WAF30" i="4"/>
  <c r="WAG30" i="4"/>
  <c r="WAH30" i="4"/>
  <c r="WAI30" i="4"/>
  <c r="WAJ30" i="4"/>
  <c r="WAK30" i="4"/>
  <c r="WAL30" i="4"/>
  <c r="WAM30" i="4"/>
  <c r="WAN30" i="4"/>
  <c r="WAO30" i="4"/>
  <c r="WAP30" i="4"/>
  <c r="WAQ30" i="4"/>
  <c r="WAR30" i="4"/>
  <c r="WAS30" i="4"/>
  <c r="WAT30" i="4"/>
  <c r="WAU30" i="4"/>
  <c r="WAV30" i="4"/>
  <c r="WAW30" i="4"/>
  <c r="WAX30" i="4"/>
  <c r="WAY30" i="4"/>
  <c r="WAZ30" i="4"/>
  <c r="WBA30" i="4"/>
  <c r="WBB30" i="4"/>
  <c r="WBC30" i="4"/>
  <c r="WBD30" i="4"/>
  <c r="WBE30" i="4"/>
  <c r="WBF30" i="4"/>
  <c r="WBG30" i="4"/>
  <c r="WBH30" i="4"/>
  <c r="WBI30" i="4"/>
  <c r="WBJ30" i="4"/>
  <c r="WBK30" i="4"/>
  <c r="WBL30" i="4"/>
  <c r="WBM30" i="4"/>
  <c r="WBN30" i="4"/>
  <c r="WBO30" i="4"/>
  <c r="WBP30" i="4"/>
  <c r="WBQ30" i="4"/>
  <c r="WBR30" i="4"/>
  <c r="WBS30" i="4"/>
  <c r="WBT30" i="4"/>
  <c r="WBU30" i="4"/>
  <c r="WBV30" i="4"/>
  <c r="WBW30" i="4"/>
  <c r="WBX30" i="4"/>
  <c r="WBY30" i="4"/>
  <c r="WBZ30" i="4"/>
  <c r="WCA30" i="4"/>
  <c r="WCB30" i="4"/>
  <c r="WCC30" i="4"/>
  <c r="WCD30" i="4"/>
  <c r="WCE30" i="4"/>
  <c r="WCF30" i="4"/>
  <c r="WCG30" i="4"/>
  <c r="WCH30" i="4"/>
  <c r="WCI30" i="4"/>
  <c r="WCJ30" i="4"/>
  <c r="WCK30" i="4"/>
  <c r="WCL30" i="4"/>
  <c r="WCM30" i="4"/>
  <c r="WCN30" i="4"/>
  <c r="WCO30" i="4"/>
  <c r="WCP30" i="4"/>
  <c r="WCQ30" i="4"/>
  <c r="WCR30" i="4"/>
  <c r="WCS30" i="4"/>
  <c r="WCT30" i="4"/>
  <c r="WCU30" i="4"/>
  <c r="WCV30" i="4"/>
  <c r="WCW30" i="4"/>
  <c r="WCX30" i="4"/>
  <c r="WCY30" i="4"/>
  <c r="WCZ30" i="4"/>
  <c r="WDA30" i="4"/>
  <c r="WDB30" i="4"/>
  <c r="WDC30" i="4"/>
  <c r="WDD30" i="4"/>
  <c r="WDE30" i="4"/>
  <c r="WDF30" i="4"/>
  <c r="WDG30" i="4"/>
  <c r="WDH30" i="4"/>
  <c r="WDI30" i="4"/>
  <c r="WDJ30" i="4"/>
  <c r="WDK30" i="4"/>
  <c r="WDL30" i="4"/>
  <c r="WDM30" i="4"/>
  <c r="WDN30" i="4"/>
  <c r="WDO30" i="4"/>
  <c r="WDP30" i="4"/>
  <c r="WDQ30" i="4"/>
  <c r="WDR30" i="4"/>
  <c r="WDS30" i="4"/>
  <c r="WDT30" i="4"/>
  <c r="WDU30" i="4"/>
  <c r="WDV30" i="4"/>
  <c r="WDW30" i="4"/>
  <c r="WDX30" i="4"/>
  <c r="WDY30" i="4"/>
  <c r="WDZ30" i="4"/>
  <c r="WEA30" i="4"/>
  <c r="WEB30" i="4"/>
  <c r="WEC30" i="4"/>
  <c r="WED30" i="4"/>
  <c r="WEE30" i="4"/>
  <c r="WEF30" i="4"/>
  <c r="WEG30" i="4"/>
  <c r="WEH30" i="4"/>
  <c r="WEI30" i="4"/>
  <c r="WEJ30" i="4"/>
  <c r="WEK30" i="4"/>
  <c r="WEL30" i="4"/>
  <c r="WEM30" i="4"/>
  <c r="WEN30" i="4"/>
  <c r="WEO30" i="4"/>
  <c r="WEP30" i="4"/>
  <c r="WEQ30" i="4"/>
  <c r="WER30" i="4"/>
  <c r="WES30" i="4"/>
  <c r="WET30" i="4"/>
  <c r="WEU30" i="4"/>
  <c r="WEV30" i="4"/>
  <c r="WEW30" i="4"/>
  <c r="WEX30" i="4"/>
  <c r="WEY30" i="4"/>
  <c r="WEZ30" i="4"/>
  <c r="WFA30" i="4"/>
  <c r="WFB30" i="4"/>
  <c r="WFC30" i="4"/>
  <c r="WFD30" i="4"/>
  <c r="WFE30" i="4"/>
  <c r="WFF30" i="4"/>
  <c r="WFG30" i="4"/>
  <c r="WFH30" i="4"/>
  <c r="WFI30" i="4"/>
  <c r="WFJ30" i="4"/>
  <c r="WFK30" i="4"/>
  <c r="WFL30" i="4"/>
  <c r="WFM30" i="4"/>
  <c r="WFN30" i="4"/>
  <c r="WFO30" i="4"/>
  <c r="WFP30" i="4"/>
  <c r="WFQ30" i="4"/>
  <c r="WFR30" i="4"/>
  <c r="WFS30" i="4"/>
  <c r="WFT30" i="4"/>
  <c r="WFU30" i="4"/>
  <c r="WFV30" i="4"/>
  <c r="WFW30" i="4"/>
  <c r="WFX30" i="4"/>
  <c r="WFY30" i="4"/>
  <c r="WFZ30" i="4"/>
  <c r="WGA30" i="4"/>
  <c r="WGB30" i="4"/>
  <c r="WGC30" i="4"/>
  <c r="WGD30" i="4"/>
  <c r="WGE30" i="4"/>
  <c r="WGF30" i="4"/>
  <c r="WGG30" i="4"/>
  <c r="WGH30" i="4"/>
  <c r="WGI30" i="4"/>
  <c r="WGJ30" i="4"/>
  <c r="WGK30" i="4"/>
  <c r="WGL30" i="4"/>
  <c r="WGM30" i="4"/>
  <c r="WGN30" i="4"/>
  <c r="WGO30" i="4"/>
  <c r="WGP30" i="4"/>
  <c r="WGQ30" i="4"/>
  <c r="WGR30" i="4"/>
  <c r="WGS30" i="4"/>
  <c r="WGT30" i="4"/>
  <c r="WGU30" i="4"/>
  <c r="WGV30" i="4"/>
  <c r="WGW30" i="4"/>
  <c r="WGX30" i="4"/>
  <c r="WGY30" i="4"/>
  <c r="WGZ30" i="4"/>
  <c r="WHA30" i="4"/>
  <c r="WHB30" i="4"/>
  <c r="WHC30" i="4"/>
  <c r="WHD30" i="4"/>
  <c r="WHE30" i="4"/>
  <c r="WHF30" i="4"/>
  <c r="WHG30" i="4"/>
  <c r="WHH30" i="4"/>
  <c r="WHI30" i="4"/>
  <c r="WHJ30" i="4"/>
  <c r="WHK30" i="4"/>
  <c r="WHL30" i="4"/>
  <c r="WHM30" i="4"/>
  <c r="WHN30" i="4"/>
  <c r="WHO30" i="4"/>
  <c r="WHP30" i="4"/>
  <c r="WHQ30" i="4"/>
  <c r="WHR30" i="4"/>
  <c r="WHS30" i="4"/>
  <c r="WHT30" i="4"/>
  <c r="WHU30" i="4"/>
  <c r="WHV30" i="4"/>
  <c r="WHW30" i="4"/>
  <c r="WHX30" i="4"/>
  <c r="WHY30" i="4"/>
  <c r="WHZ30" i="4"/>
  <c r="WIA30" i="4"/>
  <c r="WIB30" i="4"/>
  <c r="WIC30" i="4"/>
  <c r="WID30" i="4"/>
  <c r="WIE30" i="4"/>
  <c r="WIF30" i="4"/>
  <c r="WIG30" i="4"/>
  <c r="WIH30" i="4"/>
  <c r="WII30" i="4"/>
  <c r="WIJ30" i="4"/>
  <c r="WIK30" i="4"/>
  <c r="WIL30" i="4"/>
  <c r="WIM30" i="4"/>
  <c r="WIN30" i="4"/>
  <c r="WIO30" i="4"/>
  <c r="WIP30" i="4"/>
  <c r="WIQ30" i="4"/>
  <c r="WIR30" i="4"/>
  <c r="WIS30" i="4"/>
  <c r="WIT30" i="4"/>
  <c r="WIU30" i="4"/>
  <c r="WIV30" i="4"/>
  <c r="WIW30" i="4"/>
  <c r="WIX30" i="4"/>
  <c r="WIY30" i="4"/>
  <c r="WIZ30" i="4"/>
  <c r="WJA30" i="4"/>
  <c r="WJB30" i="4"/>
  <c r="WJC30" i="4"/>
  <c r="WJD30" i="4"/>
  <c r="WJE30" i="4"/>
  <c r="WJF30" i="4"/>
  <c r="WJG30" i="4"/>
  <c r="WJH30" i="4"/>
  <c r="WJI30" i="4"/>
  <c r="WJJ30" i="4"/>
  <c r="WJK30" i="4"/>
  <c r="WJL30" i="4"/>
  <c r="WJM30" i="4"/>
  <c r="WJN30" i="4"/>
  <c r="WJO30" i="4"/>
  <c r="WJP30" i="4"/>
  <c r="WJQ30" i="4"/>
  <c r="WJR30" i="4"/>
  <c r="WJS30" i="4"/>
  <c r="WJT30" i="4"/>
  <c r="WJU30" i="4"/>
  <c r="WJV30" i="4"/>
  <c r="WJW30" i="4"/>
  <c r="WJX30" i="4"/>
  <c r="WJY30" i="4"/>
  <c r="WJZ30" i="4"/>
  <c r="WKA30" i="4"/>
  <c r="WKB30" i="4"/>
  <c r="WKC30" i="4"/>
  <c r="WKD30" i="4"/>
  <c r="WKE30" i="4"/>
  <c r="WKF30" i="4"/>
  <c r="WKG30" i="4"/>
  <c r="WKH30" i="4"/>
  <c r="WKI30" i="4"/>
  <c r="WKJ30" i="4"/>
  <c r="WKK30" i="4"/>
  <c r="WKL30" i="4"/>
  <c r="WKM30" i="4"/>
  <c r="WKN30" i="4"/>
  <c r="WKO30" i="4"/>
  <c r="WKP30" i="4"/>
  <c r="WKQ30" i="4"/>
  <c r="WKR30" i="4"/>
  <c r="WKS30" i="4"/>
  <c r="WKT30" i="4"/>
  <c r="WKU30" i="4"/>
  <c r="WKV30" i="4"/>
  <c r="WKW30" i="4"/>
  <c r="WKX30" i="4"/>
  <c r="WKY30" i="4"/>
  <c r="WKZ30" i="4"/>
  <c r="WLA30" i="4"/>
  <c r="WLB30" i="4"/>
  <c r="WLC30" i="4"/>
  <c r="WLD30" i="4"/>
  <c r="WLE30" i="4"/>
  <c r="WLF30" i="4"/>
  <c r="WLG30" i="4"/>
  <c r="WLH30" i="4"/>
  <c r="WLI30" i="4"/>
  <c r="WLJ30" i="4"/>
  <c r="WLK30" i="4"/>
  <c r="WLL30" i="4"/>
  <c r="WLM30" i="4"/>
  <c r="WLN30" i="4"/>
  <c r="WLO30" i="4"/>
  <c r="WLP30" i="4"/>
  <c r="WLQ30" i="4"/>
  <c r="WLR30" i="4"/>
  <c r="WLS30" i="4"/>
  <c r="WLT30" i="4"/>
  <c r="WLU30" i="4"/>
  <c r="WLV30" i="4"/>
  <c r="WLW30" i="4"/>
  <c r="WLX30" i="4"/>
  <c r="WLY30" i="4"/>
  <c r="WLZ30" i="4"/>
  <c r="WMA30" i="4"/>
  <c r="WMB30" i="4"/>
  <c r="WMC30" i="4"/>
  <c r="WMD30" i="4"/>
  <c r="WME30" i="4"/>
  <c r="WMF30" i="4"/>
  <c r="WMG30" i="4"/>
  <c r="WMH30" i="4"/>
  <c r="WMI30" i="4"/>
  <c r="WMJ30" i="4"/>
  <c r="WMK30" i="4"/>
  <c r="WML30" i="4"/>
  <c r="WMM30" i="4"/>
  <c r="WMN30" i="4"/>
  <c r="WMO30" i="4"/>
  <c r="WMP30" i="4"/>
  <c r="WMQ30" i="4"/>
  <c r="WMR30" i="4"/>
  <c r="WMS30" i="4"/>
  <c r="WMT30" i="4"/>
  <c r="WMU30" i="4"/>
  <c r="WMV30" i="4"/>
  <c r="WMW30" i="4"/>
  <c r="WMX30" i="4"/>
  <c r="WMY30" i="4"/>
  <c r="WMZ30" i="4"/>
  <c r="WNA30" i="4"/>
  <c r="WNB30" i="4"/>
  <c r="WNC30" i="4"/>
  <c r="WND30" i="4"/>
  <c r="WNE30" i="4"/>
  <c r="WNF30" i="4"/>
  <c r="WNG30" i="4"/>
  <c r="WNH30" i="4"/>
  <c r="WNI30" i="4"/>
  <c r="WNJ30" i="4"/>
  <c r="WNK30" i="4"/>
  <c r="WNL30" i="4"/>
  <c r="WNM30" i="4"/>
  <c r="WNN30" i="4"/>
  <c r="WNO30" i="4"/>
  <c r="WNP30" i="4"/>
  <c r="WNQ30" i="4"/>
  <c r="WNR30" i="4"/>
  <c r="WNS30" i="4"/>
  <c r="WNT30" i="4"/>
  <c r="WNU30" i="4"/>
  <c r="WNV30" i="4"/>
  <c r="WNW30" i="4"/>
  <c r="WNX30" i="4"/>
  <c r="WNY30" i="4"/>
  <c r="WNZ30" i="4"/>
  <c r="WOA30" i="4"/>
  <c r="WOB30" i="4"/>
  <c r="WOC30" i="4"/>
  <c r="WOD30" i="4"/>
  <c r="WOE30" i="4"/>
  <c r="WOF30" i="4"/>
  <c r="WOG30" i="4"/>
  <c r="WOH30" i="4"/>
  <c r="WOI30" i="4"/>
  <c r="WOJ30" i="4"/>
  <c r="WOK30" i="4"/>
  <c r="WOL30" i="4"/>
  <c r="WOM30" i="4"/>
  <c r="WON30" i="4"/>
  <c r="WOO30" i="4"/>
  <c r="WOP30" i="4"/>
  <c r="WOQ30" i="4"/>
  <c r="WOR30" i="4"/>
  <c r="WOS30" i="4"/>
  <c r="WOT30" i="4"/>
  <c r="WOU30" i="4"/>
  <c r="WOV30" i="4"/>
  <c r="WOW30" i="4"/>
  <c r="WOX30" i="4"/>
  <c r="WOY30" i="4"/>
  <c r="WOZ30" i="4"/>
  <c r="WPA30" i="4"/>
  <c r="WPB30" i="4"/>
  <c r="WPC30" i="4"/>
  <c r="WPD30" i="4"/>
  <c r="WPE30" i="4"/>
  <c r="WPF30" i="4"/>
  <c r="WPG30" i="4"/>
  <c r="WPH30" i="4"/>
  <c r="WPI30" i="4"/>
  <c r="WPJ30" i="4"/>
  <c r="WPK30" i="4"/>
  <c r="WPL30" i="4"/>
  <c r="WPM30" i="4"/>
  <c r="WPN30" i="4"/>
  <c r="WPO30" i="4"/>
  <c r="WPP30" i="4"/>
  <c r="WPQ30" i="4"/>
  <c r="WPR30" i="4"/>
  <c r="WPS30" i="4"/>
  <c r="WPT30" i="4"/>
  <c r="WPU30" i="4"/>
  <c r="WPV30" i="4"/>
  <c r="WPW30" i="4"/>
  <c r="WPX30" i="4"/>
  <c r="WPY30" i="4"/>
  <c r="WPZ30" i="4"/>
  <c r="WQA30" i="4"/>
  <c r="WQB30" i="4"/>
  <c r="WQC30" i="4"/>
  <c r="WQD30" i="4"/>
  <c r="WQE30" i="4"/>
  <c r="WQF30" i="4"/>
  <c r="WQG30" i="4"/>
  <c r="WQH30" i="4"/>
  <c r="WQI30" i="4"/>
  <c r="WQJ30" i="4"/>
  <c r="WQK30" i="4"/>
  <c r="WQL30" i="4"/>
  <c r="WQM30" i="4"/>
  <c r="WQN30" i="4"/>
  <c r="WQO30" i="4"/>
  <c r="WQP30" i="4"/>
  <c r="WQQ30" i="4"/>
  <c r="WQR30" i="4"/>
  <c r="WQS30" i="4"/>
  <c r="WQT30" i="4"/>
  <c r="WQU30" i="4"/>
  <c r="WQV30" i="4"/>
  <c r="WQW30" i="4"/>
  <c r="WQX30" i="4"/>
  <c r="WQY30" i="4"/>
  <c r="WQZ30" i="4"/>
  <c r="WRA30" i="4"/>
  <c r="WRB30" i="4"/>
  <c r="WRC30" i="4"/>
  <c r="WRD30" i="4"/>
  <c r="WRE30" i="4"/>
  <c r="WRF30" i="4"/>
  <c r="WRG30" i="4"/>
  <c r="WRH30" i="4"/>
  <c r="WRI30" i="4"/>
  <c r="WRJ30" i="4"/>
  <c r="WRK30" i="4"/>
  <c r="WRL30" i="4"/>
  <c r="WRM30" i="4"/>
  <c r="WRN30" i="4"/>
  <c r="WRO30" i="4"/>
  <c r="WRP30" i="4"/>
  <c r="WRQ30" i="4"/>
  <c r="WRR30" i="4"/>
  <c r="WRS30" i="4"/>
  <c r="WRT30" i="4"/>
  <c r="WRU30" i="4"/>
  <c r="WRV30" i="4"/>
  <c r="WRW30" i="4"/>
  <c r="WRX30" i="4"/>
  <c r="WRY30" i="4"/>
  <c r="WRZ30" i="4"/>
  <c r="WSA30" i="4"/>
  <c r="WSB30" i="4"/>
  <c r="WSC30" i="4"/>
  <c r="WSD30" i="4"/>
  <c r="WSE30" i="4"/>
  <c r="WSF30" i="4"/>
  <c r="WSG30" i="4"/>
  <c r="WSH30" i="4"/>
  <c r="WSI30" i="4"/>
  <c r="WSJ30" i="4"/>
  <c r="WSK30" i="4"/>
  <c r="WSL30" i="4"/>
  <c r="WSM30" i="4"/>
  <c r="WSN30" i="4"/>
  <c r="WSO30" i="4"/>
  <c r="WSP30" i="4"/>
  <c r="WSQ30" i="4"/>
  <c r="WSR30" i="4"/>
  <c r="WSS30" i="4"/>
  <c r="WST30" i="4"/>
  <c r="WSU30" i="4"/>
  <c r="WSV30" i="4"/>
  <c r="WSW30" i="4"/>
  <c r="WSX30" i="4"/>
  <c r="WSY30" i="4"/>
  <c r="WSZ30" i="4"/>
  <c r="WTA30" i="4"/>
  <c r="WTB30" i="4"/>
  <c r="WTC30" i="4"/>
  <c r="WTD30" i="4"/>
  <c r="WTE30" i="4"/>
  <c r="WTF30" i="4"/>
  <c r="WTG30" i="4"/>
  <c r="WTH30" i="4"/>
  <c r="WTI30" i="4"/>
  <c r="WTJ30" i="4"/>
  <c r="WTK30" i="4"/>
  <c r="WTL30" i="4"/>
  <c r="WTM30" i="4"/>
  <c r="WTN30" i="4"/>
  <c r="WTO30" i="4"/>
  <c r="WTP30" i="4"/>
  <c r="WTQ30" i="4"/>
  <c r="WTR30" i="4"/>
  <c r="WTS30" i="4"/>
  <c r="WTT30" i="4"/>
  <c r="WTU30" i="4"/>
  <c r="WTV30" i="4"/>
  <c r="WTW30" i="4"/>
  <c r="WTX30" i="4"/>
  <c r="WTY30" i="4"/>
  <c r="WTZ30" i="4"/>
  <c r="WUA30" i="4"/>
  <c r="WUB30" i="4"/>
  <c r="WUC30" i="4"/>
  <c r="WUD30" i="4"/>
  <c r="WUE30" i="4"/>
  <c r="WUF30" i="4"/>
  <c r="WUG30" i="4"/>
  <c r="WUH30" i="4"/>
  <c r="WUI30" i="4"/>
  <c r="WUJ30" i="4"/>
  <c r="WUK30" i="4"/>
  <c r="WUL30" i="4"/>
  <c r="WUM30" i="4"/>
  <c r="WUN30" i="4"/>
  <c r="WUO30" i="4"/>
  <c r="WUP30" i="4"/>
  <c r="WUQ30" i="4"/>
  <c r="WUR30" i="4"/>
  <c r="WUS30" i="4"/>
  <c r="WUT30" i="4"/>
  <c r="WUU30" i="4"/>
  <c r="WUV30" i="4"/>
  <c r="WUW30" i="4"/>
  <c r="WUX30" i="4"/>
  <c r="WUY30" i="4"/>
  <c r="WUZ30" i="4"/>
  <c r="WVA30" i="4"/>
  <c r="WVB30" i="4"/>
  <c r="WVC30" i="4"/>
  <c r="WVD30" i="4"/>
  <c r="WVE30" i="4"/>
  <c r="WVF30" i="4"/>
  <c r="WVG30" i="4"/>
  <c r="WVH30" i="4"/>
  <c r="WVI30" i="4"/>
  <c r="WVJ30" i="4"/>
  <c r="WVK30" i="4"/>
  <c r="WVL30" i="4"/>
  <c r="WVM30" i="4"/>
  <c r="WVN30" i="4"/>
  <c r="WVO30" i="4"/>
  <c r="WVP30" i="4"/>
  <c r="WVQ30" i="4"/>
  <c r="WVR30" i="4"/>
  <c r="WVS30" i="4"/>
  <c r="WVT30" i="4"/>
  <c r="WVU30" i="4"/>
  <c r="WVV30" i="4"/>
  <c r="WVW30" i="4"/>
  <c r="WVX30" i="4"/>
  <c r="WVY30" i="4"/>
  <c r="WVZ30" i="4"/>
  <c r="WWA30" i="4"/>
  <c r="WWB30" i="4"/>
  <c r="WWC30" i="4"/>
  <c r="WWD30" i="4"/>
  <c r="WWE30" i="4"/>
  <c r="WWF30" i="4"/>
  <c r="WWG30" i="4"/>
  <c r="WWH30" i="4"/>
  <c r="WWI30" i="4"/>
  <c r="WWJ30" i="4"/>
  <c r="WWK30" i="4"/>
  <c r="WWL30" i="4"/>
  <c r="WWM30" i="4"/>
  <c r="WWN30" i="4"/>
  <c r="WWO30" i="4"/>
  <c r="WWP30" i="4"/>
  <c r="WWQ30" i="4"/>
  <c r="WWR30" i="4"/>
  <c r="WWS30" i="4"/>
  <c r="WWT30" i="4"/>
  <c r="WWU30" i="4"/>
  <c r="WWV30" i="4"/>
  <c r="WWW30" i="4"/>
  <c r="WWX30" i="4"/>
  <c r="WWY30" i="4"/>
  <c r="WWZ30" i="4"/>
  <c r="WXA30" i="4"/>
  <c r="WXB30" i="4"/>
  <c r="WXC30" i="4"/>
  <c r="WXD30" i="4"/>
  <c r="WXE30" i="4"/>
  <c r="WXF30" i="4"/>
  <c r="WXG30" i="4"/>
  <c r="WXH30" i="4"/>
  <c r="WXI30" i="4"/>
  <c r="WXJ30" i="4"/>
  <c r="WXK30" i="4"/>
  <c r="WXL30" i="4"/>
  <c r="WXM30" i="4"/>
  <c r="WXN30" i="4"/>
  <c r="WXO30" i="4"/>
  <c r="WXP30" i="4"/>
  <c r="WXQ30" i="4"/>
  <c r="WXR30" i="4"/>
  <c r="WXS30" i="4"/>
  <c r="WXT30" i="4"/>
  <c r="WXU30" i="4"/>
  <c r="WXV30" i="4"/>
  <c r="WXW30" i="4"/>
  <c r="WXX30" i="4"/>
  <c r="WXY30" i="4"/>
  <c r="WXZ30" i="4"/>
  <c r="WYA30" i="4"/>
  <c r="WYB30" i="4"/>
  <c r="WYC30" i="4"/>
  <c r="WYD30" i="4"/>
  <c r="WYE30" i="4"/>
  <c r="WYF30" i="4"/>
  <c r="WYG30" i="4"/>
  <c r="WYH30" i="4"/>
  <c r="WYI30" i="4"/>
  <c r="WYJ30" i="4"/>
  <c r="WYK30" i="4"/>
  <c r="WYL30" i="4"/>
  <c r="WYM30" i="4"/>
  <c r="WYN30" i="4"/>
  <c r="WYO30" i="4"/>
  <c r="WYP30" i="4"/>
  <c r="WYQ30" i="4"/>
  <c r="WYR30" i="4"/>
  <c r="WYS30" i="4"/>
  <c r="WYT30" i="4"/>
  <c r="WYU30" i="4"/>
  <c r="WYV30" i="4"/>
  <c r="WYW30" i="4"/>
  <c r="WYX30" i="4"/>
  <c r="WYY30" i="4"/>
  <c r="WYZ30" i="4"/>
  <c r="WZA30" i="4"/>
  <c r="WZB30" i="4"/>
  <c r="WZC30" i="4"/>
  <c r="WZD30" i="4"/>
  <c r="WZE30" i="4"/>
  <c r="WZF30" i="4"/>
  <c r="WZG30" i="4"/>
  <c r="WZH30" i="4"/>
  <c r="WZI30" i="4"/>
  <c r="WZJ30" i="4"/>
  <c r="WZK30" i="4"/>
  <c r="WZL30" i="4"/>
  <c r="WZM30" i="4"/>
  <c r="WZN30" i="4"/>
  <c r="WZO30" i="4"/>
  <c r="WZP30" i="4"/>
  <c r="WZQ30" i="4"/>
  <c r="WZR30" i="4"/>
  <c r="WZS30" i="4"/>
  <c r="WZT30" i="4"/>
  <c r="WZU30" i="4"/>
  <c r="WZV30" i="4"/>
  <c r="WZW30" i="4"/>
  <c r="WZX30" i="4"/>
  <c r="WZY30" i="4"/>
  <c r="WZZ30" i="4"/>
  <c r="XAA30" i="4"/>
  <c r="XAB30" i="4"/>
  <c r="XAC30" i="4"/>
  <c r="XAD30" i="4"/>
  <c r="XAE30" i="4"/>
  <c r="XAF30" i="4"/>
  <c r="XAG30" i="4"/>
  <c r="XAH30" i="4"/>
  <c r="XAI30" i="4"/>
  <c r="XAJ30" i="4"/>
  <c r="XAK30" i="4"/>
  <c r="XAL30" i="4"/>
  <c r="XAM30" i="4"/>
  <c r="XAN30" i="4"/>
  <c r="XAO30" i="4"/>
  <c r="XAP30" i="4"/>
  <c r="XAQ30" i="4"/>
  <c r="XAR30" i="4"/>
  <c r="XAS30" i="4"/>
  <c r="XAT30" i="4"/>
  <c r="XAU30" i="4"/>
  <c r="XAV30" i="4"/>
  <c r="XAW30" i="4"/>
  <c r="XAX30" i="4"/>
  <c r="XAY30" i="4"/>
  <c r="XAZ30" i="4"/>
  <c r="XBA30" i="4"/>
  <c r="XBB30" i="4"/>
  <c r="XBC30" i="4"/>
  <c r="XBD30" i="4"/>
  <c r="XBE30" i="4"/>
  <c r="XBF30" i="4"/>
  <c r="XBG30" i="4"/>
  <c r="XBH30" i="4"/>
  <c r="XBI30" i="4"/>
  <c r="XBJ30" i="4"/>
  <c r="XBK30" i="4"/>
  <c r="XBL30" i="4"/>
  <c r="XBM30" i="4"/>
  <c r="XBN30" i="4"/>
  <c r="XBO30" i="4"/>
  <c r="XBP30" i="4"/>
  <c r="XBQ30" i="4"/>
  <c r="XBR30" i="4"/>
  <c r="XBS30" i="4"/>
  <c r="XBT30" i="4"/>
  <c r="XBU30" i="4"/>
  <c r="XBV30" i="4"/>
  <c r="XBW30" i="4"/>
  <c r="XBX30" i="4"/>
  <c r="XBY30" i="4"/>
  <c r="XBZ30" i="4"/>
  <c r="XCA30" i="4"/>
  <c r="XCB30" i="4"/>
  <c r="XCC30" i="4"/>
  <c r="XCD30" i="4"/>
  <c r="XCE30" i="4"/>
  <c r="XCF30" i="4"/>
  <c r="XCG30" i="4"/>
  <c r="XCH30" i="4"/>
  <c r="XCI30" i="4"/>
  <c r="XCJ30" i="4"/>
  <c r="XCK30" i="4"/>
  <c r="XCL30" i="4"/>
  <c r="XCM30" i="4"/>
  <c r="XCN30" i="4"/>
  <c r="XCO30" i="4"/>
  <c r="XCP30" i="4"/>
  <c r="XCQ30" i="4"/>
  <c r="XCR30" i="4"/>
  <c r="XCS30" i="4"/>
  <c r="XCT30" i="4"/>
  <c r="XCU30" i="4"/>
  <c r="XCV30" i="4"/>
  <c r="XCW30" i="4"/>
  <c r="XCX30" i="4"/>
  <c r="XCY30" i="4"/>
  <c r="XCZ30" i="4"/>
  <c r="XDA30" i="4"/>
  <c r="XDB30" i="4"/>
  <c r="XDC30" i="4"/>
  <c r="XDD30" i="4"/>
  <c r="XDE30" i="4"/>
  <c r="XDF30" i="4"/>
  <c r="XDG30" i="4"/>
  <c r="XDH30" i="4"/>
  <c r="XDI30" i="4"/>
  <c r="XDJ30" i="4"/>
  <c r="XDK30" i="4"/>
  <c r="XDL30" i="4"/>
  <c r="XDM30" i="4"/>
  <c r="XDN30" i="4"/>
  <c r="XDO30" i="4"/>
  <c r="XDP30" i="4"/>
  <c r="XDQ30" i="4"/>
  <c r="XDR30" i="4"/>
  <c r="XDS30" i="4"/>
  <c r="XDT30" i="4"/>
  <c r="XDU30" i="4"/>
  <c r="XDV30" i="4"/>
  <c r="XDW30" i="4"/>
  <c r="XDX30" i="4"/>
  <c r="XDY30" i="4"/>
  <c r="XDZ30" i="4"/>
  <c r="XEA30" i="4"/>
  <c r="XEB30" i="4"/>
  <c r="XEC30" i="4"/>
  <c r="XED30" i="4"/>
  <c r="XEE30" i="4"/>
  <c r="XEF30" i="4"/>
  <c r="XEG30" i="4"/>
  <c r="XEH30" i="4"/>
  <c r="XEI30" i="4"/>
  <c r="XEJ30" i="4"/>
  <c r="XEK30" i="4"/>
  <c r="XEL30" i="4"/>
  <c r="XEM30" i="4"/>
  <c r="XEN30" i="4"/>
  <c r="XEO30" i="4"/>
  <c r="XEP30" i="4"/>
  <c r="XEQ30" i="4"/>
  <c r="XER30" i="4"/>
  <c r="XES30" i="4"/>
  <c r="XET30" i="4"/>
  <c r="XEU30" i="4"/>
  <c r="XEV30" i="4"/>
  <c r="XEW30" i="4"/>
  <c r="XEX30" i="4"/>
  <c r="XEY30" i="4"/>
  <c r="XEZ30" i="4"/>
  <c r="XFA30" i="4"/>
  <c r="XFB30" i="4"/>
  <c r="XFC30" i="4"/>
  <c r="XFD30" i="4"/>
  <c r="N11" i="4"/>
  <c r="M11" i="4"/>
  <c r="L11" i="4"/>
  <c r="K11" i="4"/>
  <c r="J11" i="4"/>
  <c r="J360" i="11"/>
  <c r="K360" i="11" s="1"/>
  <c r="L360" i="11" s="1"/>
  <c r="M360" i="11" s="1"/>
  <c r="N360" i="11" s="1"/>
  <c r="N36" i="5" s="1"/>
  <c r="J359" i="11"/>
  <c r="K359" i="11" s="1"/>
  <c r="L359" i="11" s="1"/>
  <c r="M359" i="11" s="1"/>
  <c r="N359" i="11" s="1"/>
  <c r="N34" i="5" s="1"/>
  <c r="J358" i="11"/>
  <c r="K358" i="11" s="1"/>
  <c r="L358" i="11" s="1"/>
  <c r="M358" i="11" s="1"/>
  <c r="N358" i="11" s="1"/>
  <c r="N32" i="5" s="1"/>
  <c r="I356" i="11"/>
  <c r="H356" i="11"/>
  <c r="G356" i="11"/>
  <c r="I354" i="11"/>
  <c r="J352" i="11" s="1"/>
  <c r="J354" i="11" s="1"/>
  <c r="K352" i="11" s="1"/>
  <c r="K354" i="11" s="1"/>
  <c r="L352" i="11" s="1"/>
  <c r="L354" i="11" s="1"/>
  <c r="M352" i="11" s="1"/>
  <c r="M354" i="11" s="1"/>
  <c r="N352" i="11" s="1"/>
  <c r="N354" i="11" s="1"/>
  <c r="N39" i="5" s="1"/>
  <c r="H354" i="11"/>
  <c r="G354" i="11"/>
  <c r="I349" i="11"/>
  <c r="J347" i="11" s="1"/>
  <c r="H349" i="11"/>
  <c r="G349" i="11"/>
  <c r="J336" i="11"/>
  <c r="K336" i="11" s="1"/>
  <c r="L336" i="11" s="1"/>
  <c r="M336" i="11" s="1"/>
  <c r="N336" i="11" s="1"/>
  <c r="N29" i="5" s="1"/>
  <c r="J337" i="11"/>
  <c r="K337" i="11" s="1"/>
  <c r="L337" i="11" s="1"/>
  <c r="M337" i="11" s="1"/>
  <c r="N337" i="11" s="1"/>
  <c r="N30" i="5" s="1"/>
  <c r="I322" i="11"/>
  <c r="H322" i="11"/>
  <c r="G322" i="11"/>
  <c r="I314" i="11"/>
  <c r="J312" i="11" s="1"/>
  <c r="H314" i="11"/>
  <c r="G314" i="11"/>
  <c r="J296" i="11"/>
  <c r="I297" i="11"/>
  <c r="J295" i="11" s="1"/>
  <c r="H297" i="11"/>
  <c r="G297" i="11"/>
  <c r="J288" i="11"/>
  <c r="I289" i="11"/>
  <c r="J287" i="11" s="1"/>
  <c r="H289" i="11"/>
  <c r="G289" i="11"/>
  <c r="G262" i="11"/>
  <c r="G260" i="11"/>
  <c r="H258" i="11" s="1"/>
  <c r="H262" i="11" s="1"/>
  <c r="N249" i="11"/>
  <c r="M249" i="11"/>
  <c r="L249" i="11"/>
  <c r="K249" i="11"/>
  <c r="J249" i="11"/>
  <c r="I250" i="11"/>
  <c r="J248" i="11" s="1"/>
  <c r="H250" i="11"/>
  <c r="G250" i="11"/>
  <c r="C222" i="11"/>
  <c r="K223" i="11"/>
  <c r="L223" i="11" s="1"/>
  <c r="M223" i="11" s="1"/>
  <c r="N223" i="11" s="1"/>
  <c r="I222" i="11"/>
  <c r="H222" i="11"/>
  <c r="G222" i="11"/>
  <c r="F222" i="11"/>
  <c r="D222" i="11"/>
  <c r="I221" i="11"/>
  <c r="H221" i="11"/>
  <c r="G221" i="11"/>
  <c r="I237" i="11"/>
  <c r="I239" i="11" s="1"/>
  <c r="H237" i="11"/>
  <c r="H239" i="11" s="1"/>
  <c r="G239" i="11"/>
  <c r="J237" i="11"/>
  <c r="J226" i="11" s="1"/>
  <c r="K226" i="11" s="1"/>
  <c r="L226" i="11" s="1"/>
  <c r="M226" i="11" s="1"/>
  <c r="N226" i="11" s="1"/>
  <c r="J195" i="11"/>
  <c r="J184" i="11" s="1"/>
  <c r="K184" i="11" s="1"/>
  <c r="L184" i="11" s="1"/>
  <c r="M184" i="11" s="1"/>
  <c r="N184" i="11" s="1"/>
  <c r="I195" i="11"/>
  <c r="H195" i="11"/>
  <c r="I153" i="11"/>
  <c r="H153" i="11"/>
  <c r="G153" i="11"/>
  <c r="I216" i="11"/>
  <c r="J214" i="11" s="1"/>
  <c r="J215" i="11" s="1"/>
  <c r="K215" i="11" s="1"/>
  <c r="H216" i="11"/>
  <c r="H196" i="11" s="1"/>
  <c r="G216" i="11"/>
  <c r="G196" i="11" s="1"/>
  <c r="G197" i="11" s="1"/>
  <c r="G179" i="11" s="1"/>
  <c r="I211" i="11"/>
  <c r="J209" i="11" s="1"/>
  <c r="J210" i="11" s="1"/>
  <c r="J211" i="11" s="1"/>
  <c r="J168" i="11" s="1"/>
  <c r="H211" i="11"/>
  <c r="H168" i="11" s="1"/>
  <c r="G211" i="11"/>
  <c r="G168" i="11" s="1"/>
  <c r="M9" i="10" l="1"/>
  <c r="M20" i="12" s="1"/>
  <c r="J356" i="11"/>
  <c r="K356" i="11" s="1"/>
  <c r="L356" i="11" s="1"/>
  <c r="M356" i="11" s="1"/>
  <c r="N356" i="11" s="1"/>
  <c r="N35" i="5" s="1"/>
  <c r="K30" i="5"/>
  <c r="J39" i="5"/>
  <c r="K83" i="11"/>
  <c r="L30" i="5"/>
  <c r="K32" i="5"/>
  <c r="K35" i="5"/>
  <c r="K39" i="5"/>
  <c r="J29" i="5"/>
  <c r="M30" i="5"/>
  <c r="L32" i="5"/>
  <c r="L35" i="5"/>
  <c r="L39" i="5"/>
  <c r="K29" i="5"/>
  <c r="M32" i="5"/>
  <c r="M39" i="5"/>
  <c r="L29" i="5"/>
  <c r="J32" i="5"/>
  <c r="M29" i="5"/>
  <c r="J34" i="5"/>
  <c r="K34" i="5"/>
  <c r="K36" i="5"/>
  <c r="J35" i="5"/>
  <c r="L34" i="5"/>
  <c r="L36" i="5"/>
  <c r="J30" i="5"/>
  <c r="J36" i="5"/>
  <c r="M34" i="5"/>
  <c r="M36" i="5"/>
  <c r="I326" i="11"/>
  <c r="G326" i="11"/>
  <c r="H326" i="11"/>
  <c r="J316" i="11"/>
  <c r="J314" i="11"/>
  <c r="K312" i="11" s="1"/>
  <c r="J320" i="11"/>
  <c r="H301" i="11"/>
  <c r="G301" i="11"/>
  <c r="I301" i="11"/>
  <c r="J289" i="11"/>
  <c r="K287" i="11" s="1"/>
  <c r="K289" i="11" s="1"/>
  <c r="L287" i="11" s="1"/>
  <c r="L289" i="11" s="1"/>
  <c r="M287" i="11" s="1"/>
  <c r="M289" i="11" s="1"/>
  <c r="N287" i="11" s="1"/>
  <c r="N289" i="11" s="1"/>
  <c r="J291" i="11"/>
  <c r="J297" i="11"/>
  <c r="J299" i="11"/>
  <c r="H260" i="11"/>
  <c r="I258" i="11" s="1"/>
  <c r="I262" i="11" s="1"/>
  <c r="H223" i="11"/>
  <c r="I223" i="11"/>
  <c r="J250" i="11"/>
  <c r="K248" i="11" s="1"/>
  <c r="J252" i="11"/>
  <c r="J331" i="11" s="1"/>
  <c r="G223" i="11"/>
  <c r="I196" i="11"/>
  <c r="I197" i="11" s="1"/>
  <c r="I179" i="11" s="1"/>
  <c r="H197" i="11"/>
  <c r="H179" i="11" s="1"/>
  <c r="I168" i="11"/>
  <c r="G169" i="11"/>
  <c r="G152" i="11" s="1"/>
  <c r="G154" i="11" s="1"/>
  <c r="K209" i="11"/>
  <c r="K210" i="11"/>
  <c r="L210" i="11" s="1"/>
  <c r="M210" i="11" s="1"/>
  <c r="N210" i="11" s="1"/>
  <c r="J216" i="11"/>
  <c r="L215" i="11"/>
  <c r="M35" i="5" l="1"/>
  <c r="L83" i="11"/>
  <c r="K7" i="5"/>
  <c r="J324" i="11"/>
  <c r="J330" i="11" s="1"/>
  <c r="J332" i="11" s="1"/>
  <c r="J15" i="4" s="1"/>
  <c r="J322" i="11"/>
  <c r="K321" i="11"/>
  <c r="L321" i="11" s="1"/>
  <c r="M321" i="11" s="1"/>
  <c r="N321" i="11" s="1"/>
  <c r="K314" i="11"/>
  <c r="L312" i="11" s="1"/>
  <c r="K316" i="11"/>
  <c r="K295" i="11"/>
  <c r="K297" i="11" s="1"/>
  <c r="J301" i="11"/>
  <c r="J26" i="5" s="1"/>
  <c r="I260" i="11"/>
  <c r="J258" i="11" s="1"/>
  <c r="J262" i="11"/>
  <c r="K262" i="11" s="1"/>
  <c r="L262" i="11" s="1"/>
  <c r="M262" i="11" s="1"/>
  <c r="N262" i="11" s="1"/>
  <c r="K250" i="11"/>
  <c r="L248" i="11" s="1"/>
  <c r="K252" i="11"/>
  <c r="K331" i="11" s="1"/>
  <c r="K214" i="11"/>
  <c r="K216" i="11" s="1"/>
  <c r="J196" i="11"/>
  <c r="K211" i="11"/>
  <c r="K168" i="11" s="1"/>
  <c r="M215" i="11"/>
  <c r="M83" i="11" l="1"/>
  <c r="L7" i="5"/>
  <c r="L314" i="11"/>
  <c r="M312" i="11" s="1"/>
  <c r="L316" i="11"/>
  <c r="J326" i="11"/>
  <c r="J28" i="5" s="1"/>
  <c r="J35" i="10" s="1"/>
  <c r="K320" i="11"/>
  <c r="L295" i="11"/>
  <c r="L297" i="11" s="1"/>
  <c r="K301" i="11"/>
  <c r="K26" i="5" s="1"/>
  <c r="J259" i="11"/>
  <c r="J268" i="11" s="1"/>
  <c r="L250" i="11"/>
  <c r="M248" i="11" s="1"/>
  <c r="L252" i="11"/>
  <c r="L331" i="11" s="1"/>
  <c r="L214" i="11"/>
  <c r="L216" i="11" s="1"/>
  <c r="K196" i="11"/>
  <c r="L209" i="11"/>
  <c r="L211" i="11" s="1"/>
  <c r="L168" i="11" s="1"/>
  <c r="N215" i="11"/>
  <c r="N83" i="11" l="1"/>
  <c r="N7" i="5" s="1"/>
  <c r="M7" i="5"/>
  <c r="K324" i="11"/>
  <c r="K330" i="11" s="1"/>
  <c r="K332" i="11" s="1"/>
  <c r="K15" i="4" s="1"/>
  <c r="K322" i="11"/>
  <c r="M314" i="11"/>
  <c r="N312" i="11" s="1"/>
  <c r="M316" i="11"/>
  <c r="M295" i="11"/>
  <c r="M297" i="11" s="1"/>
  <c r="L301" i="11"/>
  <c r="L26" i="5" s="1"/>
  <c r="J260" i="11"/>
  <c r="J17" i="5" s="1"/>
  <c r="M250" i="11"/>
  <c r="N248" i="11" s="1"/>
  <c r="M252" i="11"/>
  <c r="M331" i="11" s="1"/>
  <c r="M214" i="11"/>
  <c r="M216" i="11" s="1"/>
  <c r="L196" i="11"/>
  <c r="M209" i="11"/>
  <c r="M211" i="11" s="1"/>
  <c r="M168" i="11" s="1"/>
  <c r="N314" i="11" l="1"/>
  <c r="N316" i="11"/>
  <c r="K326" i="11"/>
  <c r="K28" i="5" s="1"/>
  <c r="K35" i="10" s="1"/>
  <c r="L320" i="11"/>
  <c r="N295" i="11"/>
  <c r="N297" i="11" s="1"/>
  <c r="N301" i="11" s="1"/>
  <c r="N26" i="5" s="1"/>
  <c r="M301" i="11"/>
  <c r="M26" i="5" s="1"/>
  <c r="N250" i="11"/>
  <c r="N252" i="11"/>
  <c r="N331" i="11" s="1"/>
  <c r="N214" i="11"/>
  <c r="N216" i="11" s="1"/>
  <c r="N196" i="11" s="1"/>
  <c r="M196" i="11"/>
  <c r="N209" i="11"/>
  <c r="N211" i="11" s="1"/>
  <c r="N168" i="11" s="1"/>
  <c r="L322" i="11" l="1"/>
  <c r="L324" i="11"/>
  <c r="L330" i="11" s="1"/>
  <c r="L332" i="11" s="1"/>
  <c r="L15" i="4" s="1"/>
  <c r="M320" i="11" l="1"/>
  <c r="L326" i="11"/>
  <c r="L28" i="5" s="1"/>
  <c r="L35" i="10" s="1"/>
  <c r="M322" i="11" l="1"/>
  <c r="M324" i="11"/>
  <c r="M330" i="11" s="1"/>
  <c r="M332" i="11" s="1"/>
  <c r="M15" i="4" s="1"/>
  <c r="N320" i="11" l="1"/>
  <c r="M326" i="11"/>
  <c r="M28" i="5" s="1"/>
  <c r="M35" i="10" s="1"/>
  <c r="N322" i="11" l="1"/>
  <c r="N326" i="11" s="1"/>
  <c r="N28" i="5" s="1"/>
  <c r="N35" i="10" s="1"/>
  <c r="N324" i="11"/>
  <c r="N330" i="11" s="1"/>
  <c r="N332" i="11" s="1"/>
  <c r="N15" i="4" s="1"/>
  <c r="J172" i="11" l="1"/>
  <c r="K172" i="11" s="1"/>
  <c r="J173" i="11"/>
  <c r="K173" i="11" s="1"/>
  <c r="L173" i="11" s="1"/>
  <c r="M173" i="11" s="1"/>
  <c r="N173" i="11" s="1"/>
  <c r="I122" i="11"/>
  <c r="H122" i="11"/>
  <c r="G122" i="11"/>
  <c r="I125" i="11"/>
  <c r="I126" i="11" s="1"/>
  <c r="I121" i="11" s="1"/>
  <c r="H125" i="11"/>
  <c r="H126" i="11" s="1"/>
  <c r="H121" i="11" s="1"/>
  <c r="G126" i="11"/>
  <c r="G121" i="11" s="1"/>
  <c r="I129" i="11"/>
  <c r="I146" i="11" s="1"/>
  <c r="J143" i="11" s="1"/>
  <c r="J132" i="11" s="1"/>
  <c r="H129" i="11"/>
  <c r="H146" i="11" s="1"/>
  <c r="G129" i="11"/>
  <c r="G146" i="11" s="1"/>
  <c r="I269" i="11"/>
  <c r="H269" i="11"/>
  <c r="G269" i="11"/>
  <c r="I116" i="11"/>
  <c r="H116" i="11"/>
  <c r="G116" i="11"/>
  <c r="I115" i="11"/>
  <c r="H115" i="11"/>
  <c r="G115" i="11"/>
  <c r="I114" i="11"/>
  <c r="H114" i="11"/>
  <c r="G114" i="11"/>
  <c r="I113" i="11"/>
  <c r="H113" i="11"/>
  <c r="G113" i="11"/>
  <c r="I110" i="11"/>
  <c r="H110" i="11"/>
  <c r="I109" i="11"/>
  <c r="H109" i="11"/>
  <c r="I108" i="11"/>
  <c r="H108" i="11"/>
  <c r="G110" i="11"/>
  <c r="G109" i="11"/>
  <c r="G108" i="11"/>
  <c r="I276" i="11"/>
  <c r="J276" i="11" s="1"/>
  <c r="H276" i="11"/>
  <c r="G276" i="11"/>
  <c r="I275" i="11"/>
  <c r="J275" i="11" s="1"/>
  <c r="H275" i="11"/>
  <c r="G275" i="11"/>
  <c r="I274" i="11"/>
  <c r="J274" i="11" s="1"/>
  <c r="H274" i="11"/>
  <c r="G274" i="11"/>
  <c r="I273" i="11"/>
  <c r="J273" i="11" s="1"/>
  <c r="H273" i="11"/>
  <c r="G273" i="11"/>
  <c r="I79" i="11"/>
  <c r="H79" i="11"/>
  <c r="G79" i="11"/>
  <c r="I72" i="11"/>
  <c r="H72" i="11"/>
  <c r="G72" i="11"/>
  <c r="N68" i="11"/>
  <c r="M68" i="11"/>
  <c r="L68" i="11"/>
  <c r="K68" i="11"/>
  <c r="J68" i="11"/>
  <c r="I68" i="11"/>
  <c r="H68" i="11"/>
  <c r="G68" i="11"/>
  <c r="I69" i="11"/>
  <c r="J69" i="11" s="1"/>
  <c r="H69" i="11"/>
  <c r="G69" i="11"/>
  <c r="F4" i="13"/>
  <c r="E4" i="13"/>
  <c r="F3" i="13"/>
  <c r="E3" i="13"/>
  <c r="F2" i="13"/>
  <c r="E2" i="13"/>
  <c r="E4" i="12"/>
  <c r="E3" i="12"/>
  <c r="E2" i="12"/>
  <c r="G38" i="11"/>
  <c r="G37" i="11"/>
  <c r="I38" i="11"/>
  <c r="J38" i="11" s="1"/>
  <c r="H38" i="11"/>
  <c r="I36" i="11"/>
  <c r="J36" i="11" s="1"/>
  <c r="H36" i="11"/>
  <c r="G36" i="11"/>
  <c r="I35" i="11"/>
  <c r="J35" i="11" s="1"/>
  <c r="H35" i="11"/>
  <c r="G35" i="11"/>
  <c r="I54" i="11"/>
  <c r="H54" i="11"/>
  <c r="G54" i="11"/>
  <c r="I53" i="11"/>
  <c r="I90" i="11" s="1"/>
  <c r="H53" i="11"/>
  <c r="H90" i="11" s="1"/>
  <c r="G53" i="11"/>
  <c r="G90" i="11" s="1"/>
  <c r="I52" i="11"/>
  <c r="H52" i="11"/>
  <c r="G52" i="11"/>
  <c r="I60" i="11"/>
  <c r="H60" i="11"/>
  <c r="G60" i="11"/>
  <c r="H47" i="11"/>
  <c r="G47" i="11"/>
  <c r="I47" i="11"/>
  <c r="I42" i="11"/>
  <c r="H42" i="11"/>
  <c r="H45" i="11" s="1"/>
  <c r="G42" i="11"/>
  <c r="G45" i="11" s="1"/>
  <c r="I28" i="11"/>
  <c r="J28" i="11" s="1"/>
  <c r="K28" i="11" s="1"/>
  <c r="L28" i="11" s="1"/>
  <c r="M28" i="11" s="1"/>
  <c r="N28" i="11" s="1"/>
  <c r="H28" i="11"/>
  <c r="G28" i="11"/>
  <c r="I20" i="11"/>
  <c r="J20" i="11" s="1"/>
  <c r="K20" i="11" s="1"/>
  <c r="L20" i="11" s="1"/>
  <c r="M20" i="11" s="1"/>
  <c r="N20" i="11" s="1"/>
  <c r="H20" i="11"/>
  <c r="G20" i="11"/>
  <c r="H15" i="11"/>
  <c r="H19" i="11" s="1"/>
  <c r="G15" i="11"/>
  <c r="G27" i="11" s="1"/>
  <c r="I15" i="11"/>
  <c r="I27" i="11" s="1"/>
  <c r="J27" i="11" s="1"/>
  <c r="K27" i="11" s="1"/>
  <c r="L27" i="11" s="1"/>
  <c r="M27" i="11" s="1"/>
  <c r="N27" i="11" s="1"/>
  <c r="H25" i="11"/>
  <c r="I25" i="11"/>
  <c r="J25" i="11" s="1"/>
  <c r="K25" i="11" s="1"/>
  <c r="L25" i="11" s="1"/>
  <c r="M25" i="11" s="1"/>
  <c r="N25" i="11" s="1"/>
  <c r="G25" i="11"/>
  <c r="I23" i="11"/>
  <c r="J22" i="11" s="1"/>
  <c r="J60" i="11" s="1"/>
  <c r="H23" i="11"/>
  <c r="I10" i="11"/>
  <c r="H10" i="11"/>
  <c r="G10" i="11"/>
  <c r="E4" i="11"/>
  <c r="E3" i="11"/>
  <c r="E2" i="11"/>
  <c r="I33" i="10"/>
  <c r="H33" i="10"/>
  <c r="G33" i="10"/>
  <c r="N43" i="10"/>
  <c r="M43" i="10"/>
  <c r="L43" i="10"/>
  <c r="K43" i="10"/>
  <c r="J43" i="10"/>
  <c r="I43" i="10"/>
  <c r="H43" i="10"/>
  <c r="G43" i="10"/>
  <c r="I22" i="10"/>
  <c r="H22" i="10"/>
  <c r="G22" i="10"/>
  <c r="E4" i="10"/>
  <c r="E3" i="10"/>
  <c r="E2" i="10"/>
  <c r="G38" i="5"/>
  <c r="G27" i="5"/>
  <c r="G31" i="5" s="1"/>
  <c r="K273" i="11" l="1"/>
  <c r="J16" i="5"/>
  <c r="K276" i="11"/>
  <c r="J20" i="5"/>
  <c r="K69" i="11"/>
  <c r="J48" i="10"/>
  <c r="K274" i="11"/>
  <c r="J18" i="5"/>
  <c r="G45" i="10"/>
  <c r="G47" i="10" s="1"/>
  <c r="G67" i="11" s="1"/>
  <c r="G70" i="11" s="1"/>
  <c r="G73" i="11" s="1"/>
  <c r="H45" i="10"/>
  <c r="I45" i="10"/>
  <c r="K275" i="11"/>
  <c r="J19" i="5"/>
  <c r="K258" i="11"/>
  <c r="G13" i="11"/>
  <c r="G88" i="11" s="1"/>
  <c r="G102" i="11" s="1"/>
  <c r="G180" i="11"/>
  <c r="G181" i="11" s="1"/>
  <c r="H13" i="11"/>
  <c r="H88" i="11" s="1"/>
  <c r="H102" i="11" s="1"/>
  <c r="H180" i="11"/>
  <c r="H181" i="11" s="1"/>
  <c r="I13" i="11"/>
  <c r="I88" i="11" s="1"/>
  <c r="I102" i="11" s="1"/>
  <c r="J102" i="11" s="1"/>
  <c r="K102" i="11" s="1"/>
  <c r="I180" i="11"/>
  <c r="I181" i="11" s="1"/>
  <c r="L172" i="11"/>
  <c r="M172" i="11" s="1"/>
  <c r="H123" i="11"/>
  <c r="K132" i="11"/>
  <c r="I123" i="11"/>
  <c r="G123" i="11"/>
  <c r="G89" i="11"/>
  <c r="H89" i="11"/>
  <c r="K38" i="11"/>
  <c r="K36" i="11"/>
  <c r="K35" i="11"/>
  <c r="G48" i="11"/>
  <c r="H48" i="11"/>
  <c r="J47" i="11"/>
  <c r="G62" i="11"/>
  <c r="I55" i="11"/>
  <c r="H55" i="11"/>
  <c r="I62" i="11"/>
  <c r="I37" i="11"/>
  <c r="J37" i="11" s="1"/>
  <c r="H63" i="11"/>
  <c r="H62" i="11"/>
  <c r="G63" i="11"/>
  <c r="I45" i="11"/>
  <c r="I89" i="11" s="1"/>
  <c r="I63" i="11"/>
  <c r="H37" i="11"/>
  <c r="G55" i="11"/>
  <c r="H30" i="11"/>
  <c r="H31" i="11"/>
  <c r="H27" i="11"/>
  <c r="I30" i="11"/>
  <c r="J30" i="11" s="1"/>
  <c r="K30" i="11" s="1"/>
  <c r="L30" i="11" s="1"/>
  <c r="M30" i="11" s="1"/>
  <c r="N30" i="11" s="1"/>
  <c r="I31" i="11"/>
  <c r="J31" i="11" s="1"/>
  <c r="K31" i="11" s="1"/>
  <c r="L31" i="11" s="1"/>
  <c r="M31" i="11" s="1"/>
  <c r="N31" i="11" s="1"/>
  <c r="I19" i="11"/>
  <c r="J19" i="11" s="1"/>
  <c r="K19" i="11" s="1"/>
  <c r="L19" i="11" s="1"/>
  <c r="M19" i="11" s="1"/>
  <c r="N19" i="11" s="1"/>
  <c r="G30" i="11"/>
  <c r="G31" i="11"/>
  <c r="G19" i="11"/>
  <c r="J17" i="11"/>
  <c r="H46" i="10"/>
  <c r="G49" i="10"/>
  <c r="G6" i="5" s="1"/>
  <c r="G11" i="5" s="1"/>
  <c r="G21" i="5" s="1"/>
  <c r="G40" i="5"/>
  <c r="H47" i="10" l="1"/>
  <c r="H67" i="11" s="1"/>
  <c r="H70" i="11" s="1"/>
  <c r="H73" i="11" s="1"/>
  <c r="G42" i="5"/>
  <c r="L275" i="11"/>
  <c r="K19" i="5"/>
  <c r="L276" i="11"/>
  <c r="K20" i="5"/>
  <c r="L69" i="11"/>
  <c r="K48" i="10"/>
  <c r="L273" i="11"/>
  <c r="K16" i="5"/>
  <c r="L274" i="11"/>
  <c r="K18" i="5"/>
  <c r="H58" i="11"/>
  <c r="K259" i="11"/>
  <c r="G58" i="11"/>
  <c r="H57" i="11"/>
  <c r="G57" i="11"/>
  <c r="I58" i="11"/>
  <c r="J58" i="11" s="1"/>
  <c r="K58" i="11" s="1"/>
  <c r="L58" i="11" s="1"/>
  <c r="I57" i="11"/>
  <c r="J57" i="11" s="1"/>
  <c r="K57" i="11" s="1"/>
  <c r="L57" i="11" s="1"/>
  <c r="N172" i="11"/>
  <c r="L132" i="11"/>
  <c r="L102" i="11"/>
  <c r="I48" i="11"/>
  <c r="L35" i="11"/>
  <c r="K37" i="11"/>
  <c r="L36" i="11"/>
  <c r="L38" i="11"/>
  <c r="J16" i="11"/>
  <c r="J9" i="11" s="1"/>
  <c r="J15" i="11"/>
  <c r="J8" i="11" s="1"/>
  <c r="K22" i="11"/>
  <c r="J40" i="11" l="1"/>
  <c r="Y22" i="16"/>
  <c r="J222" i="11"/>
  <c r="J221" i="11" s="1"/>
  <c r="J238" i="11" s="1"/>
  <c r="J229" i="11" s="1"/>
  <c r="K229" i="11" s="1"/>
  <c r="Y23" i="16"/>
  <c r="H49" i="10"/>
  <c r="H6" i="5" s="1"/>
  <c r="I46" i="10"/>
  <c r="I47" i="10" s="1"/>
  <c r="I67" i="11" s="1"/>
  <c r="I70" i="11" s="1"/>
  <c r="I73" i="11" s="1"/>
  <c r="J73" i="11" s="1"/>
  <c r="K73" i="11" s="1"/>
  <c r="L73" i="11" s="1"/>
  <c r="M274" i="11"/>
  <c r="L18" i="5"/>
  <c r="M69" i="11"/>
  <c r="L48" i="10"/>
  <c r="M275" i="11"/>
  <c r="L19" i="5"/>
  <c r="M276" i="11"/>
  <c r="L20" i="5"/>
  <c r="M273" i="11"/>
  <c r="L16" i="5"/>
  <c r="K260" i="11"/>
  <c r="K268" i="11"/>
  <c r="J41" i="11"/>
  <c r="J42" i="11" s="1"/>
  <c r="J122" i="11"/>
  <c r="J121" i="11" s="1"/>
  <c r="J144" i="11" s="1"/>
  <c r="M102" i="11"/>
  <c r="M36" i="11"/>
  <c r="M35" i="11"/>
  <c r="K60" i="11"/>
  <c r="K47" i="11"/>
  <c r="L37" i="11"/>
  <c r="M38" i="11"/>
  <c r="M57" i="11"/>
  <c r="M58" i="11"/>
  <c r="J10" i="11"/>
  <c r="L22" i="11"/>
  <c r="K17" i="11"/>
  <c r="J234" i="11" l="1"/>
  <c r="J240" i="11" s="1"/>
  <c r="J241" i="11" s="1"/>
  <c r="J46" i="10"/>
  <c r="I49" i="10"/>
  <c r="I6" i="5" s="1"/>
  <c r="E134" i="12" s="1"/>
  <c r="L258" i="11"/>
  <c r="L259" i="11" s="1"/>
  <c r="L268" i="11" s="1"/>
  <c r="K17" i="5"/>
  <c r="N275" i="11"/>
  <c r="N19" i="5" s="1"/>
  <c r="M19" i="5"/>
  <c r="N276" i="11"/>
  <c r="N20" i="5" s="1"/>
  <c r="M20" i="5"/>
  <c r="K237" i="11"/>
  <c r="J15" i="5"/>
  <c r="N69" i="11"/>
  <c r="N48" i="10" s="1"/>
  <c r="M48" i="10"/>
  <c r="N273" i="11"/>
  <c r="N16" i="5" s="1"/>
  <c r="M16" i="5"/>
  <c r="N274" i="11"/>
  <c r="N18" i="5" s="1"/>
  <c r="M18" i="5"/>
  <c r="L229" i="11"/>
  <c r="J12" i="11"/>
  <c r="J180" i="11"/>
  <c r="J179" i="11" s="1"/>
  <c r="J197" i="11" s="1"/>
  <c r="J23" i="10" s="1"/>
  <c r="J136" i="11"/>
  <c r="N102" i="11"/>
  <c r="M73" i="11"/>
  <c r="L60" i="11"/>
  <c r="L47" i="11"/>
  <c r="M37" i="11"/>
  <c r="N35" i="11"/>
  <c r="N38" i="11"/>
  <c r="N36" i="11"/>
  <c r="N57" i="11"/>
  <c r="N58" i="11"/>
  <c r="J11" i="11"/>
  <c r="Y24" i="16" s="1"/>
  <c r="K15" i="11"/>
  <c r="K8" i="11" s="1"/>
  <c r="K16" i="11"/>
  <c r="K9" i="11" s="1"/>
  <c r="M22" i="11"/>
  <c r="L17" i="11"/>
  <c r="J153" i="11" l="1"/>
  <c r="J152" i="11" s="1"/>
  <c r="J169" i="11" s="1"/>
  <c r="Y25" i="16"/>
  <c r="K222" i="11"/>
  <c r="K221" i="11" s="1"/>
  <c r="K238" i="11" s="1"/>
  <c r="K230" i="11" s="1"/>
  <c r="L230" i="11" s="1"/>
  <c r="M230" i="11" s="1"/>
  <c r="N230" i="11" s="1"/>
  <c r="Z23" i="16"/>
  <c r="K40" i="11"/>
  <c r="Z22" i="16"/>
  <c r="L260" i="11"/>
  <c r="L17" i="5" s="1"/>
  <c r="J159" i="11"/>
  <c r="K159" i="11" s="1"/>
  <c r="L159" i="11" s="1"/>
  <c r="M159" i="11" s="1"/>
  <c r="N159" i="11" s="1"/>
  <c r="J24" i="10"/>
  <c r="J33" i="12" s="1"/>
  <c r="M229" i="11"/>
  <c r="K234" i="11"/>
  <c r="K240" i="11" s="1"/>
  <c r="K241" i="11" s="1"/>
  <c r="J43" i="11"/>
  <c r="J188" i="11"/>
  <c r="K136" i="11"/>
  <c r="J141" i="11"/>
  <c r="K41" i="11"/>
  <c r="K122" i="11"/>
  <c r="K121" i="11" s="1"/>
  <c r="K144" i="11" s="1"/>
  <c r="K137" i="11" s="1"/>
  <c r="L137" i="11" s="1"/>
  <c r="M137" i="11" s="1"/>
  <c r="N137" i="11" s="1"/>
  <c r="N73" i="11"/>
  <c r="J13" i="11"/>
  <c r="J6" i="4" s="1"/>
  <c r="J44" i="11"/>
  <c r="N37" i="11"/>
  <c r="M60" i="11"/>
  <c r="M47" i="11"/>
  <c r="K10" i="11"/>
  <c r="K180" i="11" s="1"/>
  <c r="K179" i="11" s="1"/>
  <c r="K197" i="11" s="1"/>
  <c r="L15" i="11"/>
  <c r="L8" i="11" s="1"/>
  <c r="L16" i="11"/>
  <c r="L9" i="11" s="1"/>
  <c r="N22" i="11"/>
  <c r="N47" i="11" s="1"/>
  <c r="M17" i="11"/>
  <c r="L40" i="11" l="1"/>
  <c r="AA22" i="16"/>
  <c r="K42" i="11"/>
  <c r="J155" i="12"/>
  <c r="Y16" i="16"/>
  <c r="L222" i="11"/>
  <c r="L221" i="11" s="1"/>
  <c r="L238" i="11" s="1"/>
  <c r="L231" i="11" s="1"/>
  <c r="M231" i="11" s="1"/>
  <c r="N231" i="11" s="1"/>
  <c r="AA23" i="16"/>
  <c r="M258" i="11"/>
  <c r="M259" i="11" s="1"/>
  <c r="M268" i="11" s="1"/>
  <c r="J33" i="10"/>
  <c r="K189" i="11"/>
  <c r="L189" i="11" s="1"/>
  <c r="M189" i="11" s="1"/>
  <c r="N189" i="11" s="1"/>
  <c r="K23" i="10"/>
  <c r="L237" i="11"/>
  <c r="K15" i="5"/>
  <c r="J145" i="11"/>
  <c r="J146" i="11" s="1"/>
  <c r="L234" i="11"/>
  <c r="L240" i="11" s="1"/>
  <c r="N229" i="11"/>
  <c r="J45" i="11"/>
  <c r="J193" i="11"/>
  <c r="J198" i="11" s="1"/>
  <c r="J199" i="11" s="1"/>
  <c r="K188" i="11"/>
  <c r="L136" i="11"/>
  <c r="K141" i="11"/>
  <c r="L41" i="11"/>
  <c r="L42" i="11" s="1"/>
  <c r="L122" i="11"/>
  <c r="L121" i="11" s="1"/>
  <c r="L144" i="11" s="1"/>
  <c r="L138" i="11" s="1"/>
  <c r="M138" i="11" s="1"/>
  <c r="N138" i="11" s="1"/>
  <c r="J52" i="11"/>
  <c r="J88" i="11"/>
  <c r="J53" i="11"/>
  <c r="J10" i="4" s="1"/>
  <c r="N17" i="11"/>
  <c r="N16" i="11" s="1"/>
  <c r="N9" i="11" s="1"/>
  <c r="N60" i="11"/>
  <c r="K12" i="11"/>
  <c r="Z25" i="16" s="1"/>
  <c r="K11" i="11"/>
  <c r="L10" i="11"/>
  <c r="L180" i="11" s="1"/>
  <c r="L179" i="11" s="1"/>
  <c r="L197" i="11" s="1"/>
  <c r="M16" i="11"/>
  <c r="M9" i="11" s="1"/>
  <c r="M15" i="11"/>
  <c r="M8" i="11" s="1"/>
  <c r="K44" i="11" l="1"/>
  <c r="Z24" i="16"/>
  <c r="N222" i="11"/>
  <c r="N221" i="11" s="1"/>
  <c r="N238" i="11" s="1"/>
  <c r="N233" i="11" s="1"/>
  <c r="AC23" i="16"/>
  <c r="M222" i="11"/>
  <c r="M221" i="11" s="1"/>
  <c r="M238" i="11" s="1"/>
  <c r="M232" i="11" s="1"/>
  <c r="N232" i="11" s="1"/>
  <c r="AB23" i="16"/>
  <c r="M40" i="11"/>
  <c r="AB22" i="16"/>
  <c r="M260" i="11"/>
  <c r="N258" i="11" s="1"/>
  <c r="N259" i="11" s="1"/>
  <c r="N268" i="11" s="1"/>
  <c r="L241" i="11"/>
  <c r="L15" i="5" s="1"/>
  <c r="K195" i="11"/>
  <c r="J14" i="5"/>
  <c r="L190" i="11"/>
  <c r="M190" i="11" s="1"/>
  <c r="N190" i="11" s="1"/>
  <c r="L23" i="10"/>
  <c r="K143" i="11"/>
  <c r="J12" i="5"/>
  <c r="J62" i="11"/>
  <c r="J9" i="4"/>
  <c r="J89" i="11"/>
  <c r="J7" i="4"/>
  <c r="J267" i="11"/>
  <c r="J269" i="11" s="1"/>
  <c r="J8" i="10" s="1"/>
  <c r="J19" i="12" s="1"/>
  <c r="K145" i="11"/>
  <c r="M234" i="11"/>
  <c r="M240" i="11" s="1"/>
  <c r="N234" i="11"/>
  <c r="N240" i="11" s="1"/>
  <c r="J48" i="11"/>
  <c r="L188" i="11"/>
  <c r="K193" i="11"/>
  <c r="K198" i="11" s="1"/>
  <c r="K43" i="11"/>
  <c r="K45" i="11" s="1"/>
  <c r="K153" i="11"/>
  <c r="K152" i="11" s="1"/>
  <c r="K169" i="11" s="1"/>
  <c r="M136" i="11"/>
  <c r="L141" i="11"/>
  <c r="M41" i="11"/>
  <c r="M42" i="11" s="1"/>
  <c r="M122" i="11"/>
  <c r="M121" i="11" s="1"/>
  <c r="M144" i="11" s="1"/>
  <c r="M139" i="11" s="1"/>
  <c r="N139" i="11" s="1"/>
  <c r="N41" i="11"/>
  <c r="N122" i="11"/>
  <c r="N121" i="11" s="1"/>
  <c r="N144" i="11" s="1"/>
  <c r="N140" i="11" s="1"/>
  <c r="J115" i="11"/>
  <c r="J24" i="5" s="1"/>
  <c r="J21" i="10" s="1"/>
  <c r="J30" i="12" s="1"/>
  <c r="J63" i="11"/>
  <c r="J90" i="11"/>
  <c r="J55" i="11"/>
  <c r="N15" i="11"/>
  <c r="N8" i="11" s="1"/>
  <c r="AC22" i="16" s="1"/>
  <c r="M10" i="11"/>
  <c r="K13" i="11"/>
  <c r="L12" i="11"/>
  <c r="AA25" i="16" s="1"/>
  <c r="L11" i="11"/>
  <c r="L44" i="11" l="1"/>
  <c r="AA24" i="16"/>
  <c r="M17" i="5"/>
  <c r="M237" i="11"/>
  <c r="M241" i="11" s="1"/>
  <c r="N237" i="11" s="1"/>
  <c r="N241" i="11" s="1"/>
  <c r="N15" i="5" s="1"/>
  <c r="N260" i="11"/>
  <c r="N17" i="5" s="1"/>
  <c r="J8" i="12"/>
  <c r="K199" i="11"/>
  <c r="L195" i="11" s="1"/>
  <c r="K146" i="11"/>
  <c r="K160" i="11"/>
  <c r="L160" i="11" s="1"/>
  <c r="M160" i="11" s="1"/>
  <c r="N160" i="11" s="1"/>
  <c r="K24" i="10"/>
  <c r="K33" i="12" s="1"/>
  <c r="K89" i="11"/>
  <c r="K7" i="4"/>
  <c r="K88" i="11"/>
  <c r="K115" i="11" s="1"/>
  <c r="K24" i="5" s="1"/>
  <c r="K21" i="10" s="1"/>
  <c r="K30" i="12" s="1"/>
  <c r="K6" i="4"/>
  <c r="Z16" i="16" s="1"/>
  <c r="K267" i="11"/>
  <c r="K269" i="11" s="1"/>
  <c r="K8" i="10" s="1"/>
  <c r="K19" i="12" s="1"/>
  <c r="L145" i="11"/>
  <c r="M11" i="11"/>
  <c r="M180" i="11"/>
  <c r="M179" i="11" s="1"/>
  <c r="M197" i="11" s="1"/>
  <c r="M188" i="11"/>
  <c r="L193" i="11"/>
  <c r="L198" i="11" s="1"/>
  <c r="L43" i="11"/>
  <c r="L45" i="11" s="1"/>
  <c r="L7" i="4" s="1"/>
  <c r="L153" i="11"/>
  <c r="L152" i="11" s="1"/>
  <c r="L169" i="11" s="1"/>
  <c r="N136" i="11"/>
  <c r="N141" i="11" s="1"/>
  <c r="M141" i="11"/>
  <c r="N10" i="11"/>
  <c r="N40" i="11"/>
  <c r="N42" i="11" s="1"/>
  <c r="K48" i="11"/>
  <c r="K53" i="11"/>
  <c r="K10" i="4" s="1"/>
  <c r="K52" i="11"/>
  <c r="M12" i="11"/>
  <c r="L13" i="11"/>
  <c r="M153" i="11" l="1"/>
  <c r="M152" i="11" s="1"/>
  <c r="M169" i="11" s="1"/>
  <c r="AB25" i="16"/>
  <c r="M44" i="11"/>
  <c r="AB24" i="16"/>
  <c r="M15" i="5"/>
  <c r="K14" i="5"/>
  <c r="K8" i="12"/>
  <c r="K33" i="10"/>
  <c r="L199" i="11"/>
  <c r="M195" i="11" s="1"/>
  <c r="K8" i="4"/>
  <c r="K30" i="4" s="1"/>
  <c r="M191" i="11"/>
  <c r="N191" i="11" s="1"/>
  <c r="M23" i="10"/>
  <c r="L143" i="11"/>
  <c r="L146" i="11" s="1"/>
  <c r="K12" i="5"/>
  <c r="M162" i="11"/>
  <c r="N162" i="11" s="1"/>
  <c r="M24" i="10"/>
  <c r="L161" i="11"/>
  <c r="M161" i="11" s="1"/>
  <c r="N161" i="11" s="1"/>
  <c r="L24" i="10"/>
  <c r="L33" i="12" s="1"/>
  <c r="L88" i="11"/>
  <c r="L115" i="11" s="1"/>
  <c r="L24" i="5" s="1"/>
  <c r="L21" i="10" s="1"/>
  <c r="L30" i="12" s="1"/>
  <c r="L6" i="4"/>
  <c r="AA16" i="16" s="1"/>
  <c r="K62" i="11"/>
  <c r="K9" i="4"/>
  <c r="M145" i="11"/>
  <c r="N145" i="11"/>
  <c r="L267" i="11"/>
  <c r="L269" i="11" s="1"/>
  <c r="L8" i="10" s="1"/>
  <c r="L19" i="12" s="1"/>
  <c r="N188" i="11"/>
  <c r="N12" i="11"/>
  <c r="N180" i="11"/>
  <c r="N179" i="11" s="1"/>
  <c r="N197" i="11" s="1"/>
  <c r="K63" i="11"/>
  <c r="K90" i="11"/>
  <c r="L89" i="11"/>
  <c r="L48" i="11"/>
  <c r="N11" i="11"/>
  <c r="M13" i="11"/>
  <c r="M6" i="4" s="1"/>
  <c r="AB16" i="16" s="1"/>
  <c r="M43" i="11"/>
  <c r="M45" i="11" s="1"/>
  <c r="L53" i="11"/>
  <c r="L52" i="11"/>
  <c r="K55" i="11"/>
  <c r="M33" i="12" l="1"/>
  <c r="N43" i="11"/>
  <c r="AC25" i="16"/>
  <c r="N44" i="11"/>
  <c r="AC24" i="16"/>
  <c r="L14" i="5"/>
  <c r="L8" i="12"/>
  <c r="L33" i="10"/>
  <c r="M193" i="11"/>
  <c r="M198" i="11" s="1"/>
  <c r="M199" i="11" s="1"/>
  <c r="N195" i="11" s="1"/>
  <c r="M33" i="10"/>
  <c r="M143" i="11"/>
  <c r="M146" i="11" s="1"/>
  <c r="L12" i="5"/>
  <c r="N192" i="11"/>
  <c r="N193" i="11" s="1"/>
  <c r="N198" i="11" s="1"/>
  <c r="N23" i="10"/>
  <c r="M89" i="11"/>
  <c r="M7" i="4"/>
  <c r="L62" i="11"/>
  <c r="L9" i="4"/>
  <c r="L90" i="11"/>
  <c r="L10" i="4"/>
  <c r="N153" i="11"/>
  <c r="N152" i="11" s="1"/>
  <c r="N169" i="11" s="1"/>
  <c r="N45" i="11"/>
  <c r="M53" i="11"/>
  <c r="M10" i="4" s="1"/>
  <c r="M88" i="11"/>
  <c r="N13" i="11"/>
  <c r="N6" i="4" s="1"/>
  <c r="AC16" i="16" s="1"/>
  <c r="M52" i="11"/>
  <c r="M48" i="11"/>
  <c r="L55" i="11"/>
  <c r="L63" i="11"/>
  <c r="M267" i="11" l="1"/>
  <c r="M269" i="11" s="1"/>
  <c r="M8" i="10" s="1"/>
  <c r="M19" i="12" s="1"/>
  <c r="M14" i="5"/>
  <c r="N199" i="11"/>
  <c r="N14" i="5" s="1"/>
  <c r="N143" i="11"/>
  <c r="N146" i="11" s="1"/>
  <c r="N12" i="5" s="1"/>
  <c r="M12" i="5"/>
  <c r="N163" i="11"/>
  <c r="N267" i="11" s="1"/>
  <c r="N269" i="11" s="1"/>
  <c r="N8" i="10" s="1"/>
  <c r="N19" i="12" s="1"/>
  <c r="N24" i="10"/>
  <c r="N33" i="12" s="1"/>
  <c r="N89" i="11"/>
  <c r="N7" i="4"/>
  <c r="M62" i="11"/>
  <c r="M9" i="4"/>
  <c r="N48" i="11"/>
  <c r="M115" i="11"/>
  <c r="M24" i="5" s="1"/>
  <c r="M21" i="10" s="1"/>
  <c r="M30" i="12" s="1"/>
  <c r="N52" i="11"/>
  <c r="N88" i="11"/>
  <c r="M63" i="11"/>
  <c r="M90" i="11"/>
  <c r="N53" i="11"/>
  <c r="N10" i="4" s="1"/>
  <c r="M55" i="11"/>
  <c r="N8" i="12" l="1"/>
  <c r="M8" i="12"/>
  <c r="N33" i="10"/>
  <c r="N62" i="11"/>
  <c r="N9" i="4"/>
  <c r="N115" i="11"/>
  <c r="N24" i="5" s="1"/>
  <c r="N21" i="10" s="1"/>
  <c r="N30" i="12" s="1"/>
  <c r="N63" i="11"/>
  <c r="N90" i="11"/>
  <c r="N55" i="11"/>
  <c r="I38" i="5" l="1"/>
  <c r="H38" i="5"/>
  <c r="I27" i="5"/>
  <c r="I31" i="5" s="1"/>
  <c r="H27" i="5"/>
  <c r="H31" i="5" s="1"/>
  <c r="I11" i="5"/>
  <c r="I21" i="5" s="1"/>
  <c r="H11" i="5"/>
  <c r="H21" i="5" s="1"/>
  <c r="N12" i="4"/>
  <c r="M12" i="4"/>
  <c r="L12" i="4"/>
  <c r="K12" i="4"/>
  <c r="J12" i="4"/>
  <c r="I12" i="4"/>
  <c r="H12" i="4"/>
  <c r="G12" i="4"/>
  <c r="N8" i="4"/>
  <c r="M8" i="4"/>
  <c r="M30" i="4" s="1"/>
  <c r="L8" i="4"/>
  <c r="J8" i="4"/>
  <c r="J30" i="4" s="1"/>
  <c r="I8" i="4"/>
  <c r="H8" i="4"/>
  <c r="H30" i="4" s="1"/>
  <c r="G8" i="4"/>
  <c r="G30" i="4" s="1"/>
  <c r="H40" i="5" l="1"/>
  <c r="H42" i="5" s="1"/>
  <c r="I13" i="4"/>
  <c r="I30" i="4"/>
  <c r="N13" i="4"/>
  <c r="N30" i="4"/>
  <c r="L13" i="4"/>
  <c r="L30" i="4"/>
  <c r="H13" i="4"/>
  <c r="G13" i="4"/>
  <c r="M13" i="4"/>
  <c r="K13" i="4"/>
  <c r="J13" i="4"/>
  <c r="J31" i="4" s="1"/>
  <c r="I40" i="5"/>
  <c r="I42" i="5" s="1"/>
  <c r="G17" i="4" l="1"/>
  <c r="G31" i="4"/>
  <c r="H17" i="4"/>
  <c r="H31" i="4"/>
  <c r="I17" i="4"/>
  <c r="I31" i="4"/>
  <c r="N31" i="4"/>
  <c r="K31" i="4"/>
  <c r="M31" i="4"/>
  <c r="L31" i="4"/>
  <c r="H19" i="4" l="1"/>
  <c r="H21" i="4" s="1"/>
  <c r="H32" i="4" s="1"/>
  <c r="H9" i="12"/>
  <c r="H13" i="12"/>
  <c r="H15" i="12" s="1"/>
  <c r="H31" i="12" s="1"/>
  <c r="H35" i="12" s="1"/>
  <c r="I9" i="12"/>
  <c r="I156" i="12" s="1"/>
  <c r="I160" i="12" s="1"/>
  <c r="K17" i="16" s="1"/>
  <c r="I13" i="12"/>
  <c r="I15" i="12" s="1"/>
  <c r="I31" i="12" s="1"/>
  <c r="I35" i="12" s="1"/>
  <c r="G13" i="12"/>
  <c r="G15" i="12" s="1"/>
  <c r="G31" i="12" s="1"/>
  <c r="G35" i="12" s="1"/>
  <c r="G9" i="12"/>
  <c r="V17" i="16" s="1"/>
  <c r="H78" i="11"/>
  <c r="I19" i="4"/>
  <c r="I21" i="4" s="1"/>
  <c r="I32" i="4" s="1"/>
  <c r="I78" i="11"/>
  <c r="G78" i="11"/>
  <c r="G19" i="4"/>
  <c r="G21" i="4" s="1"/>
  <c r="G32" i="4" s="1"/>
  <c r="W17" i="16" l="1"/>
  <c r="H156" i="12"/>
  <c r="H160" i="12" s="1"/>
  <c r="J17" i="16" s="1"/>
  <c r="X17" i="16"/>
  <c r="E4" i="5"/>
  <c r="E3" i="5"/>
  <c r="E2" i="5"/>
  <c r="E4" i="4"/>
  <c r="E3" i="4"/>
  <c r="E2" i="4"/>
  <c r="A1" i="1"/>
  <c r="A1" i="5" s="1"/>
  <c r="E2" i="3"/>
  <c r="F2" i="3"/>
  <c r="E3" i="3"/>
  <c r="F3" i="3"/>
  <c r="E4" i="3"/>
  <c r="F4" i="3"/>
  <c r="G2" i="1"/>
  <c r="G2" i="3" s="1"/>
  <c r="A1" i="4" l="1"/>
  <c r="H2" i="1"/>
  <c r="H4" i="1" s="1"/>
  <c r="H4" i="10" s="1"/>
  <c r="G3" i="1"/>
  <c r="G3" i="4" s="1"/>
  <c r="G4" i="1"/>
  <c r="A1" i="3"/>
  <c r="H2" i="3"/>
  <c r="G2" i="4"/>
  <c r="G2" i="10"/>
  <c r="G2" i="12"/>
  <c r="G2" i="13"/>
  <c r="G2" i="11"/>
  <c r="H3" i="1"/>
  <c r="A1" i="12"/>
  <c r="A1" i="13"/>
  <c r="A1" i="11"/>
  <c r="A1" i="10"/>
  <c r="G2" i="5"/>
  <c r="H2" i="11"/>
  <c r="G4" i="12"/>
  <c r="G4" i="13"/>
  <c r="G4" i="11"/>
  <c r="G4" i="10"/>
  <c r="G4" i="3"/>
  <c r="H2" i="13" l="1"/>
  <c r="H4" i="5"/>
  <c r="I2" i="1"/>
  <c r="I2" i="3" s="1"/>
  <c r="H4" i="11"/>
  <c r="G3" i="13"/>
  <c r="H4" i="12"/>
  <c r="G3" i="12"/>
  <c r="H2" i="4"/>
  <c r="H4" i="13"/>
  <c r="H2" i="5"/>
  <c r="H2" i="10"/>
  <c r="H2" i="12"/>
  <c r="H4" i="4"/>
  <c r="H4" i="3"/>
  <c r="G3" i="10"/>
  <c r="G3" i="5"/>
  <c r="G3" i="11"/>
  <c r="G87" i="11" s="1"/>
  <c r="G101" i="11" s="1"/>
  <c r="G3" i="3"/>
  <c r="G4" i="4"/>
  <c r="G4" i="5"/>
  <c r="H3" i="12"/>
  <c r="H147" i="12" s="1"/>
  <c r="H3" i="13"/>
  <c r="H3" i="11"/>
  <c r="H87" i="11" s="1"/>
  <c r="H3" i="10"/>
  <c r="H3" i="4"/>
  <c r="H3" i="5"/>
  <c r="H3" i="3"/>
  <c r="H167" i="11"/>
  <c r="H169" i="11" s="1"/>
  <c r="H152" i="11" s="1"/>
  <c r="H154" i="11" s="1"/>
  <c r="G174" i="11"/>
  <c r="G96" i="11" l="1"/>
  <c r="I3" i="1"/>
  <c r="I3" i="5" s="1"/>
  <c r="I4" i="1"/>
  <c r="I4" i="5" s="1"/>
  <c r="G100" i="11"/>
  <c r="I2" i="10"/>
  <c r="I2" i="4"/>
  <c r="I2" i="11"/>
  <c r="J2" i="1"/>
  <c r="K2" i="1" s="1"/>
  <c r="G97" i="11"/>
  <c r="I2" i="13"/>
  <c r="I2" i="5"/>
  <c r="I2" i="12"/>
  <c r="G95" i="11"/>
  <c r="J2" i="13"/>
  <c r="J2" i="4"/>
  <c r="J4" i="1"/>
  <c r="I3" i="12"/>
  <c r="I147" i="12" s="1"/>
  <c r="I3" i="10"/>
  <c r="I3" i="3"/>
  <c r="I3" i="4"/>
  <c r="H97" i="11"/>
  <c r="H101" i="11"/>
  <c r="H96" i="11"/>
  <c r="H95" i="11"/>
  <c r="H100" i="11"/>
  <c r="I167" i="11"/>
  <c r="I169" i="11" s="1"/>
  <c r="I152" i="11" s="1"/>
  <c r="I154" i="11" s="1"/>
  <c r="H174" i="11"/>
  <c r="J3" i="1" l="1"/>
  <c r="I4" i="12"/>
  <c r="I3" i="11"/>
  <c r="I87" i="11" s="1"/>
  <c r="J2" i="10"/>
  <c r="I4" i="10"/>
  <c r="I3" i="13"/>
  <c r="J2" i="11"/>
  <c r="I4" i="3"/>
  <c r="I4" i="4"/>
  <c r="I4" i="11"/>
  <c r="I4" i="13"/>
  <c r="J2" i="3"/>
  <c r="J2" i="12"/>
  <c r="J2" i="5"/>
  <c r="J4" i="10"/>
  <c r="J4" i="11"/>
  <c r="J4" i="13"/>
  <c r="J4" i="12"/>
  <c r="J4" i="4"/>
  <c r="J4" i="3"/>
  <c r="J4" i="5"/>
  <c r="I97" i="11"/>
  <c r="J97" i="11" s="1"/>
  <c r="I96" i="11"/>
  <c r="J96" i="11" s="1"/>
  <c r="K96" i="11" s="1"/>
  <c r="L96" i="11" s="1"/>
  <c r="I95" i="11"/>
  <c r="J95" i="11" s="1"/>
  <c r="I100" i="11"/>
  <c r="J100" i="11" s="1"/>
  <c r="I101" i="11"/>
  <c r="J101" i="11" s="1"/>
  <c r="J3" i="12"/>
  <c r="J3" i="13"/>
  <c r="J3" i="11"/>
  <c r="J3" i="10"/>
  <c r="J3" i="4"/>
  <c r="J3" i="3"/>
  <c r="J3" i="5"/>
  <c r="L2" i="1"/>
  <c r="K2" i="12"/>
  <c r="K2" i="13"/>
  <c r="K2" i="11"/>
  <c r="K2" i="10"/>
  <c r="K2" i="3"/>
  <c r="K2" i="4"/>
  <c r="K4" i="1"/>
  <c r="K3" i="1"/>
  <c r="K2" i="5"/>
  <c r="J167" i="11"/>
  <c r="J156" i="11" s="1"/>
  <c r="I174" i="11"/>
  <c r="J113" i="12" l="1"/>
  <c r="J147" i="12"/>
  <c r="J114" i="12"/>
  <c r="J87" i="11"/>
  <c r="J110" i="11" s="1"/>
  <c r="J10" i="5" s="1"/>
  <c r="K97" i="11"/>
  <c r="K3" i="13"/>
  <c r="K3" i="11"/>
  <c r="K87" i="11" s="1"/>
  <c r="K3" i="10"/>
  <c r="K3" i="12"/>
  <c r="K113" i="12" s="1"/>
  <c r="K114" i="12" s="1"/>
  <c r="K3" i="4"/>
  <c r="K3" i="3"/>
  <c r="K3" i="5"/>
  <c r="M2" i="1"/>
  <c r="L2" i="12"/>
  <c r="L2" i="13"/>
  <c r="L2" i="11"/>
  <c r="L2" i="10"/>
  <c r="L2" i="4"/>
  <c r="L2" i="3"/>
  <c r="L2" i="5"/>
  <c r="L4" i="1"/>
  <c r="L3" i="1"/>
  <c r="K101" i="11"/>
  <c r="K100" i="11"/>
  <c r="K4" i="11"/>
  <c r="K4" i="10"/>
  <c r="K4" i="12"/>
  <c r="K4" i="13"/>
  <c r="K4" i="5"/>
  <c r="K4" i="3"/>
  <c r="K4" i="4"/>
  <c r="K95" i="11"/>
  <c r="K156" i="11"/>
  <c r="J164" i="11"/>
  <c r="J170" i="11"/>
  <c r="J171" i="11" s="1"/>
  <c r="K167" i="11" s="1"/>
  <c r="J109" i="11" l="1"/>
  <c r="J9" i="5" s="1"/>
  <c r="J17" i="10" s="1"/>
  <c r="J26" i="12" s="1"/>
  <c r="J114" i="11"/>
  <c r="J23" i="5" s="1"/>
  <c r="J108" i="11"/>
  <c r="J8" i="5" s="1"/>
  <c r="J16" i="10" s="1"/>
  <c r="J25" i="12" s="1"/>
  <c r="J113" i="11"/>
  <c r="J22" i="5" s="1"/>
  <c r="J19" i="10"/>
  <c r="J28" i="12" s="1"/>
  <c r="L97" i="11"/>
  <c r="K110" i="11"/>
  <c r="K10" i="5" s="1"/>
  <c r="L95" i="11"/>
  <c r="K108" i="11"/>
  <c r="K8" i="5" s="1"/>
  <c r="K109" i="11"/>
  <c r="K9" i="5" s="1"/>
  <c r="L100" i="11"/>
  <c r="K113" i="11"/>
  <c r="K22" i="5" s="1"/>
  <c r="L101" i="11"/>
  <c r="K114" i="11"/>
  <c r="K23" i="5" s="1"/>
  <c r="L3" i="11"/>
  <c r="L87" i="11" s="1"/>
  <c r="L3" i="10"/>
  <c r="L3" i="13"/>
  <c r="L3" i="12"/>
  <c r="L113" i="12" s="1"/>
  <c r="L3" i="5"/>
  <c r="L3" i="3"/>
  <c r="L3" i="4"/>
  <c r="L4" i="11"/>
  <c r="L4" i="10"/>
  <c r="L4" i="12"/>
  <c r="L4" i="13"/>
  <c r="L4" i="5"/>
  <c r="L4" i="3"/>
  <c r="L4" i="4"/>
  <c r="N2" i="1"/>
  <c r="M2" i="13"/>
  <c r="M2" i="11"/>
  <c r="M2" i="10"/>
  <c r="M2" i="12"/>
  <c r="M2" i="3"/>
  <c r="M2" i="5"/>
  <c r="M4" i="1"/>
  <c r="M3" i="1"/>
  <c r="M2" i="4"/>
  <c r="L156" i="11"/>
  <c r="K164" i="11"/>
  <c r="J174" i="11"/>
  <c r="J13" i="5" s="1"/>
  <c r="K170" i="11"/>
  <c r="K171" i="11" s="1"/>
  <c r="L114" i="12" l="1"/>
  <c r="J27" i="5"/>
  <c r="J31" i="5" s="1"/>
  <c r="K17" i="10"/>
  <c r="K26" i="12" s="1"/>
  <c r="J20" i="10"/>
  <c r="J29" i="12" s="1"/>
  <c r="M101" i="11"/>
  <c r="L114" i="11"/>
  <c r="L23" i="5" s="1"/>
  <c r="M95" i="11"/>
  <c r="L108" i="11"/>
  <c r="L8" i="5" s="1"/>
  <c r="K20" i="10"/>
  <c r="K29" i="12" s="1"/>
  <c r="K27" i="5"/>
  <c r="K31" i="5" s="1"/>
  <c r="M100" i="11"/>
  <c r="L113" i="11"/>
  <c r="L22" i="5" s="1"/>
  <c r="M97" i="11"/>
  <c r="L110" i="11"/>
  <c r="L10" i="5" s="1"/>
  <c r="L19" i="10" s="1"/>
  <c r="L28" i="12" s="1"/>
  <c r="M3" i="11"/>
  <c r="M3" i="10"/>
  <c r="M3" i="12"/>
  <c r="M113" i="12" s="1"/>
  <c r="M3" i="13"/>
  <c r="M3" i="5"/>
  <c r="M3" i="3"/>
  <c r="M3" i="4"/>
  <c r="N2" i="11"/>
  <c r="N2" i="10"/>
  <c r="N2" i="13"/>
  <c r="N2" i="12"/>
  <c r="N2" i="5"/>
  <c r="N2" i="3"/>
  <c r="N2" i="4"/>
  <c r="N4" i="1"/>
  <c r="N3" i="1"/>
  <c r="M4" i="12"/>
  <c r="M4" i="11"/>
  <c r="M4" i="10"/>
  <c r="M4" i="13"/>
  <c r="M4" i="5"/>
  <c r="M4" i="4"/>
  <c r="M4" i="3"/>
  <c r="K16" i="10"/>
  <c r="K25" i="12" s="1"/>
  <c r="L109" i="11"/>
  <c r="L9" i="5" s="1"/>
  <c r="L17" i="10" s="1"/>
  <c r="L26" i="12" s="1"/>
  <c r="K19" i="10"/>
  <c r="K28" i="12" s="1"/>
  <c r="M156" i="11"/>
  <c r="L164" i="11"/>
  <c r="K174" i="11"/>
  <c r="K13" i="5" s="1"/>
  <c r="L167" i="11"/>
  <c r="L170" i="11"/>
  <c r="M114" i="12" l="1"/>
  <c r="M87" i="11"/>
  <c r="M109" i="11" s="1"/>
  <c r="M9" i="5" s="1"/>
  <c r="N3" i="10"/>
  <c r="N3" i="11"/>
  <c r="C229" i="11" s="1" a="1"/>
  <c r="C229" i="11" s="1"/>
  <c r="N3" i="12"/>
  <c r="N113" i="12" s="1"/>
  <c r="N114" i="12" s="1"/>
  <c r="N3" i="13"/>
  <c r="N3" i="5"/>
  <c r="N3" i="4"/>
  <c r="N3" i="3"/>
  <c r="N4" i="12"/>
  <c r="N4" i="13"/>
  <c r="N4" i="11"/>
  <c r="N4" i="10"/>
  <c r="N4" i="5"/>
  <c r="N4" i="4"/>
  <c r="N4" i="3"/>
  <c r="N97" i="11"/>
  <c r="N95" i="11"/>
  <c r="L20" i="10"/>
  <c r="L29" i="12" s="1"/>
  <c r="L27" i="5"/>
  <c r="L31" i="5" s="1"/>
  <c r="N100" i="11"/>
  <c r="N101" i="11"/>
  <c r="L16" i="10"/>
  <c r="L25" i="12" s="1"/>
  <c r="N156" i="11"/>
  <c r="N164" i="11" s="1"/>
  <c r="M164" i="11"/>
  <c r="N170" i="11"/>
  <c r="M170" i="11"/>
  <c r="L171" i="11"/>
  <c r="C187" i="11" l="1" a="1"/>
  <c r="C187" i="11" s="1"/>
  <c r="M114" i="11"/>
  <c r="M23" i="5" s="1"/>
  <c r="M110" i="11"/>
  <c r="M10" i="5" s="1"/>
  <c r="M19" i="10" s="1"/>
  <c r="M28" i="12" s="1"/>
  <c r="M108" i="11"/>
  <c r="M8" i="5" s="1"/>
  <c r="M16" i="10" s="1"/>
  <c r="M25" i="12" s="1"/>
  <c r="M113" i="11"/>
  <c r="M22" i="5" s="1"/>
  <c r="N87" i="11"/>
  <c r="N109" i="11" s="1"/>
  <c r="N9" i="5" s="1"/>
  <c r="N17" i="10" s="1"/>
  <c r="N26" i="12" s="1"/>
  <c r="C159" i="11" a="1"/>
  <c r="C159" i="11" s="1"/>
  <c r="C136" i="11" a="1"/>
  <c r="C136" i="11" s="1"/>
  <c r="M17" i="10"/>
  <c r="M26" i="12" s="1"/>
  <c r="M167" i="11"/>
  <c r="M171" i="11" s="1"/>
  <c r="L174" i="11"/>
  <c r="L13" i="5" s="1"/>
  <c r="M27" i="5" l="1"/>
  <c r="M31" i="5" s="1"/>
  <c r="N108" i="11"/>
  <c r="N8" i="5" s="1"/>
  <c r="N16" i="10" s="1"/>
  <c r="N25" i="12" s="1"/>
  <c r="M20" i="10"/>
  <c r="M29" i="12" s="1"/>
  <c r="N110" i="11"/>
  <c r="N10" i="5" s="1"/>
  <c r="N19" i="10" s="1"/>
  <c r="N28" i="12" s="1"/>
  <c r="N113" i="11"/>
  <c r="N22" i="5" s="1"/>
  <c r="N114" i="11"/>
  <c r="N23" i="5" s="1"/>
  <c r="M174" i="11"/>
  <c r="M13" i="5" s="1"/>
  <c r="N167" i="11"/>
  <c r="N171" i="11" s="1"/>
  <c r="N174" i="11" s="1"/>
  <c r="N13" i="5" s="1"/>
  <c r="N27" i="5" l="1"/>
  <c r="N31" i="5" s="1"/>
  <c r="N20" i="10"/>
  <c r="N29" i="12" s="1"/>
  <c r="Q369" i="11" l="1"/>
  <c r="W369" i="11" s="1"/>
  <c r="AC369" i="11" s="1"/>
  <c r="AI369" i="11" s="1"/>
  <c r="AO369" i="11" s="1"/>
  <c r="AU369" i="11" s="1"/>
  <c r="BA369" i="11" s="1"/>
  <c r="BG369" i="11" s="1"/>
  <c r="BM369" i="11" s="1"/>
  <c r="BS369" i="11" s="1"/>
  <c r="BY369" i="11" s="1"/>
  <c r="CE369" i="11" s="1"/>
  <c r="CK369" i="11" s="1"/>
  <c r="CQ369" i="11" s="1"/>
  <c r="CW369" i="11" s="1"/>
  <c r="DC369" i="11" s="1"/>
  <c r="DI369" i="11" s="1"/>
  <c r="DO369" i="11" s="1"/>
  <c r="DU369" i="11" s="1"/>
  <c r="EA369" i="11" s="1"/>
  <c r="EG369" i="11" s="1"/>
  <c r="EM369" i="11" s="1"/>
  <c r="ES369" i="11" s="1"/>
  <c r="EY369" i="11" s="1"/>
  <c r="FE369" i="11" s="1"/>
  <c r="FK369" i="11" s="1"/>
  <c r="FQ369" i="11" s="1"/>
  <c r="FW369" i="11" s="1"/>
  <c r="GC369" i="11" s="1"/>
  <c r="GI369" i="11" s="1"/>
  <c r="GO369" i="11" s="1"/>
  <c r="GU369" i="11" s="1"/>
  <c r="HA369" i="11" s="1"/>
  <c r="HG369" i="11" s="1"/>
  <c r="HM369" i="11" s="1"/>
  <c r="HS369" i="11" s="1"/>
  <c r="HY369" i="11" s="1"/>
  <c r="IE369" i="11" s="1"/>
  <c r="IK369" i="11" s="1"/>
  <c r="IQ369" i="11" s="1"/>
  <c r="IW369" i="11" s="1"/>
  <c r="JC369" i="11" s="1"/>
  <c r="JI369" i="11" s="1"/>
  <c r="JO369" i="11" s="1"/>
  <c r="JU369" i="11" s="1"/>
  <c r="KA369" i="11" s="1"/>
  <c r="KG369" i="11" s="1"/>
  <c r="KM369" i="11" s="1"/>
  <c r="KS369" i="11" s="1"/>
  <c r="KY369" i="11" s="1"/>
  <c r="LE369" i="11" s="1"/>
  <c r="LK369" i="11" s="1"/>
  <c r="LQ369" i="11" s="1"/>
  <c r="LW369" i="11" s="1"/>
  <c r="MC369" i="11" s="1"/>
  <c r="MI369" i="11" s="1"/>
  <c r="MO369" i="11" s="1"/>
  <c r="MU369" i="11" s="1"/>
  <c r="NA369" i="11" s="1"/>
  <c r="NG369" i="11" s="1"/>
  <c r="NM369" i="11" s="1"/>
  <c r="NS369" i="11" s="1"/>
  <c r="NY369" i="11" s="1"/>
  <c r="OE369" i="11" s="1"/>
  <c r="OK369" i="11" s="1"/>
  <c r="OQ369" i="11" s="1"/>
  <c r="OW369" i="11" s="1"/>
  <c r="PC369" i="11" s="1"/>
  <c r="PI369" i="11" s="1"/>
  <c r="PO369" i="11" s="1"/>
  <c r="PU369" i="11" s="1"/>
  <c r="QA369" i="11" s="1"/>
  <c r="QG369" i="11" s="1"/>
  <c r="QM369" i="11" s="1"/>
  <c r="QS369" i="11" s="1"/>
  <c r="QY369" i="11" s="1"/>
  <c r="RE369" i="11" s="1"/>
  <c r="RK369" i="11" s="1"/>
  <c r="RQ369" i="11" s="1"/>
  <c r="RW369" i="11" s="1"/>
  <c r="SC369" i="11" s="1"/>
  <c r="SI369" i="11" s="1"/>
  <c r="SO369" i="11" s="1"/>
  <c r="SU369" i="11" s="1"/>
  <c r="TA369" i="11" s="1"/>
  <c r="TG369" i="11" s="1"/>
  <c r="TM369" i="11" s="1"/>
  <c r="TS369" i="11" s="1"/>
  <c r="TY369" i="11" s="1"/>
  <c r="UE369" i="11" s="1"/>
  <c r="UK369" i="11" s="1"/>
  <c r="UQ369" i="11" s="1"/>
  <c r="UW369" i="11" s="1"/>
  <c r="VC369" i="11" s="1"/>
  <c r="VI369" i="11" s="1"/>
  <c r="VO369" i="11" s="1"/>
  <c r="VU369" i="11" s="1"/>
  <c r="WA369" i="11" s="1"/>
  <c r="WG369" i="11" s="1"/>
  <c r="WM369" i="11" s="1"/>
  <c r="WS369" i="11" s="1"/>
  <c r="WY369" i="11" s="1"/>
  <c r="XE369" i="11" s="1"/>
  <c r="XK369" i="11" s="1"/>
  <c r="XQ369" i="11" s="1"/>
  <c r="XW369" i="11" s="1"/>
  <c r="YC369" i="11" s="1"/>
  <c r="YI369" i="11" s="1"/>
  <c r="YO369" i="11" s="1"/>
  <c r="YU369" i="11" s="1"/>
  <c r="ZA369" i="11" s="1"/>
  <c r="ZG369" i="11" s="1"/>
  <c r="ZM369" i="11" s="1"/>
  <c r="ZS369" i="11" s="1"/>
  <c r="ZY369" i="11" s="1"/>
  <c r="AAE369" i="11" s="1"/>
  <c r="AAK369" i="11" s="1"/>
  <c r="AAQ369" i="11" s="1"/>
  <c r="AAW369" i="11" s="1"/>
  <c r="ABC369" i="11" s="1"/>
  <c r="ABI369" i="11" s="1"/>
  <c r="ABO369" i="11" s="1"/>
  <c r="ABU369" i="11" s="1"/>
  <c r="ACA369" i="11" s="1"/>
  <c r="ACG369" i="11" s="1"/>
  <c r="ACM369" i="11" s="1"/>
  <c r="ACS369" i="11" s="1"/>
  <c r="ACY369" i="11" s="1"/>
  <c r="ADE369" i="11" s="1"/>
  <c r="ADK369" i="11" s="1"/>
  <c r="ADQ369" i="11" s="1"/>
  <c r="ADW369" i="11" s="1"/>
  <c r="AEC369" i="11" s="1"/>
  <c r="AEI369" i="11" s="1"/>
  <c r="AEO369" i="11" s="1"/>
  <c r="AEU369" i="11" s="1"/>
  <c r="AFA369" i="11" s="1"/>
  <c r="AFG369" i="11" s="1"/>
  <c r="AFM369" i="11" s="1"/>
  <c r="AFS369" i="11" s="1"/>
  <c r="AFY369" i="11" s="1"/>
  <c r="AGE369" i="11" s="1"/>
  <c r="AGK369" i="11" s="1"/>
  <c r="AGQ369" i="11" s="1"/>
  <c r="AGW369" i="11" s="1"/>
  <c r="AHC369" i="11" s="1"/>
  <c r="AHI369" i="11" s="1"/>
  <c r="AHO369" i="11" s="1"/>
  <c r="AHU369" i="11" s="1"/>
  <c r="AIA369" i="11" s="1"/>
  <c r="AIG369" i="11" s="1"/>
  <c r="AIM369" i="11" s="1"/>
  <c r="AIS369" i="11" s="1"/>
  <c r="AIY369" i="11" s="1"/>
  <c r="AJE369" i="11" s="1"/>
  <c r="AJK369" i="11" s="1"/>
  <c r="AJQ369" i="11" s="1"/>
  <c r="AJW369" i="11" s="1"/>
  <c r="AKC369" i="11" s="1"/>
  <c r="AKI369" i="11" s="1"/>
  <c r="AKO369" i="11" s="1"/>
  <c r="AKU369" i="11" s="1"/>
  <c r="ALA369" i="11" s="1"/>
  <c r="ALG369" i="11" s="1"/>
  <c r="ALM369" i="11" s="1"/>
  <c r="ALS369" i="11" s="1"/>
  <c r="ALY369" i="11" s="1"/>
  <c r="AME369" i="11" s="1"/>
  <c r="AMK369" i="11" s="1"/>
  <c r="AMQ369" i="11" s="1"/>
  <c r="AMW369" i="11" s="1"/>
  <c r="ANC369" i="11" s="1"/>
  <c r="ANI369" i="11" s="1"/>
  <c r="ANO369" i="11" s="1"/>
  <c r="ANU369" i="11" s="1"/>
  <c r="AOA369" i="11" s="1"/>
  <c r="AOG369" i="11" s="1"/>
  <c r="AOM369" i="11" s="1"/>
  <c r="AOS369" i="11" s="1"/>
  <c r="AOY369" i="11" s="1"/>
  <c r="APE369" i="11" s="1"/>
  <c r="APK369" i="11" s="1"/>
  <c r="APQ369" i="11" s="1"/>
  <c r="APW369" i="11" s="1"/>
  <c r="AQC369" i="11" s="1"/>
  <c r="AQI369" i="11" s="1"/>
  <c r="AQO369" i="11" s="1"/>
  <c r="AQU369" i="11" s="1"/>
  <c r="ARA369" i="11" s="1"/>
  <c r="ARG369" i="11" s="1"/>
  <c r="ARM369" i="11" s="1"/>
  <c r="ARS369" i="11" s="1"/>
  <c r="ARY369" i="11" s="1"/>
  <c r="ASE369" i="11" s="1"/>
  <c r="ASK369" i="11" s="1"/>
  <c r="ASQ369" i="11" s="1"/>
  <c r="ASW369" i="11" s="1"/>
  <c r="ATC369" i="11" s="1"/>
  <c r="ATI369" i="11" s="1"/>
  <c r="ATO369" i="11" s="1"/>
  <c r="ATU369" i="11" s="1"/>
  <c r="AUA369" i="11" s="1"/>
  <c r="AUG369" i="11" s="1"/>
  <c r="AUM369" i="11" s="1"/>
  <c r="AUS369" i="11" s="1"/>
  <c r="AUY369" i="11" s="1"/>
  <c r="AVE369" i="11" s="1"/>
  <c r="AVK369" i="11" s="1"/>
  <c r="AVQ369" i="11" s="1"/>
  <c r="AVW369" i="11" s="1"/>
  <c r="AWC369" i="11" s="1"/>
  <c r="AWI369" i="11" s="1"/>
  <c r="AWO369" i="11" s="1"/>
  <c r="AWU369" i="11" s="1"/>
  <c r="AXA369" i="11" s="1"/>
  <c r="AXG369" i="11" s="1"/>
  <c r="AXM369" i="11" s="1"/>
  <c r="AXS369" i="11" s="1"/>
  <c r="AXY369" i="11" s="1"/>
  <c r="AYE369" i="11" s="1"/>
  <c r="AYK369" i="11" s="1"/>
  <c r="AYQ369" i="11" s="1"/>
  <c r="AYW369" i="11" s="1"/>
  <c r="AZC369" i="11" s="1"/>
  <c r="AZI369" i="11" s="1"/>
  <c r="AZO369" i="11" s="1"/>
  <c r="AZU369" i="11" s="1"/>
  <c r="BAA369" i="11" s="1"/>
  <c r="BAG369" i="11" s="1"/>
  <c r="BAM369" i="11" s="1"/>
  <c r="BAS369" i="11" s="1"/>
  <c r="BAY369" i="11" s="1"/>
  <c r="BBE369" i="11" s="1"/>
  <c r="BBK369" i="11" s="1"/>
  <c r="BBQ369" i="11" s="1"/>
  <c r="BBW369" i="11" s="1"/>
  <c r="BCC369" i="11" s="1"/>
  <c r="BCI369" i="11" s="1"/>
  <c r="BCO369" i="11" s="1"/>
  <c r="BCU369" i="11" s="1"/>
  <c r="BDA369" i="11" s="1"/>
  <c r="BDG369" i="11" s="1"/>
  <c r="BDM369" i="11" s="1"/>
  <c r="BDS369" i="11" s="1"/>
  <c r="BDY369" i="11" s="1"/>
  <c r="BEE369" i="11" s="1"/>
  <c r="BEK369" i="11" s="1"/>
  <c r="BEQ369" i="11" s="1"/>
  <c r="BEW369" i="11" s="1"/>
  <c r="BFC369" i="11" s="1"/>
  <c r="BFI369" i="11" s="1"/>
  <c r="BFO369" i="11" s="1"/>
  <c r="BFU369" i="11" s="1"/>
  <c r="BGA369" i="11" s="1"/>
  <c r="BGG369" i="11" s="1"/>
  <c r="BGM369" i="11" s="1"/>
  <c r="BGS369" i="11" s="1"/>
  <c r="BGY369" i="11" s="1"/>
  <c r="BHE369" i="11" s="1"/>
  <c r="BHK369" i="11" s="1"/>
  <c r="BHQ369" i="11" s="1"/>
  <c r="BHW369" i="11" s="1"/>
  <c r="BIC369" i="11" s="1"/>
  <c r="BII369" i="11" s="1"/>
  <c r="BIO369" i="11" s="1"/>
  <c r="BIU369" i="11" s="1"/>
  <c r="BJA369" i="11" s="1"/>
  <c r="BJG369" i="11" s="1"/>
  <c r="BJM369" i="11" s="1"/>
  <c r="BJS369" i="11" s="1"/>
  <c r="BJY369" i="11" s="1"/>
  <c r="BKE369" i="11" s="1"/>
  <c r="BKK369" i="11" s="1"/>
  <c r="BKQ369" i="11" s="1"/>
  <c r="BKW369" i="11" s="1"/>
  <c r="BLC369" i="11" s="1"/>
  <c r="BLI369" i="11" s="1"/>
  <c r="BLO369" i="11" s="1"/>
  <c r="BLU369" i="11" s="1"/>
  <c r="BMA369" i="11" s="1"/>
  <c r="BMG369" i="11" s="1"/>
  <c r="BMM369" i="11" s="1"/>
  <c r="BMS369" i="11" s="1"/>
  <c r="BMY369" i="11" s="1"/>
  <c r="BNE369" i="11" s="1"/>
  <c r="BNK369" i="11" s="1"/>
  <c r="BNQ369" i="11" s="1"/>
  <c r="BNW369" i="11" s="1"/>
  <c r="BOC369" i="11" s="1"/>
  <c r="BOI369" i="11" s="1"/>
  <c r="BOO369" i="11" s="1"/>
  <c r="BOU369" i="11" s="1"/>
  <c r="BPA369" i="11" s="1"/>
  <c r="BPG369" i="11" s="1"/>
  <c r="BPM369" i="11" s="1"/>
  <c r="BPS369" i="11" s="1"/>
  <c r="BPY369" i="11" s="1"/>
  <c r="BQE369" i="11" s="1"/>
  <c r="BQK369" i="11" s="1"/>
  <c r="BQQ369" i="11" s="1"/>
  <c r="BQW369" i="11" s="1"/>
  <c r="BRC369" i="11" s="1"/>
  <c r="BRI369" i="11" s="1"/>
  <c r="BRO369" i="11" s="1"/>
  <c r="BRU369" i="11" s="1"/>
  <c r="BSA369" i="11" s="1"/>
  <c r="BSG369" i="11" s="1"/>
  <c r="BSM369" i="11" s="1"/>
  <c r="BSS369" i="11" s="1"/>
  <c r="BSY369" i="11" s="1"/>
  <c r="BTE369" i="11" s="1"/>
  <c r="BTK369" i="11" s="1"/>
  <c r="BTQ369" i="11" s="1"/>
  <c r="BTW369" i="11" s="1"/>
  <c r="BUC369" i="11" s="1"/>
  <c r="BUI369" i="11" s="1"/>
  <c r="BUO369" i="11" s="1"/>
  <c r="BUU369" i="11" s="1"/>
  <c r="BVA369" i="11" s="1"/>
  <c r="BVG369" i="11" s="1"/>
  <c r="BVM369" i="11" s="1"/>
  <c r="BVS369" i="11" s="1"/>
  <c r="BVY369" i="11" s="1"/>
  <c r="BWE369" i="11" s="1"/>
  <c r="BWK369" i="11" s="1"/>
  <c r="BWQ369" i="11" s="1"/>
  <c r="BWW369" i="11" s="1"/>
  <c r="BXC369" i="11" s="1"/>
  <c r="BXI369" i="11" s="1"/>
  <c r="BXO369" i="11" s="1"/>
  <c r="BXU369" i="11" s="1"/>
  <c r="BYA369" i="11" s="1"/>
  <c r="BYG369" i="11" s="1"/>
  <c r="BYM369" i="11" s="1"/>
  <c r="BYS369" i="11" s="1"/>
  <c r="BYY369" i="11" s="1"/>
  <c r="BZE369" i="11" s="1"/>
  <c r="BZK369" i="11" s="1"/>
  <c r="BZQ369" i="11" s="1"/>
  <c r="BZW369" i="11" s="1"/>
  <c r="CAC369" i="11" s="1"/>
  <c r="CAI369" i="11" s="1"/>
  <c r="CAO369" i="11" s="1"/>
  <c r="CAU369" i="11" s="1"/>
  <c r="CBA369" i="11" s="1"/>
  <c r="CBG369" i="11" s="1"/>
  <c r="CBM369" i="11" s="1"/>
  <c r="CBS369" i="11" s="1"/>
  <c r="CBY369" i="11" s="1"/>
  <c r="CCE369" i="11" s="1"/>
  <c r="CCK369" i="11" s="1"/>
  <c r="CCQ369" i="11" s="1"/>
  <c r="CCW369" i="11" s="1"/>
  <c r="CDC369" i="11" s="1"/>
  <c r="CDI369" i="11" s="1"/>
  <c r="CDO369" i="11" s="1"/>
  <c r="CDU369" i="11" s="1"/>
  <c r="CEA369" i="11" s="1"/>
  <c r="CEG369" i="11" s="1"/>
  <c r="CEM369" i="11" s="1"/>
  <c r="CES369" i="11" s="1"/>
  <c r="CEY369" i="11" s="1"/>
  <c r="CFE369" i="11" s="1"/>
  <c r="CFK369" i="11" s="1"/>
  <c r="CFQ369" i="11" s="1"/>
  <c r="CFW369" i="11" s="1"/>
  <c r="CGC369" i="11" s="1"/>
  <c r="CGI369" i="11" s="1"/>
  <c r="CGO369" i="11" s="1"/>
  <c r="CGU369" i="11" s="1"/>
  <c r="CHA369" i="11" s="1"/>
  <c r="CHG369" i="11" s="1"/>
  <c r="CHM369" i="11" s="1"/>
  <c r="CHS369" i="11" s="1"/>
  <c r="CHY369" i="11" s="1"/>
  <c r="CIE369" i="11" s="1"/>
  <c r="CIK369" i="11" s="1"/>
  <c r="CIQ369" i="11" s="1"/>
  <c r="CIW369" i="11" s="1"/>
  <c r="CJC369" i="11" s="1"/>
  <c r="CJI369" i="11" s="1"/>
  <c r="CJO369" i="11" s="1"/>
  <c r="CJU369" i="11" s="1"/>
  <c r="CKA369" i="11" s="1"/>
  <c r="CKG369" i="11" s="1"/>
  <c r="CKM369" i="11" s="1"/>
  <c r="CKS369" i="11" s="1"/>
  <c r="CKY369" i="11" s="1"/>
  <c r="CLE369" i="11" s="1"/>
  <c r="CLK369" i="11" s="1"/>
  <c r="CLQ369" i="11" s="1"/>
  <c r="CLW369" i="11" s="1"/>
  <c r="CMC369" i="11" s="1"/>
  <c r="CMI369" i="11" s="1"/>
  <c r="CMO369" i="11" s="1"/>
  <c r="CMU369" i="11" s="1"/>
  <c r="CNA369" i="11" s="1"/>
  <c r="CNG369" i="11" s="1"/>
  <c r="CNM369" i="11" s="1"/>
  <c r="CNS369" i="11" s="1"/>
  <c r="CNY369" i="11" s="1"/>
  <c r="COE369" i="11" s="1"/>
  <c r="COK369" i="11" s="1"/>
  <c r="COQ369" i="11" s="1"/>
  <c r="COW369" i="11" s="1"/>
  <c r="CPC369" i="11" s="1"/>
  <c r="CPI369" i="11" s="1"/>
  <c r="CPO369" i="11" s="1"/>
  <c r="CPU369" i="11" s="1"/>
  <c r="CQA369" i="11" s="1"/>
  <c r="CQG369" i="11" s="1"/>
  <c r="CQM369" i="11" s="1"/>
  <c r="CQS369" i="11" s="1"/>
  <c r="CQY369" i="11" s="1"/>
  <c r="CRE369" i="11" s="1"/>
  <c r="CRK369" i="11" s="1"/>
  <c r="CRQ369" i="11" s="1"/>
  <c r="CRW369" i="11" s="1"/>
  <c r="CSC369" i="11" s="1"/>
  <c r="CSI369" i="11" s="1"/>
  <c r="CSO369" i="11" s="1"/>
  <c r="CSU369" i="11" s="1"/>
  <c r="CTA369" i="11" s="1"/>
  <c r="CTG369" i="11" s="1"/>
  <c r="CTM369" i="11" s="1"/>
  <c r="CTS369" i="11" s="1"/>
  <c r="CTY369" i="11" s="1"/>
  <c r="CUE369" i="11" s="1"/>
  <c r="CUK369" i="11" s="1"/>
  <c r="CUQ369" i="11" s="1"/>
  <c r="CUW369" i="11" s="1"/>
  <c r="CVC369" i="11" s="1"/>
  <c r="CVI369" i="11" s="1"/>
  <c r="CVO369" i="11" s="1"/>
  <c r="CVU369" i="11" s="1"/>
  <c r="CWA369" i="11" s="1"/>
  <c r="CWG369" i="11" s="1"/>
  <c r="CWM369" i="11" s="1"/>
  <c r="CWS369" i="11" s="1"/>
  <c r="CWY369" i="11" s="1"/>
  <c r="CXE369" i="11" s="1"/>
  <c r="CXK369" i="11" s="1"/>
  <c r="CXQ369" i="11" s="1"/>
  <c r="CXW369" i="11" s="1"/>
  <c r="CYC369" i="11" s="1"/>
  <c r="CYI369" i="11" s="1"/>
  <c r="CYO369" i="11" s="1"/>
  <c r="CYU369" i="11" s="1"/>
  <c r="CZA369" i="11" s="1"/>
  <c r="CZG369" i="11" s="1"/>
  <c r="CZM369" i="11" s="1"/>
  <c r="CZS369" i="11" s="1"/>
  <c r="CZY369" i="11" s="1"/>
  <c r="DAE369" i="11" s="1"/>
  <c r="DAK369" i="11" s="1"/>
  <c r="DAQ369" i="11" s="1"/>
  <c r="DAW369" i="11" s="1"/>
  <c r="DBC369" i="11" s="1"/>
  <c r="DBI369" i="11" s="1"/>
  <c r="DBO369" i="11" s="1"/>
  <c r="DBU369" i="11" s="1"/>
  <c r="DCA369" i="11" s="1"/>
  <c r="DCG369" i="11" s="1"/>
  <c r="DCM369" i="11" s="1"/>
  <c r="DCS369" i="11" s="1"/>
  <c r="DCY369" i="11" s="1"/>
  <c r="DDE369" i="11" s="1"/>
  <c r="DDK369" i="11" s="1"/>
  <c r="DDQ369" i="11" s="1"/>
  <c r="DDW369" i="11" s="1"/>
  <c r="DEC369" i="11" s="1"/>
  <c r="DEI369" i="11" s="1"/>
  <c r="DEO369" i="11" s="1"/>
  <c r="DEU369" i="11" s="1"/>
  <c r="DFA369" i="11" s="1"/>
  <c r="DFG369" i="11" s="1"/>
  <c r="DFM369" i="11" s="1"/>
  <c r="DFS369" i="11" s="1"/>
  <c r="DFY369" i="11" s="1"/>
  <c r="DGE369" i="11" s="1"/>
  <c r="DGK369" i="11" s="1"/>
  <c r="DGQ369" i="11" s="1"/>
  <c r="DGW369" i="11" s="1"/>
  <c r="DHC369" i="11" s="1"/>
  <c r="DHI369" i="11" s="1"/>
  <c r="DHO369" i="11" s="1"/>
  <c r="DHU369" i="11" s="1"/>
  <c r="DIA369" i="11" s="1"/>
  <c r="DIG369" i="11" s="1"/>
  <c r="DIM369" i="11" s="1"/>
  <c r="DIS369" i="11" s="1"/>
  <c r="DIY369" i="11" s="1"/>
  <c r="DJE369" i="11" s="1"/>
  <c r="DJK369" i="11" s="1"/>
  <c r="DJQ369" i="11" s="1"/>
  <c r="DJW369" i="11" s="1"/>
  <c r="DKC369" i="11" s="1"/>
  <c r="DKI369" i="11" s="1"/>
  <c r="DKO369" i="11" s="1"/>
  <c r="DKU369" i="11" s="1"/>
  <c r="DLA369" i="11" s="1"/>
  <c r="DLG369" i="11" s="1"/>
  <c r="DLM369" i="11" s="1"/>
  <c r="DLS369" i="11" s="1"/>
  <c r="DLY369" i="11" s="1"/>
  <c r="DME369" i="11" s="1"/>
  <c r="DMK369" i="11" s="1"/>
  <c r="DMQ369" i="11" s="1"/>
  <c r="DMW369" i="11" s="1"/>
  <c r="DNC369" i="11" s="1"/>
  <c r="DNI369" i="11" s="1"/>
  <c r="DNO369" i="11" s="1"/>
  <c r="DNU369" i="11" s="1"/>
  <c r="DOA369" i="11" s="1"/>
  <c r="DOG369" i="11" s="1"/>
  <c r="DOM369" i="11" s="1"/>
  <c r="DOS369" i="11" s="1"/>
  <c r="DOY369" i="11" s="1"/>
  <c r="DPE369" i="11" s="1"/>
  <c r="DPK369" i="11" s="1"/>
  <c r="DPQ369" i="11" s="1"/>
  <c r="DPW369" i="11" s="1"/>
  <c r="DQC369" i="11" s="1"/>
  <c r="DQI369" i="11" s="1"/>
  <c r="DQO369" i="11" s="1"/>
  <c r="DQU369" i="11" s="1"/>
  <c r="DRA369" i="11" s="1"/>
  <c r="DRG369" i="11" s="1"/>
  <c r="DRM369" i="11" s="1"/>
  <c r="DRS369" i="11" s="1"/>
  <c r="DRY369" i="11" s="1"/>
  <c r="DSE369" i="11" s="1"/>
  <c r="DSK369" i="11" s="1"/>
  <c r="DSQ369" i="11" s="1"/>
  <c r="DSW369" i="11" s="1"/>
  <c r="DTC369" i="11" s="1"/>
  <c r="DTI369" i="11" s="1"/>
  <c r="DTO369" i="11" s="1"/>
  <c r="DTU369" i="11" s="1"/>
  <c r="DUA369" i="11" s="1"/>
  <c r="DUG369" i="11" s="1"/>
  <c r="DUM369" i="11" s="1"/>
  <c r="DUS369" i="11" s="1"/>
  <c r="DUY369" i="11" s="1"/>
  <c r="DVE369" i="11" s="1"/>
  <c r="DVK369" i="11" s="1"/>
  <c r="DVQ369" i="11" s="1"/>
  <c r="DVW369" i="11" s="1"/>
  <c r="DWC369" i="11" s="1"/>
  <c r="DWI369" i="11" s="1"/>
  <c r="DWO369" i="11" s="1"/>
  <c r="DWU369" i="11" s="1"/>
  <c r="DXA369" i="11" s="1"/>
  <c r="DXG369" i="11" s="1"/>
  <c r="DXM369" i="11" s="1"/>
  <c r="DXS369" i="11" s="1"/>
  <c r="DXY369" i="11" s="1"/>
  <c r="DYE369" i="11" s="1"/>
  <c r="DYK369" i="11" s="1"/>
  <c r="DYQ369" i="11" s="1"/>
  <c r="DYW369" i="11" s="1"/>
  <c r="DZC369" i="11" s="1"/>
  <c r="DZI369" i="11" s="1"/>
  <c r="DZO369" i="11" s="1"/>
  <c r="DZU369" i="11" s="1"/>
  <c r="EAA369" i="11" s="1"/>
  <c r="EAG369" i="11" s="1"/>
  <c r="EAM369" i="11" s="1"/>
  <c r="EAS369" i="11" s="1"/>
  <c r="EAY369" i="11" s="1"/>
  <c r="EBE369" i="11" s="1"/>
  <c r="EBK369" i="11" s="1"/>
  <c r="EBQ369" i="11" s="1"/>
  <c r="EBW369" i="11" s="1"/>
  <c r="ECC369" i="11" s="1"/>
  <c r="ECI369" i="11" s="1"/>
  <c r="ECO369" i="11" s="1"/>
  <c r="ECU369" i="11" s="1"/>
  <c r="EDA369" i="11" s="1"/>
  <c r="EDG369" i="11" s="1"/>
  <c r="EDM369" i="11" s="1"/>
  <c r="EDS369" i="11" s="1"/>
  <c r="EDY369" i="11" s="1"/>
  <c r="EEE369" i="11" s="1"/>
  <c r="EEK369" i="11" s="1"/>
  <c r="EEQ369" i="11" s="1"/>
  <c r="EEW369" i="11" s="1"/>
  <c r="EFC369" i="11" s="1"/>
  <c r="EFI369" i="11" s="1"/>
  <c r="EFO369" i="11" s="1"/>
  <c r="EFU369" i="11" s="1"/>
  <c r="EGA369" i="11" s="1"/>
  <c r="EGG369" i="11" s="1"/>
  <c r="EGM369" i="11" s="1"/>
  <c r="EGS369" i="11" s="1"/>
  <c r="EGY369" i="11" s="1"/>
  <c r="EHE369" i="11" s="1"/>
  <c r="EHK369" i="11" s="1"/>
  <c r="EHQ369" i="11" s="1"/>
  <c r="EHW369" i="11" s="1"/>
  <c r="EIC369" i="11" s="1"/>
  <c r="EII369" i="11" s="1"/>
  <c r="EIO369" i="11" s="1"/>
  <c r="EIU369" i="11" s="1"/>
  <c r="EJA369" i="11" s="1"/>
  <c r="EJG369" i="11" s="1"/>
  <c r="EJM369" i="11" s="1"/>
  <c r="EJS369" i="11" s="1"/>
  <c r="EJY369" i="11" s="1"/>
  <c r="EKE369" i="11" s="1"/>
  <c r="EKK369" i="11" s="1"/>
  <c r="EKQ369" i="11" s="1"/>
  <c r="EKW369" i="11" s="1"/>
  <c r="ELC369" i="11" s="1"/>
  <c r="ELI369" i="11" s="1"/>
  <c r="ELO369" i="11" s="1"/>
  <c r="ELU369" i="11" s="1"/>
  <c r="EMA369" i="11" s="1"/>
  <c r="EMG369" i="11" s="1"/>
  <c r="EMM369" i="11" s="1"/>
  <c r="EMS369" i="11" s="1"/>
  <c r="EMY369" i="11" s="1"/>
  <c r="ENE369" i="11" s="1"/>
  <c r="ENK369" i="11" s="1"/>
  <c r="ENQ369" i="11" s="1"/>
  <c r="ENW369" i="11" s="1"/>
  <c r="EOC369" i="11" s="1"/>
  <c r="EOI369" i="11" s="1"/>
  <c r="EOO369" i="11" s="1"/>
  <c r="EOU369" i="11" s="1"/>
  <c r="EPA369" i="11" s="1"/>
  <c r="EPG369" i="11" s="1"/>
  <c r="EPM369" i="11" s="1"/>
  <c r="EPS369" i="11" s="1"/>
  <c r="EPY369" i="11" s="1"/>
  <c r="EQE369" i="11" s="1"/>
  <c r="EQK369" i="11" s="1"/>
  <c r="EQQ369" i="11" s="1"/>
  <c r="EQW369" i="11" s="1"/>
  <c r="ERC369" i="11" s="1"/>
  <c r="ERI369" i="11" s="1"/>
  <c r="ERO369" i="11" s="1"/>
  <c r="ERU369" i="11" s="1"/>
  <c r="ESA369" i="11" s="1"/>
  <c r="ESG369" i="11" s="1"/>
  <c r="ESM369" i="11" s="1"/>
  <c r="ESS369" i="11" s="1"/>
  <c r="ESY369" i="11" s="1"/>
  <c r="ETE369" i="11" s="1"/>
  <c r="ETK369" i="11" s="1"/>
  <c r="ETQ369" i="11" s="1"/>
  <c r="ETW369" i="11" s="1"/>
  <c r="EUC369" i="11" s="1"/>
  <c r="EUI369" i="11" s="1"/>
  <c r="EUO369" i="11" s="1"/>
  <c r="EUU369" i="11" s="1"/>
  <c r="EVA369" i="11" s="1"/>
  <c r="EVG369" i="11" s="1"/>
  <c r="EVM369" i="11" s="1"/>
  <c r="EVS369" i="11" s="1"/>
  <c r="EVY369" i="11" s="1"/>
  <c r="EWE369" i="11" s="1"/>
  <c r="EWK369" i="11" s="1"/>
  <c r="EWQ369" i="11" s="1"/>
  <c r="EWW369" i="11" s="1"/>
  <c r="EXC369" i="11" s="1"/>
  <c r="EXI369" i="11" s="1"/>
  <c r="EXO369" i="11" s="1"/>
  <c r="EXU369" i="11" s="1"/>
  <c r="EYA369" i="11" s="1"/>
  <c r="EYG369" i="11" s="1"/>
  <c r="EYM369" i="11" s="1"/>
  <c r="EYS369" i="11" s="1"/>
  <c r="EYY369" i="11" s="1"/>
  <c r="EZE369" i="11" s="1"/>
  <c r="EZK369" i="11" s="1"/>
  <c r="EZQ369" i="11" s="1"/>
  <c r="EZW369" i="11" s="1"/>
  <c r="FAC369" i="11" s="1"/>
  <c r="FAI369" i="11" s="1"/>
  <c r="FAO369" i="11" s="1"/>
  <c r="FAU369" i="11" s="1"/>
  <c r="FBA369" i="11" s="1"/>
  <c r="FBG369" i="11" s="1"/>
  <c r="FBM369" i="11" s="1"/>
  <c r="FBS369" i="11" s="1"/>
  <c r="FBY369" i="11" s="1"/>
  <c r="FCE369" i="11" s="1"/>
  <c r="FCK369" i="11" s="1"/>
  <c r="FCQ369" i="11" s="1"/>
  <c r="FCW369" i="11" s="1"/>
  <c r="FDC369" i="11" s="1"/>
  <c r="FDI369" i="11" s="1"/>
  <c r="FDO369" i="11" s="1"/>
  <c r="FDU369" i="11" s="1"/>
  <c r="FEA369" i="11" s="1"/>
  <c r="FEG369" i="11" s="1"/>
  <c r="FEM369" i="11" s="1"/>
  <c r="FES369" i="11" s="1"/>
  <c r="FEY369" i="11" s="1"/>
  <c r="FFE369" i="11" s="1"/>
  <c r="FFK369" i="11" s="1"/>
  <c r="FFQ369" i="11" s="1"/>
  <c r="FFW369" i="11" s="1"/>
  <c r="FGC369" i="11" s="1"/>
  <c r="FGI369" i="11" s="1"/>
  <c r="FGO369" i="11" s="1"/>
  <c r="FGU369" i="11" s="1"/>
  <c r="FHA369" i="11" s="1"/>
  <c r="FHG369" i="11" s="1"/>
  <c r="FHM369" i="11" s="1"/>
  <c r="FHS369" i="11" s="1"/>
  <c r="FHY369" i="11" s="1"/>
  <c r="FIE369" i="11" s="1"/>
  <c r="FIK369" i="11" s="1"/>
  <c r="FIQ369" i="11" s="1"/>
  <c r="FIW369" i="11" s="1"/>
  <c r="FJC369" i="11" s="1"/>
  <c r="FJI369" i="11" s="1"/>
  <c r="FJO369" i="11" s="1"/>
  <c r="FJU369" i="11" s="1"/>
  <c r="FKA369" i="11" s="1"/>
  <c r="FKG369" i="11" s="1"/>
  <c r="FKM369" i="11" s="1"/>
  <c r="FKS369" i="11" s="1"/>
  <c r="FKY369" i="11" s="1"/>
  <c r="FLE369" i="11" s="1"/>
  <c r="FLK369" i="11" s="1"/>
  <c r="FLQ369" i="11" s="1"/>
  <c r="FLW369" i="11" s="1"/>
  <c r="FMC369" i="11" s="1"/>
  <c r="FMI369" i="11" s="1"/>
  <c r="FMO369" i="11" s="1"/>
  <c r="FMU369" i="11" s="1"/>
  <c r="FNA369" i="11" s="1"/>
  <c r="FNG369" i="11" s="1"/>
  <c r="FNM369" i="11" s="1"/>
  <c r="FNS369" i="11" s="1"/>
  <c r="FNY369" i="11" s="1"/>
  <c r="FOE369" i="11" s="1"/>
  <c r="FOK369" i="11" s="1"/>
  <c r="FOQ369" i="11" s="1"/>
  <c r="FOW369" i="11" s="1"/>
  <c r="FPC369" i="11" s="1"/>
  <c r="FPI369" i="11" s="1"/>
  <c r="FPO369" i="11" s="1"/>
  <c r="FPU369" i="11" s="1"/>
  <c r="FQA369" i="11" s="1"/>
  <c r="FQG369" i="11" s="1"/>
  <c r="FQM369" i="11" s="1"/>
  <c r="FQS369" i="11" s="1"/>
  <c r="FQY369" i="11" s="1"/>
  <c r="FRE369" i="11" s="1"/>
  <c r="FRK369" i="11" s="1"/>
  <c r="FRQ369" i="11" s="1"/>
  <c r="FRW369" i="11" s="1"/>
  <c r="FSC369" i="11" s="1"/>
  <c r="FSI369" i="11" s="1"/>
  <c r="FSO369" i="11" s="1"/>
  <c r="FSU369" i="11" s="1"/>
  <c r="FTA369" i="11" s="1"/>
  <c r="FTG369" i="11" s="1"/>
  <c r="FTM369" i="11" s="1"/>
  <c r="FTS369" i="11" s="1"/>
  <c r="FTY369" i="11" s="1"/>
  <c r="FUE369" i="11" s="1"/>
  <c r="FUK369" i="11" s="1"/>
  <c r="FUQ369" i="11" s="1"/>
  <c r="FUW369" i="11" s="1"/>
  <c r="FVC369" i="11" s="1"/>
  <c r="FVI369" i="11" s="1"/>
  <c r="FVO369" i="11" s="1"/>
  <c r="FVU369" i="11" s="1"/>
  <c r="FWA369" i="11" s="1"/>
  <c r="FWG369" i="11" s="1"/>
  <c r="FWM369" i="11" s="1"/>
  <c r="FWS369" i="11" s="1"/>
  <c r="FWY369" i="11" s="1"/>
  <c r="FXE369" i="11" s="1"/>
  <c r="FXK369" i="11" s="1"/>
  <c r="FXQ369" i="11" s="1"/>
  <c r="FXW369" i="11" s="1"/>
  <c r="FYC369" i="11" s="1"/>
  <c r="FYI369" i="11" s="1"/>
  <c r="FYO369" i="11" s="1"/>
  <c r="FYU369" i="11" s="1"/>
  <c r="FZA369" i="11" s="1"/>
  <c r="FZG369" i="11" s="1"/>
  <c r="FZM369" i="11" s="1"/>
  <c r="FZS369" i="11" s="1"/>
  <c r="FZY369" i="11" s="1"/>
  <c r="GAE369" i="11" s="1"/>
  <c r="GAK369" i="11" s="1"/>
  <c r="GAQ369" i="11" s="1"/>
  <c r="GAW369" i="11" s="1"/>
  <c r="GBC369" i="11" s="1"/>
  <c r="GBI369" i="11" s="1"/>
  <c r="GBO369" i="11" s="1"/>
  <c r="GBU369" i="11" s="1"/>
  <c r="GCA369" i="11" s="1"/>
  <c r="GCG369" i="11" s="1"/>
  <c r="GCM369" i="11" s="1"/>
  <c r="GCS369" i="11" s="1"/>
  <c r="GCY369" i="11" s="1"/>
  <c r="GDE369" i="11" s="1"/>
  <c r="GDK369" i="11" s="1"/>
  <c r="GDQ369" i="11" s="1"/>
  <c r="GDW369" i="11" s="1"/>
  <c r="GEC369" i="11" s="1"/>
  <c r="GEI369" i="11" s="1"/>
  <c r="GEO369" i="11" s="1"/>
  <c r="GEU369" i="11" s="1"/>
  <c r="GFA369" i="11" s="1"/>
  <c r="GFG369" i="11" s="1"/>
  <c r="GFM369" i="11" s="1"/>
  <c r="GFS369" i="11" s="1"/>
  <c r="GFY369" i="11" s="1"/>
  <c r="GGE369" i="11" s="1"/>
  <c r="GGK369" i="11" s="1"/>
  <c r="GGQ369" i="11" s="1"/>
  <c r="GGW369" i="11" s="1"/>
  <c r="GHC369" i="11" s="1"/>
  <c r="GHI369" i="11" s="1"/>
  <c r="GHO369" i="11" s="1"/>
  <c r="GHU369" i="11" s="1"/>
  <c r="GIA369" i="11" s="1"/>
  <c r="GIG369" i="11" s="1"/>
  <c r="GIM369" i="11" s="1"/>
  <c r="GIS369" i="11" s="1"/>
  <c r="GIY369" i="11" s="1"/>
  <c r="GJE369" i="11" s="1"/>
  <c r="GJK369" i="11" s="1"/>
  <c r="GJQ369" i="11" s="1"/>
  <c r="GJW369" i="11" s="1"/>
  <c r="GKC369" i="11" s="1"/>
  <c r="GKI369" i="11" s="1"/>
  <c r="GKO369" i="11" s="1"/>
  <c r="GKU369" i="11" s="1"/>
  <c r="GLA369" i="11" s="1"/>
  <c r="GLG369" i="11" s="1"/>
  <c r="GLM369" i="11" s="1"/>
  <c r="GLS369" i="11" s="1"/>
  <c r="GLY369" i="11" s="1"/>
  <c r="GME369" i="11" s="1"/>
  <c r="GMK369" i="11" s="1"/>
  <c r="GMQ369" i="11" s="1"/>
  <c r="GMW369" i="11" s="1"/>
  <c r="GNC369" i="11" s="1"/>
  <c r="GNI369" i="11" s="1"/>
  <c r="GNO369" i="11" s="1"/>
  <c r="GNU369" i="11" s="1"/>
  <c r="GOA369" i="11" s="1"/>
  <c r="GOG369" i="11" s="1"/>
  <c r="GOM369" i="11" s="1"/>
  <c r="GOS369" i="11" s="1"/>
  <c r="GOY369" i="11" s="1"/>
  <c r="GPE369" i="11" s="1"/>
  <c r="GPK369" i="11" s="1"/>
  <c r="GPQ369" i="11" s="1"/>
  <c r="GPW369" i="11" s="1"/>
  <c r="GQC369" i="11" s="1"/>
  <c r="GQI369" i="11" s="1"/>
  <c r="GQO369" i="11" s="1"/>
  <c r="GQU369" i="11" s="1"/>
  <c r="GRA369" i="11" s="1"/>
  <c r="GRG369" i="11" s="1"/>
  <c r="GRM369" i="11" s="1"/>
  <c r="GRS369" i="11" s="1"/>
  <c r="GRY369" i="11" s="1"/>
  <c r="GSE369" i="11" s="1"/>
  <c r="GSK369" i="11" s="1"/>
  <c r="GSQ369" i="11" s="1"/>
  <c r="GSW369" i="11" s="1"/>
  <c r="GTC369" i="11" s="1"/>
  <c r="GTI369" i="11" s="1"/>
  <c r="GTO369" i="11" s="1"/>
  <c r="GTU369" i="11" s="1"/>
  <c r="GUA369" i="11" s="1"/>
  <c r="GUG369" i="11" s="1"/>
  <c r="GUM369" i="11" s="1"/>
  <c r="GUS369" i="11" s="1"/>
  <c r="GUY369" i="11" s="1"/>
  <c r="GVE369" i="11" s="1"/>
  <c r="GVK369" i="11" s="1"/>
  <c r="GVQ369" i="11" s="1"/>
  <c r="GVW369" i="11" s="1"/>
  <c r="GWC369" i="11" s="1"/>
  <c r="GWI369" i="11" s="1"/>
  <c r="GWO369" i="11" s="1"/>
  <c r="GWU369" i="11" s="1"/>
  <c r="GXA369" i="11" s="1"/>
  <c r="GXG369" i="11" s="1"/>
  <c r="GXM369" i="11" s="1"/>
  <c r="GXS369" i="11" s="1"/>
  <c r="GXY369" i="11" s="1"/>
  <c r="GYE369" i="11" s="1"/>
  <c r="GYK369" i="11" s="1"/>
  <c r="GYQ369" i="11" s="1"/>
  <c r="GYW369" i="11" s="1"/>
  <c r="GZC369" i="11" s="1"/>
  <c r="GZI369" i="11" s="1"/>
  <c r="GZO369" i="11" s="1"/>
  <c r="GZU369" i="11" s="1"/>
  <c r="HAA369" i="11" s="1"/>
  <c r="HAG369" i="11" s="1"/>
  <c r="HAM369" i="11" s="1"/>
  <c r="HAS369" i="11" s="1"/>
  <c r="HAY369" i="11" s="1"/>
  <c r="HBE369" i="11" s="1"/>
  <c r="HBK369" i="11" s="1"/>
  <c r="HBQ369" i="11" s="1"/>
  <c r="HBW369" i="11" s="1"/>
  <c r="HCC369" i="11" s="1"/>
  <c r="HCI369" i="11" s="1"/>
  <c r="HCO369" i="11" s="1"/>
  <c r="HCU369" i="11" s="1"/>
  <c r="HDA369" i="11" s="1"/>
  <c r="HDG369" i="11" s="1"/>
  <c r="HDM369" i="11" s="1"/>
  <c r="HDS369" i="11" s="1"/>
  <c r="HDY369" i="11" s="1"/>
  <c r="HEE369" i="11" s="1"/>
  <c r="HEK369" i="11" s="1"/>
  <c r="HEQ369" i="11" s="1"/>
  <c r="HEW369" i="11" s="1"/>
  <c r="HFC369" i="11" s="1"/>
  <c r="HFI369" i="11" s="1"/>
  <c r="HFO369" i="11" s="1"/>
  <c r="HFU369" i="11" s="1"/>
  <c r="HGA369" i="11" s="1"/>
  <c r="HGG369" i="11" s="1"/>
  <c r="HGM369" i="11" s="1"/>
  <c r="HGS369" i="11" s="1"/>
  <c r="HGY369" i="11" s="1"/>
  <c r="HHE369" i="11" s="1"/>
  <c r="HHK369" i="11" s="1"/>
  <c r="HHQ369" i="11" s="1"/>
  <c r="HHW369" i="11" s="1"/>
  <c r="HIC369" i="11" s="1"/>
  <c r="HII369" i="11" s="1"/>
  <c r="HIO369" i="11" s="1"/>
  <c r="HIU369" i="11" s="1"/>
  <c r="HJA369" i="11" s="1"/>
  <c r="HJG369" i="11" s="1"/>
  <c r="HJM369" i="11" s="1"/>
  <c r="HJS369" i="11" s="1"/>
  <c r="HJY369" i="11" s="1"/>
  <c r="HKE369" i="11" s="1"/>
  <c r="HKK369" i="11" s="1"/>
  <c r="HKQ369" i="11" s="1"/>
  <c r="HKW369" i="11" s="1"/>
  <c r="HLC369" i="11" s="1"/>
  <c r="HLI369" i="11" s="1"/>
  <c r="HLO369" i="11" s="1"/>
  <c r="HLU369" i="11" s="1"/>
  <c r="HMA369" i="11" s="1"/>
  <c r="HMG369" i="11" s="1"/>
  <c r="HMM369" i="11" s="1"/>
  <c r="HMS369" i="11" s="1"/>
  <c r="HMY369" i="11" s="1"/>
  <c r="HNE369" i="11" s="1"/>
  <c r="HNK369" i="11" s="1"/>
  <c r="HNQ369" i="11" s="1"/>
  <c r="HNW369" i="11" s="1"/>
  <c r="HOC369" i="11" s="1"/>
  <c r="HOI369" i="11" s="1"/>
  <c r="HOO369" i="11" s="1"/>
  <c r="HOU369" i="11" s="1"/>
  <c r="HPA369" i="11" s="1"/>
  <c r="HPG369" i="11" s="1"/>
  <c r="HPM369" i="11" s="1"/>
  <c r="HPS369" i="11" s="1"/>
  <c r="HPY369" i="11" s="1"/>
  <c r="HQE369" i="11" s="1"/>
  <c r="HQK369" i="11" s="1"/>
  <c r="HQQ369" i="11" s="1"/>
  <c r="HQW369" i="11" s="1"/>
  <c r="HRC369" i="11" s="1"/>
  <c r="HRI369" i="11" s="1"/>
  <c r="HRO369" i="11" s="1"/>
  <c r="HRU369" i="11" s="1"/>
  <c r="HSA369" i="11" s="1"/>
  <c r="HSG369" i="11" s="1"/>
  <c r="HSM369" i="11" s="1"/>
  <c r="HSS369" i="11" s="1"/>
  <c r="HSY369" i="11" s="1"/>
  <c r="HTE369" i="11" s="1"/>
  <c r="HTK369" i="11" s="1"/>
  <c r="HTQ369" i="11" s="1"/>
  <c r="HTW369" i="11" s="1"/>
  <c r="HUC369" i="11" s="1"/>
  <c r="HUI369" i="11" s="1"/>
  <c r="HUO369" i="11" s="1"/>
  <c r="HUU369" i="11" s="1"/>
  <c r="HVA369" i="11" s="1"/>
  <c r="HVG369" i="11" s="1"/>
  <c r="HVM369" i="11" s="1"/>
  <c r="HVS369" i="11" s="1"/>
  <c r="HVY369" i="11" s="1"/>
  <c r="HWE369" i="11" s="1"/>
  <c r="HWK369" i="11" s="1"/>
  <c r="HWQ369" i="11" s="1"/>
  <c r="HWW369" i="11" s="1"/>
  <c r="HXC369" i="11" s="1"/>
  <c r="HXI369" i="11" s="1"/>
  <c r="HXO369" i="11" s="1"/>
  <c r="HXU369" i="11" s="1"/>
  <c r="HYA369" i="11" s="1"/>
  <c r="HYG369" i="11" s="1"/>
  <c r="HYM369" i="11" s="1"/>
  <c r="HYS369" i="11" s="1"/>
  <c r="HYY369" i="11" s="1"/>
  <c r="HZE369" i="11" s="1"/>
  <c r="HZK369" i="11" s="1"/>
  <c r="HZQ369" i="11" s="1"/>
  <c r="HZW369" i="11" s="1"/>
  <c r="IAC369" i="11" s="1"/>
  <c r="IAI369" i="11" s="1"/>
  <c r="IAO369" i="11" s="1"/>
  <c r="IAU369" i="11" s="1"/>
  <c r="IBA369" i="11" s="1"/>
  <c r="IBG369" i="11" s="1"/>
  <c r="IBM369" i="11" s="1"/>
  <c r="IBS369" i="11" s="1"/>
  <c r="IBY369" i="11" s="1"/>
  <c r="ICE369" i="11" s="1"/>
  <c r="ICK369" i="11" s="1"/>
  <c r="ICQ369" i="11" s="1"/>
  <c r="ICW369" i="11" s="1"/>
  <c r="IDC369" i="11" s="1"/>
  <c r="IDI369" i="11" s="1"/>
  <c r="IDO369" i="11" s="1"/>
  <c r="IDU369" i="11" s="1"/>
  <c r="IEA369" i="11" s="1"/>
  <c r="IEG369" i="11" s="1"/>
  <c r="IEM369" i="11" s="1"/>
  <c r="IES369" i="11" s="1"/>
  <c r="IEY369" i="11" s="1"/>
  <c r="IFE369" i="11" s="1"/>
  <c r="IFK369" i="11" s="1"/>
  <c r="IFQ369" i="11" s="1"/>
  <c r="IFW369" i="11" s="1"/>
  <c r="IGC369" i="11" s="1"/>
  <c r="IGI369" i="11" s="1"/>
  <c r="IGO369" i="11" s="1"/>
  <c r="IGU369" i="11" s="1"/>
  <c r="IHA369" i="11" s="1"/>
  <c r="IHG369" i="11" s="1"/>
  <c r="IHM369" i="11" s="1"/>
  <c r="IHS369" i="11" s="1"/>
  <c r="IHY369" i="11" s="1"/>
  <c r="IIE369" i="11" s="1"/>
  <c r="IIK369" i="11" s="1"/>
  <c r="IIQ369" i="11" s="1"/>
  <c r="IIW369" i="11" s="1"/>
  <c r="IJC369" i="11" s="1"/>
  <c r="IJI369" i="11" s="1"/>
  <c r="IJO369" i="11" s="1"/>
  <c r="IJU369" i="11" s="1"/>
  <c r="IKA369" i="11" s="1"/>
  <c r="IKG369" i="11" s="1"/>
  <c r="IKM369" i="11" s="1"/>
  <c r="IKS369" i="11" s="1"/>
  <c r="IKY369" i="11" s="1"/>
  <c r="ILE369" i="11" s="1"/>
  <c r="ILK369" i="11" s="1"/>
  <c r="ILQ369" i="11" s="1"/>
  <c r="ILW369" i="11" s="1"/>
  <c r="IMC369" i="11" s="1"/>
  <c r="IMI369" i="11" s="1"/>
  <c r="IMO369" i="11" s="1"/>
  <c r="IMU369" i="11" s="1"/>
  <c r="INA369" i="11" s="1"/>
  <c r="ING369" i="11" s="1"/>
  <c r="INM369" i="11" s="1"/>
  <c r="INS369" i="11" s="1"/>
  <c r="INY369" i="11" s="1"/>
  <c r="IOE369" i="11" s="1"/>
  <c r="IOK369" i="11" s="1"/>
  <c r="IOQ369" i="11" s="1"/>
  <c r="IOW369" i="11" s="1"/>
  <c r="IPC369" i="11" s="1"/>
  <c r="IPI369" i="11" s="1"/>
  <c r="IPO369" i="11" s="1"/>
  <c r="IPU369" i="11" s="1"/>
  <c r="IQA369" i="11" s="1"/>
  <c r="IQG369" i="11" s="1"/>
  <c r="IQM369" i="11" s="1"/>
  <c r="IQS369" i="11" s="1"/>
  <c r="IQY369" i="11" s="1"/>
  <c r="IRE369" i="11" s="1"/>
  <c r="IRK369" i="11" s="1"/>
  <c r="IRQ369" i="11" s="1"/>
  <c r="IRW369" i="11" s="1"/>
  <c r="ISC369" i="11" s="1"/>
  <c r="ISI369" i="11" s="1"/>
  <c r="ISO369" i="11" s="1"/>
  <c r="ISU369" i="11" s="1"/>
  <c r="ITA369" i="11" s="1"/>
  <c r="ITG369" i="11" s="1"/>
  <c r="ITM369" i="11" s="1"/>
  <c r="ITS369" i="11" s="1"/>
  <c r="ITY369" i="11" s="1"/>
  <c r="IUE369" i="11" s="1"/>
  <c r="IUK369" i="11" s="1"/>
  <c r="IUQ369" i="11" s="1"/>
  <c r="IUW369" i="11" s="1"/>
  <c r="IVC369" i="11" s="1"/>
  <c r="IVI369" i="11" s="1"/>
  <c r="IVO369" i="11" s="1"/>
  <c r="IVU369" i="11" s="1"/>
  <c r="IWA369" i="11" s="1"/>
  <c r="IWG369" i="11" s="1"/>
  <c r="IWM369" i="11" s="1"/>
  <c r="IWS369" i="11" s="1"/>
  <c r="IWY369" i="11" s="1"/>
  <c r="IXE369" i="11" s="1"/>
  <c r="IXK369" i="11" s="1"/>
  <c r="IXQ369" i="11" s="1"/>
  <c r="IXW369" i="11" s="1"/>
  <c r="IYC369" i="11" s="1"/>
  <c r="IYI369" i="11" s="1"/>
  <c r="IYO369" i="11" s="1"/>
  <c r="IYU369" i="11" s="1"/>
  <c r="IZA369" i="11" s="1"/>
  <c r="IZG369" i="11" s="1"/>
  <c r="IZM369" i="11" s="1"/>
  <c r="IZS369" i="11" s="1"/>
  <c r="IZY369" i="11" s="1"/>
  <c r="JAE369" i="11" s="1"/>
  <c r="JAK369" i="11" s="1"/>
  <c r="JAQ369" i="11" s="1"/>
  <c r="JAW369" i="11" s="1"/>
  <c r="JBC369" i="11" s="1"/>
  <c r="JBI369" i="11" s="1"/>
  <c r="JBO369" i="11" s="1"/>
  <c r="JBU369" i="11" s="1"/>
  <c r="JCA369" i="11" s="1"/>
  <c r="JCG369" i="11" s="1"/>
  <c r="JCM369" i="11" s="1"/>
  <c r="JCS369" i="11" s="1"/>
  <c r="JCY369" i="11" s="1"/>
  <c r="JDE369" i="11" s="1"/>
  <c r="JDK369" i="11" s="1"/>
  <c r="JDQ369" i="11" s="1"/>
  <c r="JDW369" i="11" s="1"/>
  <c r="JEC369" i="11" s="1"/>
  <c r="JEI369" i="11" s="1"/>
  <c r="JEO369" i="11" s="1"/>
  <c r="JEU369" i="11" s="1"/>
  <c r="JFA369" i="11" s="1"/>
  <c r="JFG369" i="11" s="1"/>
  <c r="JFM369" i="11" s="1"/>
  <c r="JFS369" i="11" s="1"/>
  <c r="JFY369" i="11" s="1"/>
  <c r="JGE369" i="11" s="1"/>
  <c r="JGK369" i="11" s="1"/>
  <c r="JGQ369" i="11" s="1"/>
  <c r="JGW369" i="11" s="1"/>
  <c r="JHC369" i="11" s="1"/>
  <c r="JHI369" i="11" s="1"/>
  <c r="JHO369" i="11" s="1"/>
  <c r="JHU369" i="11" s="1"/>
  <c r="JIA369" i="11" s="1"/>
  <c r="JIG369" i="11" s="1"/>
  <c r="JIM369" i="11" s="1"/>
  <c r="JIS369" i="11" s="1"/>
  <c r="JIY369" i="11" s="1"/>
  <c r="JJE369" i="11" s="1"/>
  <c r="JJK369" i="11" s="1"/>
  <c r="JJQ369" i="11" s="1"/>
  <c r="JJW369" i="11" s="1"/>
  <c r="JKC369" i="11" s="1"/>
  <c r="JKI369" i="11" s="1"/>
  <c r="JKO369" i="11" s="1"/>
  <c r="JKU369" i="11" s="1"/>
  <c r="JLA369" i="11" s="1"/>
  <c r="JLG369" i="11" s="1"/>
  <c r="JLM369" i="11" s="1"/>
  <c r="JLS369" i="11" s="1"/>
  <c r="JLY369" i="11" s="1"/>
  <c r="JME369" i="11" s="1"/>
  <c r="JMK369" i="11" s="1"/>
  <c r="JMQ369" i="11" s="1"/>
  <c r="JMW369" i="11" s="1"/>
  <c r="JNC369" i="11" s="1"/>
  <c r="JNI369" i="11" s="1"/>
  <c r="JNO369" i="11" s="1"/>
  <c r="JNU369" i="11" s="1"/>
  <c r="JOA369" i="11" s="1"/>
  <c r="JOG369" i="11" s="1"/>
  <c r="JOM369" i="11" s="1"/>
  <c r="JOS369" i="11" s="1"/>
  <c r="JOY369" i="11" s="1"/>
  <c r="JPE369" i="11" s="1"/>
  <c r="JPK369" i="11" s="1"/>
  <c r="JPQ369" i="11" s="1"/>
  <c r="JPW369" i="11" s="1"/>
  <c r="JQC369" i="11" s="1"/>
  <c r="JQI369" i="11" s="1"/>
  <c r="JQO369" i="11" s="1"/>
  <c r="JQU369" i="11" s="1"/>
  <c r="JRA369" i="11" s="1"/>
  <c r="JRG369" i="11" s="1"/>
  <c r="JRM369" i="11" s="1"/>
  <c r="JRS369" i="11" s="1"/>
  <c r="JRY369" i="11" s="1"/>
  <c r="JSE369" i="11" s="1"/>
  <c r="JSK369" i="11" s="1"/>
  <c r="JSQ369" i="11" s="1"/>
  <c r="JSW369" i="11" s="1"/>
  <c r="JTC369" i="11" s="1"/>
  <c r="JTI369" i="11" s="1"/>
  <c r="JTO369" i="11" s="1"/>
  <c r="JTU369" i="11" s="1"/>
  <c r="JUA369" i="11" s="1"/>
  <c r="JUG369" i="11" s="1"/>
  <c r="JUM369" i="11" s="1"/>
  <c r="JUS369" i="11" s="1"/>
  <c r="JUY369" i="11" s="1"/>
  <c r="JVE369" i="11" s="1"/>
  <c r="JVK369" i="11" s="1"/>
  <c r="JVQ369" i="11" s="1"/>
  <c r="JVW369" i="11" s="1"/>
  <c r="JWC369" i="11" s="1"/>
  <c r="JWI369" i="11" s="1"/>
  <c r="JWO369" i="11" s="1"/>
  <c r="JWU369" i="11" s="1"/>
  <c r="JXA369" i="11" s="1"/>
  <c r="JXG369" i="11" s="1"/>
  <c r="JXM369" i="11" s="1"/>
  <c r="JXS369" i="11" s="1"/>
  <c r="JXY369" i="11" s="1"/>
  <c r="JYE369" i="11" s="1"/>
  <c r="JYK369" i="11" s="1"/>
  <c r="JYQ369" i="11" s="1"/>
  <c r="JYW369" i="11" s="1"/>
  <c r="JZC369" i="11" s="1"/>
  <c r="JZI369" i="11" s="1"/>
  <c r="JZO369" i="11" s="1"/>
  <c r="JZU369" i="11" s="1"/>
  <c r="KAA369" i="11" s="1"/>
  <c r="KAG369" i="11" s="1"/>
  <c r="KAM369" i="11" s="1"/>
  <c r="KAS369" i="11" s="1"/>
  <c r="KAY369" i="11" s="1"/>
  <c r="KBE369" i="11" s="1"/>
  <c r="KBK369" i="11" s="1"/>
  <c r="KBQ369" i="11" s="1"/>
  <c r="KBW369" i="11" s="1"/>
  <c r="KCC369" i="11" s="1"/>
  <c r="KCI369" i="11" s="1"/>
  <c r="KCO369" i="11" s="1"/>
  <c r="KCU369" i="11" s="1"/>
  <c r="KDA369" i="11" s="1"/>
  <c r="KDG369" i="11" s="1"/>
  <c r="KDM369" i="11" s="1"/>
  <c r="KDS369" i="11" s="1"/>
  <c r="KDY369" i="11" s="1"/>
  <c r="KEE369" i="11" s="1"/>
  <c r="KEK369" i="11" s="1"/>
  <c r="KEQ369" i="11" s="1"/>
  <c r="KEW369" i="11" s="1"/>
  <c r="KFC369" i="11" s="1"/>
  <c r="KFI369" i="11" s="1"/>
  <c r="KFO369" i="11" s="1"/>
  <c r="KFU369" i="11" s="1"/>
  <c r="KGA369" i="11" s="1"/>
  <c r="KGG369" i="11" s="1"/>
  <c r="KGM369" i="11" s="1"/>
  <c r="KGS369" i="11" s="1"/>
  <c r="KGY369" i="11" s="1"/>
  <c r="KHE369" i="11" s="1"/>
  <c r="KHK369" i="11" s="1"/>
  <c r="KHQ369" i="11" s="1"/>
  <c r="KHW369" i="11" s="1"/>
  <c r="KIC369" i="11" s="1"/>
  <c r="KII369" i="11" s="1"/>
  <c r="KIO369" i="11" s="1"/>
  <c r="KIU369" i="11" s="1"/>
  <c r="KJA369" i="11" s="1"/>
  <c r="KJG369" i="11" s="1"/>
  <c r="KJM369" i="11" s="1"/>
  <c r="KJS369" i="11" s="1"/>
  <c r="KJY369" i="11" s="1"/>
  <c r="KKE369" i="11" s="1"/>
  <c r="KKK369" i="11" s="1"/>
  <c r="KKQ369" i="11" s="1"/>
  <c r="KKW369" i="11" s="1"/>
  <c r="KLC369" i="11" s="1"/>
  <c r="KLI369" i="11" s="1"/>
  <c r="KLO369" i="11" s="1"/>
  <c r="KLU369" i="11" s="1"/>
  <c r="KMA369" i="11" s="1"/>
  <c r="KMG369" i="11" s="1"/>
  <c r="KMM369" i="11" s="1"/>
  <c r="KMS369" i="11" s="1"/>
  <c r="KMY369" i="11" s="1"/>
  <c r="KNE369" i="11" s="1"/>
  <c r="KNK369" i="11" s="1"/>
  <c r="KNQ369" i="11" s="1"/>
  <c r="KNW369" i="11" s="1"/>
  <c r="KOC369" i="11" s="1"/>
  <c r="KOI369" i="11" s="1"/>
  <c r="KOO369" i="11" s="1"/>
  <c r="KOU369" i="11" s="1"/>
  <c r="KPA369" i="11" s="1"/>
  <c r="KPG369" i="11" s="1"/>
  <c r="KPM369" i="11" s="1"/>
  <c r="KPS369" i="11" s="1"/>
  <c r="KPY369" i="11" s="1"/>
  <c r="KQE369" i="11" s="1"/>
  <c r="KQK369" i="11" s="1"/>
  <c r="KQQ369" i="11" s="1"/>
  <c r="KQW369" i="11" s="1"/>
  <c r="KRC369" i="11" s="1"/>
  <c r="KRI369" i="11" s="1"/>
  <c r="KRO369" i="11" s="1"/>
  <c r="KRU369" i="11" s="1"/>
  <c r="KSA369" i="11" s="1"/>
  <c r="KSG369" i="11" s="1"/>
  <c r="KSM369" i="11" s="1"/>
  <c r="KSS369" i="11" s="1"/>
  <c r="KSY369" i="11" s="1"/>
  <c r="KTE369" i="11" s="1"/>
  <c r="KTK369" i="11" s="1"/>
  <c r="KTQ369" i="11" s="1"/>
  <c r="KTW369" i="11" s="1"/>
  <c r="KUC369" i="11" s="1"/>
  <c r="KUI369" i="11" s="1"/>
  <c r="KUO369" i="11" s="1"/>
  <c r="KUU369" i="11" s="1"/>
  <c r="KVA369" i="11" s="1"/>
  <c r="KVG369" i="11" s="1"/>
  <c r="KVM369" i="11" s="1"/>
  <c r="KVS369" i="11" s="1"/>
  <c r="KVY369" i="11" s="1"/>
  <c r="KWE369" i="11" s="1"/>
  <c r="KWK369" i="11" s="1"/>
  <c r="KWQ369" i="11" s="1"/>
  <c r="KWW369" i="11" s="1"/>
  <c r="KXC369" i="11" s="1"/>
  <c r="KXI369" i="11" s="1"/>
  <c r="KXO369" i="11" s="1"/>
  <c r="KXU369" i="11" s="1"/>
  <c r="KYA369" i="11" s="1"/>
  <c r="KYG369" i="11" s="1"/>
  <c r="KYM369" i="11" s="1"/>
  <c r="KYS369" i="11" s="1"/>
  <c r="KYY369" i="11" s="1"/>
  <c r="KZE369" i="11" s="1"/>
  <c r="KZK369" i="11" s="1"/>
  <c r="KZQ369" i="11" s="1"/>
  <c r="KZW369" i="11" s="1"/>
  <c r="LAC369" i="11" s="1"/>
  <c r="LAI369" i="11" s="1"/>
  <c r="LAO369" i="11" s="1"/>
  <c r="LAU369" i="11" s="1"/>
  <c r="LBA369" i="11" s="1"/>
  <c r="LBG369" i="11" s="1"/>
  <c r="LBM369" i="11" s="1"/>
  <c r="LBS369" i="11" s="1"/>
  <c r="LBY369" i="11" s="1"/>
  <c r="LCE369" i="11" s="1"/>
  <c r="LCK369" i="11" s="1"/>
  <c r="LCQ369" i="11" s="1"/>
  <c r="LCW369" i="11" s="1"/>
  <c r="LDC369" i="11" s="1"/>
  <c r="LDI369" i="11" s="1"/>
  <c r="LDO369" i="11" s="1"/>
  <c r="LDU369" i="11" s="1"/>
  <c r="LEA369" i="11" s="1"/>
  <c r="LEG369" i="11" s="1"/>
  <c r="LEM369" i="11" s="1"/>
  <c r="LES369" i="11" s="1"/>
  <c r="LEY369" i="11" s="1"/>
  <c r="LFE369" i="11" s="1"/>
  <c r="LFK369" i="11" s="1"/>
  <c r="LFQ369" i="11" s="1"/>
  <c r="LFW369" i="11" s="1"/>
  <c r="LGC369" i="11" s="1"/>
  <c r="LGI369" i="11" s="1"/>
  <c r="LGO369" i="11" s="1"/>
  <c r="LGU369" i="11" s="1"/>
  <c r="LHA369" i="11" s="1"/>
  <c r="LHG369" i="11" s="1"/>
  <c r="LHM369" i="11" s="1"/>
  <c r="LHS369" i="11" s="1"/>
  <c r="LHY369" i="11" s="1"/>
  <c r="LIE369" i="11" s="1"/>
  <c r="LIK369" i="11" s="1"/>
  <c r="LIQ369" i="11" s="1"/>
  <c r="LIW369" i="11" s="1"/>
  <c r="LJC369" i="11" s="1"/>
  <c r="LJI369" i="11" s="1"/>
  <c r="LJO369" i="11" s="1"/>
  <c r="LJU369" i="11" s="1"/>
  <c r="LKA369" i="11" s="1"/>
  <c r="LKG369" i="11" s="1"/>
  <c r="LKM369" i="11" s="1"/>
  <c r="LKS369" i="11" s="1"/>
  <c r="LKY369" i="11" s="1"/>
  <c r="LLE369" i="11" s="1"/>
  <c r="LLK369" i="11" s="1"/>
  <c r="LLQ369" i="11" s="1"/>
  <c r="LLW369" i="11" s="1"/>
  <c r="LMC369" i="11" s="1"/>
  <c r="LMI369" i="11" s="1"/>
  <c r="LMO369" i="11" s="1"/>
  <c r="LMU369" i="11" s="1"/>
  <c r="LNA369" i="11" s="1"/>
  <c r="LNG369" i="11" s="1"/>
  <c r="LNM369" i="11" s="1"/>
  <c r="LNS369" i="11" s="1"/>
  <c r="LNY369" i="11" s="1"/>
  <c r="LOE369" i="11" s="1"/>
  <c r="LOK369" i="11" s="1"/>
  <c r="LOQ369" i="11" s="1"/>
  <c r="LOW369" i="11" s="1"/>
  <c r="LPC369" i="11" s="1"/>
  <c r="LPI369" i="11" s="1"/>
  <c r="LPO369" i="11" s="1"/>
  <c r="LPU369" i="11" s="1"/>
  <c r="LQA369" i="11" s="1"/>
  <c r="LQG369" i="11" s="1"/>
  <c r="LQM369" i="11" s="1"/>
  <c r="LQS369" i="11" s="1"/>
  <c r="LQY369" i="11" s="1"/>
  <c r="LRE369" i="11" s="1"/>
  <c r="LRK369" i="11" s="1"/>
  <c r="LRQ369" i="11" s="1"/>
  <c r="LRW369" i="11" s="1"/>
  <c r="LSC369" i="11" s="1"/>
  <c r="LSI369" i="11" s="1"/>
  <c r="LSO369" i="11" s="1"/>
  <c r="LSU369" i="11" s="1"/>
  <c r="LTA369" i="11" s="1"/>
  <c r="LTG369" i="11" s="1"/>
  <c r="LTM369" i="11" s="1"/>
  <c r="LTS369" i="11" s="1"/>
  <c r="LTY369" i="11" s="1"/>
  <c r="LUE369" i="11" s="1"/>
  <c r="LUK369" i="11" s="1"/>
  <c r="LUQ369" i="11" s="1"/>
  <c r="LUW369" i="11" s="1"/>
  <c r="LVC369" i="11" s="1"/>
  <c r="LVI369" i="11" s="1"/>
  <c r="LVO369" i="11" s="1"/>
  <c r="LVU369" i="11" s="1"/>
  <c r="LWA369" i="11" s="1"/>
  <c r="LWG369" i="11" s="1"/>
  <c r="LWM369" i="11" s="1"/>
  <c r="LWS369" i="11" s="1"/>
  <c r="LWY369" i="11" s="1"/>
  <c r="LXE369" i="11" s="1"/>
  <c r="LXK369" i="11" s="1"/>
  <c r="LXQ369" i="11" s="1"/>
  <c r="LXW369" i="11" s="1"/>
  <c r="LYC369" i="11" s="1"/>
  <c r="LYI369" i="11" s="1"/>
  <c r="LYO369" i="11" s="1"/>
  <c r="LYU369" i="11" s="1"/>
  <c r="LZA369" i="11" s="1"/>
  <c r="LZG369" i="11" s="1"/>
  <c r="LZM369" i="11" s="1"/>
  <c r="LZS369" i="11" s="1"/>
  <c r="LZY369" i="11" s="1"/>
  <c r="MAE369" i="11" s="1"/>
  <c r="MAK369" i="11" s="1"/>
  <c r="MAQ369" i="11" s="1"/>
  <c r="MAW369" i="11" s="1"/>
  <c r="MBC369" i="11" s="1"/>
  <c r="MBI369" i="11" s="1"/>
  <c r="MBO369" i="11" s="1"/>
  <c r="MBU369" i="11" s="1"/>
  <c r="MCA369" i="11" s="1"/>
  <c r="MCG369" i="11" s="1"/>
  <c r="MCM369" i="11" s="1"/>
  <c r="MCS369" i="11" s="1"/>
  <c r="MCY369" i="11" s="1"/>
  <c r="MDE369" i="11" s="1"/>
  <c r="MDK369" i="11" s="1"/>
  <c r="MDQ369" i="11" s="1"/>
  <c r="MDW369" i="11" s="1"/>
  <c r="MEC369" i="11" s="1"/>
  <c r="MEI369" i="11" s="1"/>
  <c r="MEO369" i="11" s="1"/>
  <c r="MEU369" i="11" s="1"/>
  <c r="MFA369" i="11" s="1"/>
  <c r="MFG369" i="11" s="1"/>
  <c r="MFM369" i="11" s="1"/>
  <c r="MFS369" i="11" s="1"/>
  <c r="MFY369" i="11" s="1"/>
  <c r="MGE369" i="11" s="1"/>
  <c r="MGK369" i="11" s="1"/>
  <c r="MGQ369" i="11" s="1"/>
  <c r="MGW369" i="11" s="1"/>
  <c r="MHC369" i="11" s="1"/>
  <c r="MHI369" i="11" s="1"/>
  <c r="MHO369" i="11" s="1"/>
  <c r="MHU369" i="11" s="1"/>
  <c r="MIA369" i="11" s="1"/>
  <c r="MIG369" i="11" s="1"/>
  <c r="MIM369" i="11" s="1"/>
  <c r="MIS369" i="11" s="1"/>
  <c r="MIY369" i="11" s="1"/>
  <c r="MJE369" i="11" s="1"/>
  <c r="MJK369" i="11" s="1"/>
  <c r="MJQ369" i="11" s="1"/>
  <c r="MJW369" i="11" s="1"/>
  <c r="MKC369" i="11" s="1"/>
  <c r="MKI369" i="11" s="1"/>
  <c r="MKO369" i="11" s="1"/>
  <c r="MKU369" i="11" s="1"/>
  <c r="MLA369" i="11" s="1"/>
  <c r="MLG369" i="11" s="1"/>
  <c r="MLM369" i="11" s="1"/>
  <c r="MLS369" i="11" s="1"/>
  <c r="MLY369" i="11" s="1"/>
  <c r="MME369" i="11" s="1"/>
  <c r="MMK369" i="11" s="1"/>
  <c r="MMQ369" i="11" s="1"/>
  <c r="MMW369" i="11" s="1"/>
  <c r="MNC369" i="11" s="1"/>
  <c r="MNI369" i="11" s="1"/>
  <c r="MNO369" i="11" s="1"/>
  <c r="MNU369" i="11" s="1"/>
  <c r="MOA369" i="11" s="1"/>
  <c r="MOG369" i="11" s="1"/>
  <c r="MOM369" i="11" s="1"/>
  <c r="MOS369" i="11" s="1"/>
  <c r="MOY369" i="11" s="1"/>
  <c r="MPE369" i="11" s="1"/>
  <c r="MPK369" i="11" s="1"/>
  <c r="MPQ369" i="11" s="1"/>
  <c r="MPW369" i="11" s="1"/>
  <c r="MQC369" i="11" s="1"/>
  <c r="MQI369" i="11" s="1"/>
  <c r="MQO369" i="11" s="1"/>
  <c r="MQU369" i="11" s="1"/>
  <c r="MRA369" i="11" s="1"/>
  <c r="MRG369" i="11" s="1"/>
  <c r="MRM369" i="11" s="1"/>
  <c r="MRS369" i="11" s="1"/>
  <c r="MRY369" i="11" s="1"/>
  <c r="MSE369" i="11" s="1"/>
  <c r="MSK369" i="11" s="1"/>
  <c r="MSQ369" i="11" s="1"/>
  <c r="MSW369" i="11" s="1"/>
  <c r="MTC369" i="11" s="1"/>
  <c r="MTI369" i="11" s="1"/>
  <c r="MTO369" i="11" s="1"/>
  <c r="MTU369" i="11" s="1"/>
  <c r="MUA369" i="11" s="1"/>
  <c r="MUG369" i="11" s="1"/>
  <c r="MUM369" i="11" s="1"/>
  <c r="MUS369" i="11" s="1"/>
  <c r="MUY369" i="11" s="1"/>
  <c r="MVE369" i="11" s="1"/>
  <c r="MVK369" i="11" s="1"/>
  <c r="MVQ369" i="11" s="1"/>
  <c r="MVW369" i="11" s="1"/>
  <c r="MWC369" i="11" s="1"/>
  <c r="MWI369" i="11" s="1"/>
  <c r="MWO369" i="11" s="1"/>
  <c r="MWU369" i="11" s="1"/>
  <c r="MXA369" i="11" s="1"/>
  <c r="MXG369" i="11" s="1"/>
  <c r="MXM369" i="11" s="1"/>
  <c r="MXS369" i="11" s="1"/>
  <c r="MXY369" i="11" s="1"/>
  <c r="MYE369" i="11" s="1"/>
  <c r="MYK369" i="11" s="1"/>
  <c r="MYQ369" i="11" s="1"/>
  <c r="MYW369" i="11" s="1"/>
  <c r="MZC369" i="11" s="1"/>
  <c r="MZI369" i="11" s="1"/>
  <c r="MZO369" i="11" s="1"/>
  <c r="MZU369" i="11" s="1"/>
  <c r="NAA369" i="11" s="1"/>
  <c r="NAG369" i="11" s="1"/>
  <c r="NAM369" i="11" s="1"/>
  <c r="NAS369" i="11" s="1"/>
  <c r="NAY369" i="11" s="1"/>
  <c r="NBE369" i="11" s="1"/>
  <c r="NBK369" i="11" s="1"/>
  <c r="NBQ369" i="11" s="1"/>
  <c r="NBW369" i="11" s="1"/>
  <c r="NCC369" i="11" s="1"/>
  <c r="NCI369" i="11" s="1"/>
  <c r="NCO369" i="11" s="1"/>
  <c r="NCU369" i="11" s="1"/>
  <c r="NDA369" i="11" s="1"/>
  <c r="NDG369" i="11" s="1"/>
  <c r="NDM369" i="11" s="1"/>
  <c r="NDS369" i="11" s="1"/>
  <c r="NDY369" i="11" s="1"/>
  <c r="NEE369" i="11" s="1"/>
  <c r="NEK369" i="11" s="1"/>
  <c r="NEQ369" i="11" s="1"/>
  <c r="NEW369" i="11" s="1"/>
  <c r="NFC369" i="11" s="1"/>
  <c r="NFI369" i="11" s="1"/>
  <c r="NFO369" i="11" s="1"/>
  <c r="NFU369" i="11" s="1"/>
  <c r="NGA369" i="11" s="1"/>
  <c r="NGG369" i="11" s="1"/>
  <c r="NGM369" i="11" s="1"/>
  <c r="NGS369" i="11" s="1"/>
  <c r="NGY369" i="11" s="1"/>
  <c r="NHE369" i="11" s="1"/>
  <c r="NHK369" i="11" s="1"/>
  <c r="NHQ369" i="11" s="1"/>
  <c r="NHW369" i="11" s="1"/>
  <c r="NIC369" i="11" s="1"/>
  <c r="NII369" i="11" s="1"/>
  <c r="NIO369" i="11" s="1"/>
  <c r="NIU369" i="11" s="1"/>
  <c r="NJA369" i="11" s="1"/>
  <c r="NJG369" i="11" s="1"/>
  <c r="NJM369" i="11" s="1"/>
  <c r="NJS369" i="11" s="1"/>
  <c r="NJY369" i="11" s="1"/>
  <c r="NKE369" i="11" s="1"/>
  <c r="NKK369" i="11" s="1"/>
  <c r="NKQ369" i="11" s="1"/>
  <c r="NKW369" i="11" s="1"/>
  <c r="NLC369" i="11" s="1"/>
  <c r="NLI369" i="11" s="1"/>
  <c r="NLO369" i="11" s="1"/>
  <c r="NLU369" i="11" s="1"/>
  <c r="NMA369" i="11" s="1"/>
  <c r="NMG369" i="11" s="1"/>
  <c r="NMM369" i="11" s="1"/>
  <c r="NMS369" i="11" s="1"/>
  <c r="NMY369" i="11" s="1"/>
  <c r="NNE369" i="11" s="1"/>
  <c r="NNK369" i="11" s="1"/>
  <c r="NNQ369" i="11" s="1"/>
  <c r="NNW369" i="11" s="1"/>
  <c r="NOC369" i="11" s="1"/>
  <c r="NOI369" i="11" s="1"/>
  <c r="NOO369" i="11" s="1"/>
  <c r="NOU369" i="11" s="1"/>
  <c r="NPA369" i="11" s="1"/>
  <c r="NPG369" i="11" s="1"/>
  <c r="NPM369" i="11" s="1"/>
  <c r="NPS369" i="11" s="1"/>
  <c r="NPY369" i="11" s="1"/>
  <c r="NQE369" i="11" s="1"/>
  <c r="NQK369" i="11" s="1"/>
  <c r="NQQ369" i="11" s="1"/>
  <c r="NQW369" i="11" s="1"/>
  <c r="NRC369" i="11" s="1"/>
  <c r="NRI369" i="11" s="1"/>
  <c r="NRO369" i="11" s="1"/>
  <c r="NRU369" i="11" s="1"/>
  <c r="NSA369" i="11" s="1"/>
  <c r="NSG369" i="11" s="1"/>
  <c r="NSM369" i="11" s="1"/>
  <c r="NSS369" i="11" s="1"/>
  <c r="NSY369" i="11" s="1"/>
  <c r="NTE369" i="11" s="1"/>
  <c r="NTK369" i="11" s="1"/>
  <c r="NTQ369" i="11" s="1"/>
  <c r="NTW369" i="11" s="1"/>
  <c r="NUC369" i="11" s="1"/>
  <c r="NUI369" i="11" s="1"/>
  <c r="NUO369" i="11" s="1"/>
  <c r="NUU369" i="11" s="1"/>
  <c r="NVA369" i="11" s="1"/>
  <c r="NVG369" i="11" s="1"/>
  <c r="NVM369" i="11" s="1"/>
  <c r="NVS369" i="11" s="1"/>
  <c r="NVY369" i="11" s="1"/>
  <c r="NWE369" i="11" s="1"/>
  <c r="NWK369" i="11" s="1"/>
  <c r="NWQ369" i="11" s="1"/>
  <c r="NWW369" i="11" s="1"/>
  <c r="NXC369" i="11" s="1"/>
  <c r="NXI369" i="11" s="1"/>
  <c r="NXO369" i="11" s="1"/>
  <c r="NXU369" i="11" s="1"/>
  <c r="NYA369" i="11" s="1"/>
  <c r="NYG369" i="11" s="1"/>
  <c r="NYM369" i="11" s="1"/>
  <c r="NYS369" i="11" s="1"/>
  <c r="NYY369" i="11" s="1"/>
  <c r="NZE369" i="11" s="1"/>
  <c r="NZK369" i="11" s="1"/>
  <c r="NZQ369" i="11" s="1"/>
  <c r="NZW369" i="11" s="1"/>
  <c r="OAC369" i="11" s="1"/>
  <c r="OAI369" i="11" s="1"/>
  <c r="OAO369" i="11" s="1"/>
  <c r="OAU369" i="11" s="1"/>
  <c r="OBA369" i="11" s="1"/>
  <c r="OBG369" i="11" s="1"/>
  <c r="OBM369" i="11" s="1"/>
  <c r="OBS369" i="11" s="1"/>
  <c r="OBY369" i="11" s="1"/>
  <c r="OCE369" i="11" s="1"/>
  <c r="OCK369" i="11" s="1"/>
  <c r="OCQ369" i="11" s="1"/>
  <c r="OCW369" i="11" s="1"/>
  <c r="ODC369" i="11" s="1"/>
  <c r="ODI369" i="11" s="1"/>
  <c r="ODO369" i="11" s="1"/>
  <c r="ODU369" i="11" s="1"/>
  <c r="OEA369" i="11" s="1"/>
  <c r="OEG369" i="11" s="1"/>
  <c r="OEM369" i="11" s="1"/>
  <c r="OES369" i="11" s="1"/>
  <c r="OEY369" i="11" s="1"/>
  <c r="OFE369" i="11" s="1"/>
  <c r="OFK369" i="11" s="1"/>
  <c r="OFQ369" i="11" s="1"/>
  <c r="OFW369" i="11" s="1"/>
  <c r="OGC369" i="11" s="1"/>
  <c r="OGI369" i="11" s="1"/>
  <c r="OGO369" i="11" s="1"/>
  <c r="OGU369" i="11" s="1"/>
  <c r="OHA369" i="11" s="1"/>
  <c r="OHG369" i="11" s="1"/>
  <c r="OHM369" i="11" s="1"/>
  <c r="OHS369" i="11" s="1"/>
  <c r="OHY369" i="11" s="1"/>
  <c r="OIE369" i="11" s="1"/>
  <c r="OIK369" i="11" s="1"/>
  <c r="OIQ369" i="11" s="1"/>
  <c r="OIW369" i="11" s="1"/>
  <c r="OJC369" i="11" s="1"/>
  <c r="OJI369" i="11" s="1"/>
  <c r="OJO369" i="11" s="1"/>
  <c r="OJU369" i="11" s="1"/>
  <c r="OKA369" i="11" s="1"/>
  <c r="OKG369" i="11" s="1"/>
  <c r="OKM369" i="11" s="1"/>
  <c r="OKS369" i="11" s="1"/>
  <c r="OKY369" i="11" s="1"/>
  <c r="OLE369" i="11" s="1"/>
  <c r="OLK369" i="11" s="1"/>
  <c r="OLQ369" i="11" s="1"/>
  <c r="OLW369" i="11" s="1"/>
  <c r="OMC369" i="11" s="1"/>
  <c r="OMI369" i="11" s="1"/>
  <c r="OMO369" i="11" s="1"/>
  <c r="OMU369" i="11" s="1"/>
  <c r="ONA369" i="11" s="1"/>
  <c r="ONG369" i="11" s="1"/>
  <c r="ONM369" i="11" s="1"/>
  <c r="ONS369" i="11" s="1"/>
  <c r="ONY369" i="11" s="1"/>
  <c r="OOE369" i="11" s="1"/>
  <c r="OOK369" i="11" s="1"/>
  <c r="OOQ369" i="11" s="1"/>
  <c r="OOW369" i="11" s="1"/>
  <c r="OPC369" i="11" s="1"/>
  <c r="OPI369" i="11" s="1"/>
  <c r="OPO369" i="11" s="1"/>
  <c r="OPU369" i="11" s="1"/>
  <c r="OQA369" i="11" s="1"/>
  <c r="OQG369" i="11" s="1"/>
  <c r="OQM369" i="11" s="1"/>
  <c r="OQS369" i="11" s="1"/>
  <c r="OQY369" i="11" s="1"/>
  <c r="ORE369" i="11" s="1"/>
  <c r="ORK369" i="11" s="1"/>
  <c r="ORQ369" i="11" s="1"/>
  <c r="ORW369" i="11" s="1"/>
  <c r="OSC369" i="11" s="1"/>
  <c r="OSI369" i="11" s="1"/>
  <c r="OSO369" i="11" s="1"/>
  <c r="OSU369" i="11" s="1"/>
  <c r="OTA369" i="11" s="1"/>
  <c r="OTG369" i="11" s="1"/>
  <c r="OTM369" i="11" s="1"/>
  <c r="OTS369" i="11" s="1"/>
  <c r="OTY369" i="11" s="1"/>
  <c r="OUE369" i="11" s="1"/>
  <c r="OUK369" i="11" s="1"/>
  <c r="OUQ369" i="11" s="1"/>
  <c r="OUW369" i="11" s="1"/>
  <c r="OVC369" i="11" s="1"/>
  <c r="OVI369" i="11" s="1"/>
  <c r="OVO369" i="11" s="1"/>
  <c r="OVU369" i="11" s="1"/>
  <c r="OWA369" i="11" s="1"/>
  <c r="OWG369" i="11" s="1"/>
  <c r="OWM369" i="11" s="1"/>
  <c r="OWS369" i="11" s="1"/>
  <c r="OWY369" i="11" s="1"/>
  <c r="OXE369" i="11" s="1"/>
  <c r="OXK369" i="11" s="1"/>
  <c r="OXQ369" i="11" s="1"/>
  <c r="OXW369" i="11" s="1"/>
  <c r="OYC369" i="11" s="1"/>
  <c r="OYI369" i="11" s="1"/>
  <c r="OYO369" i="11" s="1"/>
  <c r="OYU369" i="11" s="1"/>
  <c r="OZA369" i="11" s="1"/>
  <c r="OZG369" i="11" s="1"/>
  <c r="OZM369" i="11" s="1"/>
  <c r="OZS369" i="11" s="1"/>
  <c r="OZY369" i="11" s="1"/>
  <c r="PAE369" i="11" s="1"/>
  <c r="PAK369" i="11" s="1"/>
  <c r="PAQ369" i="11" s="1"/>
  <c r="PAW369" i="11" s="1"/>
  <c r="PBC369" i="11" s="1"/>
  <c r="PBI369" i="11" s="1"/>
  <c r="PBO369" i="11" s="1"/>
  <c r="PBU369" i="11" s="1"/>
  <c r="PCA369" i="11" s="1"/>
  <c r="PCG369" i="11" s="1"/>
  <c r="PCM369" i="11" s="1"/>
  <c r="PCS369" i="11" s="1"/>
  <c r="PCY369" i="11" s="1"/>
  <c r="PDE369" i="11" s="1"/>
  <c r="PDK369" i="11" s="1"/>
  <c r="PDQ369" i="11" s="1"/>
  <c r="PDW369" i="11" s="1"/>
  <c r="PEC369" i="11" s="1"/>
  <c r="PEI369" i="11" s="1"/>
  <c r="PEO369" i="11" s="1"/>
  <c r="PEU369" i="11" s="1"/>
  <c r="PFA369" i="11" s="1"/>
  <c r="PFG369" i="11" s="1"/>
  <c r="PFM369" i="11" s="1"/>
  <c r="PFS369" i="11" s="1"/>
  <c r="PFY369" i="11" s="1"/>
  <c r="PGE369" i="11" s="1"/>
  <c r="PGK369" i="11" s="1"/>
  <c r="PGQ369" i="11" s="1"/>
  <c r="PGW369" i="11" s="1"/>
  <c r="PHC369" i="11" s="1"/>
  <c r="PHI369" i="11" s="1"/>
  <c r="PHO369" i="11" s="1"/>
  <c r="PHU369" i="11" s="1"/>
  <c r="PIA369" i="11" s="1"/>
  <c r="PIG369" i="11" s="1"/>
  <c r="PIM369" i="11" s="1"/>
  <c r="PIS369" i="11" s="1"/>
  <c r="PIY369" i="11" s="1"/>
  <c r="PJE369" i="11" s="1"/>
  <c r="PJK369" i="11" s="1"/>
  <c r="PJQ369" i="11" s="1"/>
  <c r="PJW369" i="11" s="1"/>
  <c r="PKC369" i="11" s="1"/>
  <c r="PKI369" i="11" s="1"/>
  <c r="PKO369" i="11" s="1"/>
  <c r="PKU369" i="11" s="1"/>
  <c r="PLA369" i="11" s="1"/>
  <c r="PLG369" i="11" s="1"/>
  <c r="PLM369" i="11" s="1"/>
  <c r="PLS369" i="11" s="1"/>
  <c r="PLY369" i="11" s="1"/>
  <c r="PME369" i="11" s="1"/>
  <c r="PMK369" i="11" s="1"/>
  <c r="PMQ369" i="11" s="1"/>
  <c r="PMW369" i="11" s="1"/>
  <c r="PNC369" i="11" s="1"/>
  <c r="PNI369" i="11" s="1"/>
  <c r="PNO369" i="11" s="1"/>
  <c r="PNU369" i="11" s="1"/>
  <c r="POA369" i="11" s="1"/>
  <c r="POG369" i="11" s="1"/>
  <c r="POM369" i="11" s="1"/>
  <c r="POS369" i="11" s="1"/>
  <c r="POY369" i="11" s="1"/>
  <c r="PPE369" i="11" s="1"/>
  <c r="PPK369" i="11" s="1"/>
  <c r="PPQ369" i="11" s="1"/>
  <c r="PPW369" i="11" s="1"/>
  <c r="PQC369" i="11" s="1"/>
  <c r="PQI369" i="11" s="1"/>
  <c r="PQO369" i="11" s="1"/>
  <c r="PQU369" i="11" s="1"/>
  <c r="PRA369" i="11" s="1"/>
  <c r="PRG369" i="11" s="1"/>
  <c r="PRM369" i="11" s="1"/>
  <c r="PRS369" i="11" s="1"/>
  <c r="PRY369" i="11" s="1"/>
  <c r="PSE369" i="11" s="1"/>
  <c r="PSK369" i="11" s="1"/>
  <c r="PSQ369" i="11" s="1"/>
  <c r="PSW369" i="11" s="1"/>
  <c r="PTC369" i="11" s="1"/>
  <c r="PTI369" i="11" s="1"/>
  <c r="PTO369" i="11" s="1"/>
  <c r="PTU369" i="11" s="1"/>
  <c r="PUA369" i="11" s="1"/>
  <c r="PUG369" i="11" s="1"/>
  <c r="PUM369" i="11" s="1"/>
  <c r="PUS369" i="11" s="1"/>
  <c r="PUY369" i="11" s="1"/>
  <c r="PVE369" i="11" s="1"/>
  <c r="PVK369" i="11" s="1"/>
  <c r="PVQ369" i="11" s="1"/>
  <c r="PVW369" i="11" s="1"/>
  <c r="PWC369" i="11" s="1"/>
  <c r="PWI369" i="11" s="1"/>
  <c r="PWO369" i="11" s="1"/>
  <c r="PWU369" i="11" s="1"/>
  <c r="PXA369" i="11" s="1"/>
  <c r="PXG369" i="11" s="1"/>
  <c r="PXM369" i="11" s="1"/>
  <c r="PXS369" i="11" s="1"/>
  <c r="PXY369" i="11" s="1"/>
  <c r="PYE369" i="11" s="1"/>
  <c r="PYK369" i="11" s="1"/>
  <c r="PYQ369" i="11" s="1"/>
  <c r="PYW369" i="11" s="1"/>
  <c r="PZC369" i="11" s="1"/>
  <c r="PZI369" i="11" s="1"/>
  <c r="PZO369" i="11" s="1"/>
  <c r="PZU369" i="11" s="1"/>
  <c r="QAA369" i="11" s="1"/>
  <c r="QAG369" i="11" s="1"/>
  <c r="QAM369" i="11" s="1"/>
  <c r="QAS369" i="11" s="1"/>
  <c r="QAY369" i="11" s="1"/>
  <c r="QBE369" i="11" s="1"/>
  <c r="QBK369" i="11" s="1"/>
  <c r="QBQ369" i="11" s="1"/>
  <c r="QBW369" i="11" s="1"/>
  <c r="QCC369" i="11" s="1"/>
  <c r="QCI369" i="11" s="1"/>
  <c r="QCO369" i="11" s="1"/>
  <c r="QCU369" i="11" s="1"/>
  <c r="QDA369" i="11" s="1"/>
  <c r="QDG369" i="11" s="1"/>
  <c r="QDM369" i="11" s="1"/>
  <c r="QDS369" i="11" s="1"/>
  <c r="QDY369" i="11" s="1"/>
  <c r="QEE369" i="11" s="1"/>
  <c r="QEK369" i="11" s="1"/>
  <c r="QEQ369" i="11" s="1"/>
  <c r="QEW369" i="11" s="1"/>
  <c r="QFC369" i="11" s="1"/>
  <c r="QFI369" i="11" s="1"/>
  <c r="QFO369" i="11" s="1"/>
  <c r="QFU369" i="11" s="1"/>
  <c r="QGA369" i="11" s="1"/>
  <c r="QGG369" i="11" s="1"/>
  <c r="QGM369" i="11" s="1"/>
  <c r="QGS369" i="11" s="1"/>
  <c r="QGY369" i="11" s="1"/>
  <c r="QHE369" i="11" s="1"/>
  <c r="QHK369" i="11" s="1"/>
  <c r="QHQ369" i="11" s="1"/>
  <c r="QHW369" i="11" s="1"/>
  <c r="QIC369" i="11" s="1"/>
  <c r="QII369" i="11" s="1"/>
  <c r="QIO369" i="11" s="1"/>
  <c r="QIU369" i="11" s="1"/>
  <c r="QJA369" i="11" s="1"/>
  <c r="QJG369" i="11" s="1"/>
  <c r="QJM369" i="11" s="1"/>
  <c r="QJS369" i="11" s="1"/>
  <c r="QJY369" i="11" s="1"/>
  <c r="QKE369" i="11" s="1"/>
  <c r="QKK369" i="11" s="1"/>
  <c r="QKQ369" i="11" s="1"/>
  <c r="QKW369" i="11" s="1"/>
  <c r="QLC369" i="11" s="1"/>
  <c r="QLI369" i="11" s="1"/>
  <c r="QLO369" i="11" s="1"/>
  <c r="QLU369" i="11" s="1"/>
  <c r="QMA369" i="11" s="1"/>
  <c r="QMG369" i="11" s="1"/>
  <c r="QMM369" i="11" s="1"/>
  <c r="QMS369" i="11" s="1"/>
  <c r="QMY369" i="11" s="1"/>
  <c r="QNE369" i="11" s="1"/>
  <c r="QNK369" i="11" s="1"/>
  <c r="QNQ369" i="11" s="1"/>
  <c r="QNW369" i="11" s="1"/>
  <c r="QOC369" i="11" s="1"/>
  <c r="QOI369" i="11" s="1"/>
  <c r="QOO369" i="11" s="1"/>
  <c r="QOU369" i="11" s="1"/>
  <c r="QPA369" i="11" s="1"/>
  <c r="QPG369" i="11" s="1"/>
  <c r="QPM369" i="11" s="1"/>
  <c r="QPS369" i="11" s="1"/>
  <c r="QPY369" i="11" s="1"/>
  <c r="QQE369" i="11" s="1"/>
  <c r="QQK369" i="11" s="1"/>
  <c r="QQQ369" i="11" s="1"/>
  <c r="QQW369" i="11" s="1"/>
  <c r="QRC369" i="11" s="1"/>
  <c r="QRI369" i="11" s="1"/>
  <c r="QRO369" i="11" s="1"/>
  <c r="QRU369" i="11" s="1"/>
  <c r="QSA369" i="11" s="1"/>
  <c r="QSG369" i="11" s="1"/>
  <c r="QSM369" i="11" s="1"/>
  <c r="QSS369" i="11" s="1"/>
  <c r="QSY369" i="11" s="1"/>
  <c r="QTE369" i="11" s="1"/>
  <c r="QTK369" i="11" s="1"/>
  <c r="QTQ369" i="11" s="1"/>
  <c r="QTW369" i="11" s="1"/>
  <c r="QUC369" i="11" s="1"/>
  <c r="QUI369" i="11" s="1"/>
  <c r="QUO369" i="11" s="1"/>
  <c r="QUU369" i="11" s="1"/>
  <c r="QVA369" i="11" s="1"/>
  <c r="QVG369" i="11" s="1"/>
  <c r="QVM369" i="11" s="1"/>
  <c r="QVS369" i="11" s="1"/>
  <c r="QVY369" i="11" s="1"/>
  <c r="QWE369" i="11" s="1"/>
  <c r="QWK369" i="11" s="1"/>
  <c r="QWQ369" i="11" s="1"/>
  <c r="QWW369" i="11" s="1"/>
  <c r="QXC369" i="11" s="1"/>
  <c r="QXI369" i="11" s="1"/>
  <c r="QXO369" i="11" s="1"/>
  <c r="QXU369" i="11" s="1"/>
  <c r="QYA369" i="11" s="1"/>
  <c r="QYG369" i="11" s="1"/>
  <c r="QYM369" i="11" s="1"/>
  <c r="QYS369" i="11" s="1"/>
  <c r="QYY369" i="11" s="1"/>
  <c r="QZE369" i="11" s="1"/>
  <c r="QZK369" i="11" s="1"/>
  <c r="QZQ369" i="11" s="1"/>
  <c r="QZW369" i="11" s="1"/>
  <c r="RAC369" i="11" s="1"/>
  <c r="RAI369" i="11" s="1"/>
  <c r="RAO369" i="11" s="1"/>
  <c r="RAU369" i="11" s="1"/>
  <c r="RBA369" i="11" s="1"/>
  <c r="RBG369" i="11" s="1"/>
  <c r="RBM369" i="11" s="1"/>
  <c r="RBS369" i="11" s="1"/>
  <c r="RBY369" i="11" s="1"/>
  <c r="RCE369" i="11" s="1"/>
  <c r="RCK369" i="11" s="1"/>
  <c r="RCQ369" i="11" s="1"/>
  <c r="RCW369" i="11" s="1"/>
  <c r="RDC369" i="11" s="1"/>
  <c r="RDI369" i="11" s="1"/>
  <c r="RDO369" i="11" s="1"/>
  <c r="RDU369" i="11" s="1"/>
  <c r="REA369" i="11" s="1"/>
  <c r="REG369" i="11" s="1"/>
  <c r="REM369" i="11" s="1"/>
  <c r="RES369" i="11" s="1"/>
  <c r="REY369" i="11" s="1"/>
  <c r="RFE369" i="11" s="1"/>
  <c r="RFK369" i="11" s="1"/>
  <c r="RFQ369" i="11" s="1"/>
  <c r="RFW369" i="11" s="1"/>
  <c r="RGC369" i="11" s="1"/>
  <c r="RGI369" i="11" s="1"/>
  <c r="RGO369" i="11" s="1"/>
  <c r="RGU369" i="11" s="1"/>
  <c r="RHA369" i="11" s="1"/>
  <c r="RHG369" i="11" s="1"/>
  <c r="RHM369" i="11" s="1"/>
  <c r="RHS369" i="11" s="1"/>
  <c r="RHY369" i="11" s="1"/>
  <c r="RIE369" i="11" s="1"/>
  <c r="RIK369" i="11" s="1"/>
  <c r="RIQ369" i="11" s="1"/>
  <c r="RIW369" i="11" s="1"/>
  <c r="RJC369" i="11" s="1"/>
  <c r="RJI369" i="11" s="1"/>
  <c r="RJO369" i="11" s="1"/>
  <c r="RJU369" i="11" s="1"/>
  <c r="RKA369" i="11" s="1"/>
  <c r="RKG369" i="11" s="1"/>
  <c r="RKM369" i="11" s="1"/>
  <c r="RKS369" i="11" s="1"/>
  <c r="RKY369" i="11" s="1"/>
  <c r="RLE369" i="11" s="1"/>
  <c r="RLK369" i="11" s="1"/>
  <c r="RLQ369" i="11" s="1"/>
  <c r="RLW369" i="11" s="1"/>
  <c r="RMC369" i="11" s="1"/>
  <c r="RMI369" i="11" s="1"/>
  <c r="RMO369" i="11" s="1"/>
  <c r="RMU369" i="11" s="1"/>
  <c r="RNA369" i="11" s="1"/>
  <c r="RNG369" i="11" s="1"/>
  <c r="RNM369" i="11" s="1"/>
  <c r="RNS369" i="11" s="1"/>
  <c r="RNY369" i="11" s="1"/>
  <c r="ROE369" i="11" s="1"/>
  <c r="ROK369" i="11" s="1"/>
  <c r="ROQ369" i="11" s="1"/>
  <c r="ROW369" i="11" s="1"/>
  <c r="RPC369" i="11" s="1"/>
  <c r="RPI369" i="11" s="1"/>
  <c r="RPO369" i="11" s="1"/>
  <c r="RPU369" i="11" s="1"/>
  <c r="RQA369" i="11" s="1"/>
  <c r="RQG369" i="11" s="1"/>
  <c r="RQM369" i="11" s="1"/>
  <c r="RQS369" i="11" s="1"/>
  <c r="RQY369" i="11" s="1"/>
  <c r="RRE369" i="11" s="1"/>
  <c r="RRK369" i="11" s="1"/>
  <c r="RRQ369" i="11" s="1"/>
  <c r="RRW369" i="11" s="1"/>
  <c r="RSC369" i="11" s="1"/>
  <c r="RSI369" i="11" s="1"/>
  <c r="RSO369" i="11" s="1"/>
  <c r="RSU369" i="11" s="1"/>
  <c r="RTA369" i="11" s="1"/>
  <c r="RTG369" i="11" s="1"/>
  <c r="RTM369" i="11" s="1"/>
  <c r="RTS369" i="11" s="1"/>
  <c r="RTY369" i="11" s="1"/>
  <c r="RUE369" i="11" s="1"/>
  <c r="RUK369" i="11" s="1"/>
  <c r="RUQ369" i="11" s="1"/>
  <c r="RUW369" i="11" s="1"/>
  <c r="RVC369" i="11" s="1"/>
  <c r="RVI369" i="11" s="1"/>
  <c r="RVO369" i="11" s="1"/>
  <c r="RVU369" i="11" s="1"/>
  <c r="RWA369" i="11" s="1"/>
  <c r="RWG369" i="11" s="1"/>
  <c r="RWM369" i="11" s="1"/>
  <c r="RWS369" i="11" s="1"/>
  <c r="RWY369" i="11" s="1"/>
  <c r="RXE369" i="11" s="1"/>
  <c r="RXK369" i="11" s="1"/>
  <c r="RXQ369" i="11" s="1"/>
  <c r="RXW369" i="11" s="1"/>
  <c r="RYC369" i="11" s="1"/>
  <c r="RYI369" i="11" s="1"/>
  <c r="RYO369" i="11" s="1"/>
  <c r="RYU369" i="11" s="1"/>
  <c r="RZA369" i="11" s="1"/>
  <c r="RZG369" i="11" s="1"/>
  <c r="RZM369" i="11" s="1"/>
  <c r="RZS369" i="11" s="1"/>
  <c r="RZY369" i="11" s="1"/>
  <c r="SAE369" i="11" s="1"/>
  <c r="SAK369" i="11" s="1"/>
  <c r="SAQ369" i="11" s="1"/>
  <c r="SAW369" i="11" s="1"/>
  <c r="SBC369" i="11" s="1"/>
  <c r="SBI369" i="11" s="1"/>
  <c r="SBO369" i="11" s="1"/>
  <c r="SBU369" i="11" s="1"/>
  <c r="SCA369" i="11" s="1"/>
  <c r="SCG369" i="11" s="1"/>
  <c r="SCM369" i="11" s="1"/>
  <c r="SCS369" i="11" s="1"/>
  <c r="SCY369" i="11" s="1"/>
  <c r="SDE369" i="11" s="1"/>
  <c r="SDK369" i="11" s="1"/>
  <c r="SDQ369" i="11" s="1"/>
  <c r="SDW369" i="11" s="1"/>
  <c r="SEC369" i="11" s="1"/>
  <c r="SEI369" i="11" s="1"/>
  <c r="SEO369" i="11" s="1"/>
  <c r="SEU369" i="11" s="1"/>
  <c r="SFA369" i="11" s="1"/>
  <c r="SFG369" i="11" s="1"/>
  <c r="SFM369" i="11" s="1"/>
  <c r="SFS369" i="11" s="1"/>
  <c r="SFY369" i="11" s="1"/>
  <c r="SGE369" i="11" s="1"/>
  <c r="SGK369" i="11" s="1"/>
  <c r="SGQ369" i="11" s="1"/>
  <c r="SGW369" i="11" s="1"/>
  <c r="SHC369" i="11" s="1"/>
  <c r="SHI369" i="11" s="1"/>
  <c r="SHO369" i="11" s="1"/>
  <c r="SHU369" i="11" s="1"/>
  <c r="SIA369" i="11" s="1"/>
  <c r="SIG369" i="11" s="1"/>
  <c r="SIM369" i="11" s="1"/>
  <c r="SIS369" i="11" s="1"/>
  <c r="SIY369" i="11" s="1"/>
  <c r="SJE369" i="11" s="1"/>
  <c r="SJK369" i="11" s="1"/>
  <c r="SJQ369" i="11" s="1"/>
  <c r="SJW369" i="11" s="1"/>
  <c r="SKC369" i="11" s="1"/>
  <c r="SKI369" i="11" s="1"/>
  <c r="SKO369" i="11" s="1"/>
  <c r="SKU369" i="11" s="1"/>
  <c r="SLA369" i="11" s="1"/>
  <c r="SLG369" i="11" s="1"/>
  <c r="SLM369" i="11" s="1"/>
  <c r="SLS369" i="11" s="1"/>
  <c r="SLY369" i="11" s="1"/>
  <c r="SME369" i="11" s="1"/>
  <c r="SMK369" i="11" s="1"/>
  <c r="SMQ369" i="11" s="1"/>
  <c r="SMW369" i="11" s="1"/>
  <c r="SNC369" i="11" s="1"/>
  <c r="SNI369" i="11" s="1"/>
  <c r="SNO369" i="11" s="1"/>
  <c r="SNU369" i="11" s="1"/>
  <c r="SOA369" i="11" s="1"/>
  <c r="SOG369" i="11" s="1"/>
  <c r="SOM369" i="11" s="1"/>
  <c r="SOS369" i="11" s="1"/>
  <c r="SOY369" i="11" s="1"/>
  <c r="SPE369" i="11" s="1"/>
  <c r="SPK369" i="11" s="1"/>
  <c r="SPQ369" i="11" s="1"/>
  <c r="SPW369" i="11" s="1"/>
  <c r="SQC369" i="11" s="1"/>
  <c r="SQI369" i="11" s="1"/>
  <c r="SQO369" i="11" s="1"/>
  <c r="SQU369" i="11" s="1"/>
  <c r="SRA369" i="11" s="1"/>
  <c r="SRG369" i="11" s="1"/>
  <c r="SRM369" i="11" s="1"/>
  <c r="SRS369" i="11" s="1"/>
  <c r="SRY369" i="11" s="1"/>
  <c r="SSE369" i="11" s="1"/>
  <c r="SSK369" i="11" s="1"/>
  <c r="SSQ369" i="11" s="1"/>
  <c r="SSW369" i="11" s="1"/>
  <c r="STC369" i="11" s="1"/>
  <c r="STI369" i="11" s="1"/>
  <c r="STO369" i="11" s="1"/>
  <c r="STU369" i="11" s="1"/>
  <c r="SUA369" i="11" s="1"/>
  <c r="SUG369" i="11" s="1"/>
  <c r="SUM369" i="11" s="1"/>
  <c r="SUS369" i="11" s="1"/>
  <c r="SUY369" i="11" s="1"/>
  <c r="SVE369" i="11" s="1"/>
  <c r="SVK369" i="11" s="1"/>
  <c r="SVQ369" i="11" s="1"/>
  <c r="SVW369" i="11" s="1"/>
  <c r="SWC369" i="11" s="1"/>
  <c r="SWI369" i="11" s="1"/>
  <c r="SWO369" i="11" s="1"/>
  <c r="SWU369" i="11" s="1"/>
  <c r="SXA369" i="11" s="1"/>
  <c r="SXG369" i="11" s="1"/>
  <c r="SXM369" i="11" s="1"/>
  <c r="SXS369" i="11" s="1"/>
  <c r="SXY369" i="11" s="1"/>
  <c r="SYE369" i="11" s="1"/>
  <c r="SYK369" i="11" s="1"/>
  <c r="SYQ369" i="11" s="1"/>
  <c r="SYW369" i="11" s="1"/>
  <c r="SZC369" i="11" s="1"/>
  <c r="SZI369" i="11" s="1"/>
  <c r="SZO369" i="11" s="1"/>
  <c r="SZU369" i="11" s="1"/>
  <c r="TAA369" i="11" s="1"/>
  <c r="TAG369" i="11" s="1"/>
  <c r="TAM369" i="11" s="1"/>
  <c r="TAS369" i="11" s="1"/>
  <c r="TAY369" i="11" s="1"/>
  <c r="TBE369" i="11" s="1"/>
  <c r="TBK369" i="11" s="1"/>
  <c r="TBQ369" i="11" s="1"/>
  <c r="TBW369" i="11" s="1"/>
  <c r="TCC369" i="11" s="1"/>
  <c r="TCI369" i="11" s="1"/>
  <c r="TCO369" i="11" s="1"/>
  <c r="TCU369" i="11" s="1"/>
  <c r="TDA369" i="11" s="1"/>
  <c r="TDG369" i="11" s="1"/>
  <c r="TDM369" i="11" s="1"/>
  <c r="TDS369" i="11" s="1"/>
  <c r="TDY369" i="11" s="1"/>
  <c r="TEE369" i="11" s="1"/>
  <c r="TEK369" i="11" s="1"/>
  <c r="TEQ369" i="11" s="1"/>
  <c r="TEW369" i="11" s="1"/>
  <c r="TFC369" i="11" s="1"/>
  <c r="TFI369" i="11" s="1"/>
  <c r="TFO369" i="11" s="1"/>
  <c r="TFU369" i="11" s="1"/>
  <c r="TGA369" i="11" s="1"/>
  <c r="TGG369" i="11" s="1"/>
  <c r="TGM369" i="11" s="1"/>
  <c r="TGS369" i="11" s="1"/>
  <c r="TGY369" i="11" s="1"/>
  <c r="THE369" i="11" s="1"/>
  <c r="THK369" i="11" s="1"/>
  <c r="THQ369" i="11" s="1"/>
  <c r="THW369" i="11" s="1"/>
  <c r="TIC369" i="11" s="1"/>
  <c r="TII369" i="11" s="1"/>
  <c r="TIO369" i="11" s="1"/>
  <c r="TIU369" i="11" s="1"/>
  <c r="TJA369" i="11" s="1"/>
  <c r="TJG369" i="11" s="1"/>
  <c r="TJM369" i="11" s="1"/>
  <c r="TJS369" i="11" s="1"/>
  <c r="TJY369" i="11" s="1"/>
  <c r="TKE369" i="11" s="1"/>
  <c r="TKK369" i="11" s="1"/>
  <c r="TKQ369" i="11" s="1"/>
  <c r="TKW369" i="11" s="1"/>
  <c r="TLC369" i="11" s="1"/>
  <c r="TLI369" i="11" s="1"/>
  <c r="TLO369" i="11" s="1"/>
  <c r="TLU369" i="11" s="1"/>
  <c r="TMA369" i="11" s="1"/>
  <c r="TMG369" i="11" s="1"/>
  <c r="TMM369" i="11" s="1"/>
  <c r="TMS369" i="11" s="1"/>
  <c r="TMY369" i="11" s="1"/>
  <c r="TNE369" i="11" s="1"/>
  <c r="TNK369" i="11" s="1"/>
  <c r="TNQ369" i="11" s="1"/>
  <c r="TNW369" i="11" s="1"/>
  <c r="TOC369" i="11" s="1"/>
  <c r="TOI369" i="11" s="1"/>
  <c r="TOO369" i="11" s="1"/>
  <c r="TOU369" i="11" s="1"/>
  <c r="TPA369" i="11" s="1"/>
  <c r="TPG369" i="11" s="1"/>
  <c r="TPM369" i="11" s="1"/>
  <c r="TPS369" i="11" s="1"/>
  <c r="TPY369" i="11" s="1"/>
  <c r="TQE369" i="11" s="1"/>
  <c r="TQK369" i="11" s="1"/>
  <c r="TQQ369" i="11" s="1"/>
  <c r="TQW369" i="11" s="1"/>
  <c r="TRC369" i="11" s="1"/>
  <c r="TRI369" i="11" s="1"/>
  <c r="TRO369" i="11" s="1"/>
  <c r="TRU369" i="11" s="1"/>
  <c r="TSA369" i="11" s="1"/>
  <c r="TSG369" i="11" s="1"/>
  <c r="TSM369" i="11" s="1"/>
  <c r="TSS369" i="11" s="1"/>
  <c r="TSY369" i="11" s="1"/>
  <c r="TTE369" i="11" s="1"/>
  <c r="TTK369" i="11" s="1"/>
  <c r="TTQ369" i="11" s="1"/>
  <c r="TTW369" i="11" s="1"/>
  <c r="TUC369" i="11" s="1"/>
  <c r="TUI369" i="11" s="1"/>
  <c r="TUO369" i="11" s="1"/>
  <c r="TUU369" i="11" s="1"/>
  <c r="TVA369" i="11" s="1"/>
  <c r="TVG369" i="11" s="1"/>
  <c r="TVM369" i="11" s="1"/>
  <c r="TVS369" i="11" s="1"/>
  <c r="TVY369" i="11" s="1"/>
  <c r="TWE369" i="11" s="1"/>
  <c r="TWK369" i="11" s="1"/>
  <c r="TWQ369" i="11" s="1"/>
  <c r="TWW369" i="11" s="1"/>
  <c r="TXC369" i="11" s="1"/>
  <c r="TXI369" i="11" s="1"/>
  <c r="TXO369" i="11" s="1"/>
  <c r="TXU369" i="11" s="1"/>
  <c r="TYA369" i="11" s="1"/>
  <c r="TYG369" i="11" s="1"/>
  <c r="TYM369" i="11" s="1"/>
  <c r="TYS369" i="11" s="1"/>
  <c r="TYY369" i="11" s="1"/>
  <c r="TZE369" i="11" s="1"/>
  <c r="TZK369" i="11" s="1"/>
  <c r="TZQ369" i="11" s="1"/>
  <c r="TZW369" i="11" s="1"/>
  <c r="UAC369" i="11" s="1"/>
  <c r="UAI369" i="11" s="1"/>
  <c r="UAO369" i="11" s="1"/>
  <c r="UAU369" i="11" s="1"/>
  <c r="UBA369" i="11" s="1"/>
  <c r="UBG369" i="11" s="1"/>
  <c r="UBM369" i="11" s="1"/>
  <c r="UBS369" i="11" s="1"/>
  <c r="UBY369" i="11" s="1"/>
  <c r="UCE369" i="11" s="1"/>
  <c r="UCK369" i="11" s="1"/>
  <c r="UCQ369" i="11" s="1"/>
  <c r="UCW369" i="11" s="1"/>
  <c r="UDC369" i="11" s="1"/>
  <c r="UDI369" i="11" s="1"/>
  <c r="UDO369" i="11" s="1"/>
  <c r="UDU369" i="11" s="1"/>
  <c r="UEA369" i="11" s="1"/>
  <c r="UEG369" i="11" s="1"/>
  <c r="UEM369" i="11" s="1"/>
  <c r="UES369" i="11" s="1"/>
  <c r="UEY369" i="11" s="1"/>
  <c r="UFE369" i="11" s="1"/>
  <c r="UFK369" i="11" s="1"/>
  <c r="UFQ369" i="11" s="1"/>
  <c r="UFW369" i="11" s="1"/>
  <c r="UGC369" i="11" s="1"/>
  <c r="UGI369" i="11" s="1"/>
  <c r="UGO369" i="11" s="1"/>
  <c r="UGU369" i="11" s="1"/>
  <c r="UHA369" i="11" s="1"/>
  <c r="UHG369" i="11" s="1"/>
  <c r="UHM369" i="11" s="1"/>
  <c r="UHS369" i="11" s="1"/>
  <c r="UHY369" i="11" s="1"/>
  <c r="UIE369" i="11" s="1"/>
  <c r="UIK369" i="11" s="1"/>
  <c r="UIQ369" i="11" s="1"/>
  <c r="UIW369" i="11" s="1"/>
  <c r="UJC369" i="11" s="1"/>
  <c r="UJI369" i="11" s="1"/>
  <c r="UJO369" i="11" s="1"/>
  <c r="UJU369" i="11" s="1"/>
  <c r="UKA369" i="11" s="1"/>
  <c r="UKG369" i="11" s="1"/>
  <c r="UKM369" i="11" s="1"/>
  <c r="UKS369" i="11" s="1"/>
  <c r="UKY369" i="11" s="1"/>
  <c r="ULE369" i="11" s="1"/>
  <c r="ULK369" i="11" s="1"/>
  <c r="ULQ369" i="11" s="1"/>
  <c r="ULW369" i="11" s="1"/>
  <c r="UMC369" i="11" s="1"/>
  <c r="UMI369" i="11" s="1"/>
  <c r="UMO369" i="11" s="1"/>
  <c r="UMU369" i="11" s="1"/>
  <c r="UNA369" i="11" s="1"/>
  <c r="UNG369" i="11" s="1"/>
  <c r="UNM369" i="11" s="1"/>
  <c r="UNS369" i="11" s="1"/>
  <c r="UNY369" i="11" s="1"/>
  <c r="UOE369" i="11" s="1"/>
  <c r="UOK369" i="11" s="1"/>
  <c r="UOQ369" i="11" s="1"/>
  <c r="UOW369" i="11" s="1"/>
  <c r="UPC369" i="11" s="1"/>
  <c r="UPI369" i="11" s="1"/>
  <c r="UPO369" i="11" s="1"/>
  <c r="UPU369" i="11" s="1"/>
  <c r="UQA369" i="11" s="1"/>
  <c r="UQG369" i="11" s="1"/>
  <c r="UQM369" i="11" s="1"/>
  <c r="UQS369" i="11" s="1"/>
  <c r="UQY369" i="11" s="1"/>
  <c r="URE369" i="11" s="1"/>
  <c r="URK369" i="11" s="1"/>
  <c r="URQ369" i="11" s="1"/>
  <c r="URW369" i="11" s="1"/>
  <c r="USC369" i="11" s="1"/>
  <c r="USI369" i="11" s="1"/>
  <c r="USO369" i="11" s="1"/>
  <c r="USU369" i="11" s="1"/>
  <c r="UTA369" i="11" s="1"/>
  <c r="UTG369" i="11" s="1"/>
  <c r="UTM369" i="11" s="1"/>
  <c r="UTS369" i="11" s="1"/>
  <c r="UTY369" i="11" s="1"/>
  <c r="UUE369" i="11" s="1"/>
  <c r="UUK369" i="11" s="1"/>
  <c r="UUQ369" i="11" s="1"/>
  <c r="UUW369" i="11" s="1"/>
  <c r="UVC369" i="11" s="1"/>
  <c r="UVI369" i="11" s="1"/>
  <c r="UVO369" i="11" s="1"/>
  <c r="UVU369" i="11" s="1"/>
  <c r="UWA369" i="11" s="1"/>
  <c r="UWG369" i="11" s="1"/>
  <c r="UWM369" i="11" s="1"/>
  <c r="UWS369" i="11" s="1"/>
  <c r="UWY369" i="11" s="1"/>
  <c r="UXE369" i="11" s="1"/>
  <c r="UXK369" i="11" s="1"/>
  <c r="UXQ369" i="11" s="1"/>
  <c r="UXW369" i="11" s="1"/>
  <c r="UYC369" i="11" s="1"/>
  <c r="UYI369" i="11" s="1"/>
  <c r="UYO369" i="11" s="1"/>
  <c r="UYU369" i="11" s="1"/>
  <c r="UZA369" i="11" s="1"/>
  <c r="UZG369" i="11" s="1"/>
  <c r="UZM369" i="11" s="1"/>
  <c r="UZS369" i="11" s="1"/>
  <c r="UZY369" i="11" s="1"/>
  <c r="VAE369" i="11" s="1"/>
  <c r="VAK369" i="11" s="1"/>
  <c r="VAQ369" i="11" s="1"/>
  <c r="VAW369" i="11" s="1"/>
  <c r="VBC369" i="11" s="1"/>
  <c r="VBI369" i="11" s="1"/>
  <c r="VBO369" i="11" s="1"/>
  <c r="VBU369" i="11" s="1"/>
  <c r="VCA369" i="11" s="1"/>
  <c r="VCG369" i="11" s="1"/>
  <c r="VCM369" i="11" s="1"/>
  <c r="VCS369" i="11" s="1"/>
  <c r="VCY369" i="11" s="1"/>
  <c r="VDE369" i="11" s="1"/>
  <c r="VDK369" i="11" s="1"/>
  <c r="VDQ369" i="11" s="1"/>
  <c r="VDW369" i="11" s="1"/>
  <c r="VEC369" i="11" s="1"/>
  <c r="VEI369" i="11" s="1"/>
  <c r="VEO369" i="11" s="1"/>
  <c r="VEU369" i="11" s="1"/>
  <c r="VFA369" i="11" s="1"/>
  <c r="VFG369" i="11" s="1"/>
  <c r="VFM369" i="11" s="1"/>
  <c r="VFS369" i="11" s="1"/>
  <c r="VFY369" i="11" s="1"/>
  <c r="VGE369" i="11" s="1"/>
  <c r="VGK369" i="11" s="1"/>
  <c r="VGQ369" i="11" s="1"/>
  <c r="VGW369" i="11" s="1"/>
  <c r="VHC369" i="11" s="1"/>
  <c r="VHI369" i="11" s="1"/>
  <c r="VHO369" i="11" s="1"/>
  <c r="VHU369" i="11" s="1"/>
  <c r="VIA369" i="11" s="1"/>
  <c r="VIG369" i="11" s="1"/>
  <c r="VIM369" i="11" s="1"/>
  <c r="VIS369" i="11" s="1"/>
  <c r="VIY369" i="11" s="1"/>
  <c r="VJE369" i="11" s="1"/>
  <c r="VJK369" i="11" s="1"/>
  <c r="VJQ369" i="11" s="1"/>
  <c r="VJW369" i="11" s="1"/>
  <c r="VKC369" i="11" s="1"/>
  <c r="VKI369" i="11" s="1"/>
  <c r="VKO369" i="11" s="1"/>
  <c r="VKU369" i="11" s="1"/>
  <c r="VLA369" i="11" s="1"/>
  <c r="VLG369" i="11" s="1"/>
  <c r="VLM369" i="11" s="1"/>
  <c r="VLS369" i="11" s="1"/>
  <c r="VLY369" i="11" s="1"/>
  <c r="VME369" i="11" s="1"/>
  <c r="VMK369" i="11" s="1"/>
  <c r="VMQ369" i="11" s="1"/>
  <c r="VMW369" i="11" s="1"/>
  <c r="VNC369" i="11" s="1"/>
  <c r="VNI369" i="11" s="1"/>
  <c r="VNO369" i="11" s="1"/>
  <c r="VNU369" i="11" s="1"/>
  <c r="VOA369" i="11" s="1"/>
  <c r="VOG369" i="11" s="1"/>
  <c r="VOM369" i="11" s="1"/>
  <c r="VOS369" i="11" s="1"/>
  <c r="VOY369" i="11" s="1"/>
  <c r="VPE369" i="11" s="1"/>
  <c r="VPK369" i="11" s="1"/>
  <c r="VPQ369" i="11" s="1"/>
  <c r="VPW369" i="11" s="1"/>
  <c r="VQC369" i="11" s="1"/>
  <c r="VQI369" i="11" s="1"/>
  <c r="VQO369" i="11" s="1"/>
  <c r="VQU369" i="11" s="1"/>
  <c r="VRA369" i="11" s="1"/>
  <c r="VRG369" i="11" s="1"/>
  <c r="VRM369" i="11" s="1"/>
  <c r="VRS369" i="11" s="1"/>
  <c r="VRY369" i="11" s="1"/>
  <c r="VSE369" i="11" s="1"/>
  <c r="VSK369" i="11" s="1"/>
  <c r="VSQ369" i="11" s="1"/>
  <c r="VSW369" i="11" s="1"/>
  <c r="VTC369" i="11" s="1"/>
  <c r="VTI369" i="11" s="1"/>
  <c r="VTO369" i="11" s="1"/>
  <c r="VTU369" i="11" s="1"/>
  <c r="VUA369" i="11" s="1"/>
  <c r="VUG369" i="11" s="1"/>
  <c r="VUM369" i="11" s="1"/>
  <c r="VUS369" i="11" s="1"/>
  <c r="VUY369" i="11" s="1"/>
  <c r="VVE369" i="11" s="1"/>
  <c r="VVK369" i="11" s="1"/>
  <c r="VVQ369" i="11" s="1"/>
  <c r="VVW369" i="11" s="1"/>
  <c r="VWC369" i="11" s="1"/>
  <c r="VWI369" i="11" s="1"/>
  <c r="VWO369" i="11" s="1"/>
  <c r="VWU369" i="11" s="1"/>
  <c r="VXA369" i="11" s="1"/>
  <c r="VXG369" i="11" s="1"/>
  <c r="VXM369" i="11" s="1"/>
  <c r="VXS369" i="11" s="1"/>
  <c r="VXY369" i="11" s="1"/>
  <c r="VYE369" i="11" s="1"/>
  <c r="VYK369" i="11" s="1"/>
  <c r="VYQ369" i="11" s="1"/>
  <c r="VYW369" i="11" s="1"/>
  <c r="VZC369" i="11" s="1"/>
  <c r="VZI369" i="11" s="1"/>
  <c r="VZO369" i="11" s="1"/>
  <c r="VZU369" i="11" s="1"/>
  <c r="WAA369" i="11" s="1"/>
  <c r="WAG369" i="11" s="1"/>
  <c r="WAM369" i="11" s="1"/>
  <c r="WAS369" i="11" s="1"/>
  <c r="WAY369" i="11" s="1"/>
  <c r="WBE369" i="11" s="1"/>
  <c r="WBK369" i="11" s="1"/>
  <c r="WBQ369" i="11" s="1"/>
  <c r="WBW369" i="11" s="1"/>
  <c r="WCC369" i="11" s="1"/>
  <c r="WCI369" i="11" s="1"/>
  <c r="WCO369" i="11" s="1"/>
  <c r="WCU369" i="11" s="1"/>
  <c r="WDA369" i="11" s="1"/>
  <c r="WDG369" i="11" s="1"/>
  <c r="WDM369" i="11" s="1"/>
  <c r="WDS369" i="11" s="1"/>
  <c r="WDY369" i="11" s="1"/>
  <c r="WEE369" i="11" s="1"/>
  <c r="WEK369" i="11" s="1"/>
  <c r="WEQ369" i="11" s="1"/>
  <c r="WEW369" i="11" s="1"/>
  <c r="WFC369" i="11" s="1"/>
  <c r="WFI369" i="11" s="1"/>
  <c r="WFO369" i="11" s="1"/>
  <c r="WFU369" i="11" s="1"/>
  <c r="WGA369" i="11" s="1"/>
  <c r="WGG369" i="11" s="1"/>
  <c r="WGM369" i="11" s="1"/>
  <c r="WGS369" i="11" s="1"/>
  <c r="WGY369" i="11" s="1"/>
  <c r="WHE369" i="11" s="1"/>
  <c r="WHK369" i="11" s="1"/>
  <c r="WHQ369" i="11" s="1"/>
  <c r="WHW369" i="11" s="1"/>
  <c r="WIC369" i="11" s="1"/>
  <c r="WII369" i="11" s="1"/>
  <c r="WIO369" i="11" s="1"/>
  <c r="WIU369" i="11" s="1"/>
  <c r="WJA369" i="11" s="1"/>
  <c r="WJG369" i="11" s="1"/>
  <c r="WJM369" i="11" s="1"/>
  <c r="WJS369" i="11" s="1"/>
  <c r="WJY369" i="11" s="1"/>
  <c r="WKE369" i="11" s="1"/>
  <c r="WKK369" i="11" s="1"/>
  <c r="WKQ369" i="11" s="1"/>
  <c r="WKW369" i="11" s="1"/>
  <c r="WLC369" i="11" s="1"/>
  <c r="WLI369" i="11" s="1"/>
  <c r="WLO369" i="11" s="1"/>
  <c r="WLU369" i="11" s="1"/>
  <c r="WMA369" i="11" s="1"/>
  <c r="WMG369" i="11" s="1"/>
  <c r="WMM369" i="11" s="1"/>
  <c r="WMS369" i="11" s="1"/>
  <c r="WMY369" i="11" s="1"/>
  <c r="WNE369" i="11" s="1"/>
  <c r="WNK369" i="11" s="1"/>
  <c r="WNQ369" i="11" s="1"/>
  <c r="WNW369" i="11" s="1"/>
  <c r="WOC369" i="11" s="1"/>
  <c r="WOI369" i="11" s="1"/>
  <c r="WOO369" i="11" s="1"/>
  <c r="WOU369" i="11" s="1"/>
  <c r="WPA369" i="11" s="1"/>
  <c r="WPG369" i="11" s="1"/>
  <c r="WPM369" i="11" s="1"/>
  <c r="WPS369" i="11" s="1"/>
  <c r="WPY369" i="11" s="1"/>
  <c r="WQE369" i="11" s="1"/>
  <c r="WQK369" i="11" s="1"/>
  <c r="WQQ369" i="11" s="1"/>
  <c r="WQW369" i="11" s="1"/>
  <c r="WRC369" i="11" s="1"/>
  <c r="WRI369" i="11" s="1"/>
  <c r="WRO369" i="11" s="1"/>
  <c r="WRU369" i="11" s="1"/>
  <c r="WSA369" i="11" s="1"/>
  <c r="WSG369" i="11" s="1"/>
  <c r="WSM369" i="11" s="1"/>
  <c r="WSS369" i="11" s="1"/>
  <c r="WSY369" i="11" s="1"/>
  <c r="WTE369" i="11" s="1"/>
  <c r="WTK369" i="11" s="1"/>
  <c r="WTQ369" i="11" s="1"/>
  <c r="WTW369" i="11" s="1"/>
  <c r="WUC369" i="11" s="1"/>
  <c r="WUI369" i="11" s="1"/>
  <c r="WUO369" i="11" s="1"/>
  <c r="WUU369" i="11" s="1"/>
  <c r="WVA369" i="11" s="1"/>
  <c r="WVG369" i="11" s="1"/>
  <c r="WVM369" i="11" s="1"/>
  <c r="WVS369" i="11" s="1"/>
  <c r="WVY369" i="11" s="1"/>
  <c r="WWE369" i="11" s="1"/>
  <c r="WWK369" i="11" s="1"/>
  <c r="WWQ369" i="11" s="1"/>
  <c r="WWW369" i="11" s="1"/>
  <c r="WXC369" i="11" s="1"/>
  <c r="WXI369" i="11" s="1"/>
  <c r="WXO369" i="11" s="1"/>
  <c r="WXU369" i="11" s="1"/>
  <c r="WYA369" i="11" s="1"/>
  <c r="WYG369" i="11" s="1"/>
  <c r="WYM369" i="11" s="1"/>
  <c r="WYS369" i="11" s="1"/>
  <c r="WYY369" i="11" s="1"/>
  <c r="WZE369" i="11" s="1"/>
  <c r="WZK369" i="11" s="1"/>
  <c r="WZQ369" i="11" s="1"/>
  <c r="WZW369" i="11" s="1"/>
  <c r="XAC369" i="11" s="1"/>
  <c r="XAI369" i="11" s="1"/>
  <c r="XAO369" i="11" s="1"/>
  <c r="XAU369" i="11" s="1"/>
  <c r="XBA369" i="11" s="1"/>
  <c r="XBG369" i="11" s="1"/>
  <c r="XBM369" i="11" s="1"/>
  <c r="XBS369" i="11" s="1"/>
  <c r="XBY369" i="11" s="1"/>
  <c r="XCE369" i="11" s="1"/>
  <c r="XCK369" i="11" s="1"/>
  <c r="XCQ369" i="11" s="1"/>
  <c r="XCW369" i="11" s="1"/>
  <c r="XDC369" i="11" s="1"/>
  <c r="XDI369" i="11" s="1"/>
  <c r="XDO369" i="11" s="1"/>
  <c r="XDU369" i="11" s="1"/>
  <c r="XEA369" i="11" s="1"/>
  <c r="XEG369" i="11" s="1"/>
  <c r="XEM369" i="11" s="1"/>
  <c r="XES369" i="11" s="1"/>
  <c r="XEY369" i="11" s="1"/>
  <c r="O369" i="11"/>
  <c r="U369" i="11" s="1"/>
  <c r="AA369" i="11" s="1"/>
  <c r="AG369" i="11" s="1"/>
  <c r="AM369" i="11" s="1"/>
  <c r="AS369" i="11" s="1"/>
  <c r="AY369" i="11" s="1"/>
  <c r="BE369" i="11" s="1"/>
  <c r="BK369" i="11" s="1"/>
  <c r="BQ369" i="11" s="1"/>
  <c r="BW369" i="11" s="1"/>
  <c r="CC369" i="11" s="1"/>
  <c r="CI369" i="11" s="1"/>
  <c r="CO369" i="11" s="1"/>
  <c r="CU369" i="11" s="1"/>
  <c r="DA369" i="11" s="1"/>
  <c r="DG369" i="11" s="1"/>
  <c r="DM369" i="11" s="1"/>
  <c r="DS369" i="11" s="1"/>
  <c r="DY369" i="11" s="1"/>
  <c r="EE369" i="11" s="1"/>
  <c r="EK369" i="11" s="1"/>
  <c r="EQ369" i="11" s="1"/>
  <c r="EW369" i="11" s="1"/>
  <c r="FC369" i="11" s="1"/>
  <c r="FI369" i="11" s="1"/>
  <c r="FO369" i="11" s="1"/>
  <c r="FU369" i="11" s="1"/>
  <c r="GA369" i="11" s="1"/>
  <c r="GG369" i="11" s="1"/>
  <c r="GM369" i="11" s="1"/>
  <c r="GS369" i="11" s="1"/>
  <c r="GY369" i="11" s="1"/>
  <c r="HE369" i="11" s="1"/>
  <c r="HK369" i="11" s="1"/>
  <c r="HQ369" i="11" s="1"/>
  <c r="HW369" i="11" s="1"/>
  <c r="IC369" i="11" s="1"/>
  <c r="II369" i="11" s="1"/>
  <c r="IO369" i="11" s="1"/>
  <c r="IU369" i="11" s="1"/>
  <c r="JA369" i="11" s="1"/>
  <c r="JG369" i="11" s="1"/>
  <c r="JM369" i="11" s="1"/>
  <c r="JS369" i="11" s="1"/>
  <c r="JY369" i="11" s="1"/>
  <c r="KE369" i="11" s="1"/>
  <c r="KK369" i="11" s="1"/>
  <c r="KQ369" i="11" s="1"/>
  <c r="KW369" i="11" s="1"/>
  <c r="LC369" i="11" s="1"/>
  <c r="LI369" i="11" s="1"/>
  <c r="LO369" i="11" s="1"/>
  <c r="LU369" i="11" s="1"/>
  <c r="MA369" i="11" s="1"/>
  <c r="MG369" i="11" s="1"/>
  <c r="MM369" i="11" s="1"/>
  <c r="MS369" i="11" s="1"/>
  <c r="MY369" i="11" s="1"/>
  <c r="NE369" i="11" s="1"/>
  <c r="NK369" i="11" s="1"/>
  <c r="NQ369" i="11" s="1"/>
  <c r="NW369" i="11" s="1"/>
  <c r="OC369" i="11" s="1"/>
  <c r="OI369" i="11" s="1"/>
  <c r="OO369" i="11" s="1"/>
  <c r="OU369" i="11" s="1"/>
  <c r="PA369" i="11" s="1"/>
  <c r="PG369" i="11" s="1"/>
  <c r="PM369" i="11" s="1"/>
  <c r="PS369" i="11" s="1"/>
  <c r="PY369" i="11" s="1"/>
  <c r="QE369" i="11" s="1"/>
  <c r="QK369" i="11" s="1"/>
  <c r="QQ369" i="11" s="1"/>
  <c r="QW369" i="11" s="1"/>
  <c r="RC369" i="11" s="1"/>
  <c r="RI369" i="11" s="1"/>
  <c r="RO369" i="11" s="1"/>
  <c r="RU369" i="11" s="1"/>
  <c r="SA369" i="11" s="1"/>
  <c r="SG369" i="11" s="1"/>
  <c r="SM369" i="11" s="1"/>
  <c r="SS369" i="11" s="1"/>
  <c r="SY369" i="11" s="1"/>
  <c r="TE369" i="11" s="1"/>
  <c r="TK369" i="11" s="1"/>
  <c r="TQ369" i="11" s="1"/>
  <c r="TW369" i="11" s="1"/>
  <c r="UC369" i="11" s="1"/>
  <c r="UI369" i="11" s="1"/>
  <c r="UO369" i="11" s="1"/>
  <c r="UU369" i="11" s="1"/>
  <c r="VA369" i="11" s="1"/>
  <c r="VG369" i="11" s="1"/>
  <c r="VM369" i="11" s="1"/>
  <c r="VS369" i="11" s="1"/>
  <c r="VY369" i="11" s="1"/>
  <c r="WE369" i="11" s="1"/>
  <c r="WK369" i="11" s="1"/>
  <c r="WQ369" i="11" s="1"/>
  <c r="WW369" i="11" s="1"/>
  <c r="XC369" i="11" s="1"/>
  <c r="XI369" i="11" s="1"/>
  <c r="XO369" i="11" s="1"/>
  <c r="XU369" i="11" s="1"/>
  <c r="YA369" i="11" s="1"/>
  <c r="YG369" i="11" s="1"/>
  <c r="YM369" i="11" s="1"/>
  <c r="YS369" i="11" s="1"/>
  <c r="YY369" i="11" s="1"/>
  <c r="ZE369" i="11" s="1"/>
  <c r="ZK369" i="11" s="1"/>
  <c r="ZQ369" i="11" s="1"/>
  <c r="ZW369" i="11" s="1"/>
  <c r="AAC369" i="11" s="1"/>
  <c r="AAI369" i="11" s="1"/>
  <c r="AAO369" i="11" s="1"/>
  <c r="AAU369" i="11" s="1"/>
  <c r="ABA369" i="11" s="1"/>
  <c r="ABG369" i="11" s="1"/>
  <c r="ABM369" i="11" s="1"/>
  <c r="ABS369" i="11" s="1"/>
  <c r="ABY369" i="11" s="1"/>
  <c r="ACE369" i="11" s="1"/>
  <c r="ACK369" i="11" s="1"/>
  <c r="ACQ369" i="11" s="1"/>
  <c r="ACW369" i="11" s="1"/>
  <c r="ADC369" i="11" s="1"/>
  <c r="ADI369" i="11" s="1"/>
  <c r="ADO369" i="11" s="1"/>
  <c r="ADU369" i="11" s="1"/>
  <c r="AEA369" i="11" s="1"/>
  <c r="AEG369" i="11" s="1"/>
  <c r="AEM369" i="11" s="1"/>
  <c r="AES369" i="11" s="1"/>
  <c r="AEY369" i="11" s="1"/>
  <c r="AFE369" i="11" s="1"/>
  <c r="AFK369" i="11" s="1"/>
  <c r="AFQ369" i="11" s="1"/>
  <c r="AFW369" i="11" s="1"/>
  <c r="AGC369" i="11" s="1"/>
  <c r="AGI369" i="11" s="1"/>
  <c r="AGO369" i="11" s="1"/>
  <c r="AGU369" i="11" s="1"/>
  <c r="AHA369" i="11" s="1"/>
  <c r="AHG369" i="11" s="1"/>
  <c r="AHM369" i="11" s="1"/>
  <c r="AHS369" i="11" s="1"/>
  <c r="AHY369" i="11" s="1"/>
  <c r="AIE369" i="11" s="1"/>
  <c r="AIK369" i="11" s="1"/>
  <c r="AIQ369" i="11" s="1"/>
  <c r="AIW369" i="11" s="1"/>
  <c r="AJC369" i="11" s="1"/>
  <c r="AJI369" i="11" s="1"/>
  <c r="AJO369" i="11" s="1"/>
  <c r="AJU369" i="11" s="1"/>
  <c r="AKA369" i="11" s="1"/>
  <c r="AKG369" i="11" s="1"/>
  <c r="AKM369" i="11" s="1"/>
  <c r="AKS369" i="11" s="1"/>
  <c r="AKY369" i="11" s="1"/>
  <c r="ALE369" i="11" s="1"/>
  <c r="ALK369" i="11" s="1"/>
  <c r="ALQ369" i="11" s="1"/>
  <c r="ALW369" i="11" s="1"/>
  <c r="AMC369" i="11" s="1"/>
  <c r="AMI369" i="11" s="1"/>
  <c r="AMO369" i="11" s="1"/>
  <c r="AMU369" i="11" s="1"/>
  <c r="ANA369" i="11" s="1"/>
  <c r="ANG369" i="11" s="1"/>
  <c r="ANM369" i="11" s="1"/>
  <c r="ANS369" i="11" s="1"/>
  <c r="ANY369" i="11" s="1"/>
  <c r="AOE369" i="11" s="1"/>
  <c r="AOK369" i="11" s="1"/>
  <c r="AOQ369" i="11" s="1"/>
  <c r="AOW369" i="11" s="1"/>
  <c r="APC369" i="11" s="1"/>
  <c r="API369" i="11" s="1"/>
  <c r="APO369" i="11" s="1"/>
  <c r="APU369" i="11" s="1"/>
  <c r="AQA369" i="11" s="1"/>
  <c r="AQG369" i="11" s="1"/>
  <c r="AQM369" i="11" s="1"/>
  <c r="AQS369" i="11" s="1"/>
  <c r="AQY369" i="11" s="1"/>
  <c r="ARE369" i="11" s="1"/>
  <c r="ARK369" i="11" s="1"/>
  <c r="ARQ369" i="11" s="1"/>
  <c r="ARW369" i="11" s="1"/>
  <c r="ASC369" i="11" s="1"/>
  <c r="ASI369" i="11" s="1"/>
  <c r="ASO369" i="11" s="1"/>
  <c r="ASU369" i="11" s="1"/>
  <c r="ATA369" i="11" s="1"/>
  <c r="ATG369" i="11" s="1"/>
  <c r="ATM369" i="11" s="1"/>
  <c r="ATS369" i="11" s="1"/>
  <c r="ATY369" i="11" s="1"/>
  <c r="AUE369" i="11" s="1"/>
  <c r="AUK369" i="11" s="1"/>
  <c r="AUQ369" i="11" s="1"/>
  <c r="AUW369" i="11" s="1"/>
  <c r="AVC369" i="11" s="1"/>
  <c r="AVI369" i="11" s="1"/>
  <c r="AVO369" i="11" s="1"/>
  <c r="AVU369" i="11" s="1"/>
  <c r="AWA369" i="11" s="1"/>
  <c r="AWG369" i="11" s="1"/>
  <c r="AWM369" i="11" s="1"/>
  <c r="AWS369" i="11" s="1"/>
  <c r="AWY369" i="11" s="1"/>
  <c r="AXE369" i="11" s="1"/>
  <c r="AXK369" i="11" s="1"/>
  <c r="AXQ369" i="11" s="1"/>
  <c r="AXW369" i="11" s="1"/>
  <c r="AYC369" i="11" s="1"/>
  <c r="AYI369" i="11" s="1"/>
  <c r="AYO369" i="11" s="1"/>
  <c r="AYU369" i="11" s="1"/>
  <c r="AZA369" i="11" s="1"/>
  <c r="AZG369" i="11" s="1"/>
  <c r="AZM369" i="11" s="1"/>
  <c r="AZS369" i="11" s="1"/>
  <c r="AZY369" i="11" s="1"/>
  <c r="BAE369" i="11" s="1"/>
  <c r="BAK369" i="11" s="1"/>
  <c r="BAQ369" i="11" s="1"/>
  <c r="BAW369" i="11" s="1"/>
  <c r="BBC369" i="11" s="1"/>
  <c r="BBI369" i="11" s="1"/>
  <c r="BBO369" i="11" s="1"/>
  <c r="BBU369" i="11" s="1"/>
  <c r="BCA369" i="11" s="1"/>
  <c r="BCG369" i="11" s="1"/>
  <c r="BCM369" i="11" s="1"/>
  <c r="BCS369" i="11" s="1"/>
  <c r="BCY369" i="11" s="1"/>
  <c r="BDE369" i="11" s="1"/>
  <c r="BDK369" i="11" s="1"/>
  <c r="BDQ369" i="11" s="1"/>
  <c r="BDW369" i="11" s="1"/>
  <c r="BEC369" i="11" s="1"/>
  <c r="BEI369" i="11" s="1"/>
  <c r="BEO369" i="11" s="1"/>
  <c r="BEU369" i="11" s="1"/>
  <c r="BFA369" i="11" s="1"/>
  <c r="BFG369" i="11" s="1"/>
  <c r="BFM369" i="11" s="1"/>
  <c r="BFS369" i="11" s="1"/>
  <c r="BFY369" i="11" s="1"/>
  <c r="BGE369" i="11" s="1"/>
  <c r="BGK369" i="11" s="1"/>
  <c r="BGQ369" i="11" s="1"/>
  <c r="BGW369" i="11" s="1"/>
  <c r="BHC369" i="11" s="1"/>
  <c r="BHI369" i="11" s="1"/>
  <c r="BHO369" i="11" s="1"/>
  <c r="BHU369" i="11" s="1"/>
  <c r="BIA369" i="11" s="1"/>
  <c r="BIG369" i="11" s="1"/>
  <c r="BIM369" i="11" s="1"/>
  <c r="BIS369" i="11" s="1"/>
  <c r="BIY369" i="11" s="1"/>
  <c r="BJE369" i="11" s="1"/>
  <c r="BJK369" i="11" s="1"/>
  <c r="BJQ369" i="11" s="1"/>
  <c r="BJW369" i="11" s="1"/>
  <c r="BKC369" i="11" s="1"/>
  <c r="BKI369" i="11" s="1"/>
  <c r="BKO369" i="11" s="1"/>
  <c r="BKU369" i="11" s="1"/>
  <c r="BLA369" i="11" s="1"/>
  <c r="BLG369" i="11" s="1"/>
  <c r="BLM369" i="11" s="1"/>
  <c r="BLS369" i="11" s="1"/>
  <c r="BLY369" i="11" s="1"/>
  <c r="BME369" i="11" s="1"/>
  <c r="BMK369" i="11" s="1"/>
  <c r="BMQ369" i="11" s="1"/>
  <c r="BMW369" i="11" s="1"/>
  <c r="BNC369" i="11" s="1"/>
  <c r="BNI369" i="11" s="1"/>
  <c r="BNO369" i="11" s="1"/>
  <c r="BNU369" i="11" s="1"/>
  <c r="BOA369" i="11" s="1"/>
  <c r="BOG369" i="11" s="1"/>
  <c r="BOM369" i="11" s="1"/>
  <c r="BOS369" i="11" s="1"/>
  <c r="BOY369" i="11" s="1"/>
  <c r="BPE369" i="11" s="1"/>
  <c r="BPK369" i="11" s="1"/>
  <c r="BPQ369" i="11" s="1"/>
  <c r="BPW369" i="11" s="1"/>
  <c r="BQC369" i="11" s="1"/>
  <c r="BQI369" i="11" s="1"/>
  <c r="BQO369" i="11" s="1"/>
  <c r="BQU369" i="11" s="1"/>
  <c r="BRA369" i="11" s="1"/>
  <c r="BRG369" i="11" s="1"/>
  <c r="BRM369" i="11" s="1"/>
  <c r="BRS369" i="11" s="1"/>
  <c r="BRY369" i="11" s="1"/>
  <c r="BSE369" i="11" s="1"/>
  <c r="BSK369" i="11" s="1"/>
  <c r="BSQ369" i="11" s="1"/>
  <c r="BSW369" i="11" s="1"/>
  <c r="BTC369" i="11" s="1"/>
  <c r="BTI369" i="11" s="1"/>
  <c r="BTO369" i="11" s="1"/>
  <c r="BTU369" i="11" s="1"/>
  <c r="BUA369" i="11" s="1"/>
  <c r="BUG369" i="11" s="1"/>
  <c r="BUM369" i="11" s="1"/>
  <c r="BUS369" i="11" s="1"/>
  <c r="BUY369" i="11" s="1"/>
  <c r="BVE369" i="11" s="1"/>
  <c r="BVK369" i="11" s="1"/>
  <c r="BVQ369" i="11" s="1"/>
  <c r="BVW369" i="11" s="1"/>
  <c r="BWC369" i="11" s="1"/>
  <c r="BWI369" i="11" s="1"/>
  <c r="BWO369" i="11" s="1"/>
  <c r="BWU369" i="11" s="1"/>
  <c r="BXA369" i="11" s="1"/>
  <c r="BXG369" i="11" s="1"/>
  <c r="BXM369" i="11" s="1"/>
  <c r="BXS369" i="11" s="1"/>
  <c r="BXY369" i="11" s="1"/>
  <c r="BYE369" i="11" s="1"/>
  <c r="BYK369" i="11" s="1"/>
  <c r="BYQ369" i="11" s="1"/>
  <c r="BYW369" i="11" s="1"/>
  <c r="BZC369" i="11" s="1"/>
  <c r="BZI369" i="11" s="1"/>
  <c r="BZO369" i="11" s="1"/>
  <c r="BZU369" i="11" s="1"/>
  <c r="CAA369" i="11" s="1"/>
  <c r="CAG369" i="11" s="1"/>
  <c r="CAM369" i="11" s="1"/>
  <c r="CAS369" i="11" s="1"/>
  <c r="CAY369" i="11" s="1"/>
  <c r="CBE369" i="11" s="1"/>
  <c r="CBK369" i="11" s="1"/>
  <c r="CBQ369" i="11" s="1"/>
  <c r="CBW369" i="11" s="1"/>
  <c r="CCC369" i="11" s="1"/>
  <c r="CCI369" i="11" s="1"/>
  <c r="CCO369" i="11" s="1"/>
  <c r="CCU369" i="11" s="1"/>
  <c r="CDA369" i="11" s="1"/>
  <c r="CDG369" i="11" s="1"/>
  <c r="CDM369" i="11" s="1"/>
  <c r="CDS369" i="11" s="1"/>
  <c r="CDY369" i="11" s="1"/>
  <c r="CEE369" i="11" s="1"/>
  <c r="CEK369" i="11" s="1"/>
  <c r="CEQ369" i="11" s="1"/>
  <c r="CEW369" i="11" s="1"/>
  <c r="CFC369" i="11" s="1"/>
  <c r="CFI369" i="11" s="1"/>
  <c r="CFO369" i="11" s="1"/>
  <c r="CFU369" i="11" s="1"/>
  <c r="CGA369" i="11" s="1"/>
  <c r="CGG369" i="11" s="1"/>
  <c r="CGM369" i="11" s="1"/>
  <c r="CGS369" i="11" s="1"/>
  <c r="CGY369" i="11" s="1"/>
  <c r="CHE369" i="11" s="1"/>
  <c r="CHK369" i="11" s="1"/>
  <c r="CHQ369" i="11" s="1"/>
  <c r="CHW369" i="11" s="1"/>
  <c r="CIC369" i="11" s="1"/>
  <c r="CII369" i="11" s="1"/>
  <c r="CIO369" i="11" s="1"/>
  <c r="CIU369" i="11" s="1"/>
  <c r="CJA369" i="11" s="1"/>
  <c r="CJG369" i="11" s="1"/>
  <c r="CJM369" i="11" s="1"/>
  <c r="CJS369" i="11" s="1"/>
  <c r="CJY369" i="11" s="1"/>
  <c r="CKE369" i="11" s="1"/>
  <c r="CKK369" i="11" s="1"/>
  <c r="CKQ369" i="11" s="1"/>
  <c r="CKW369" i="11" s="1"/>
  <c r="CLC369" i="11" s="1"/>
  <c r="CLI369" i="11" s="1"/>
  <c r="CLO369" i="11" s="1"/>
  <c r="CLU369" i="11" s="1"/>
  <c r="CMA369" i="11" s="1"/>
  <c r="CMG369" i="11" s="1"/>
  <c r="CMM369" i="11" s="1"/>
  <c r="CMS369" i="11" s="1"/>
  <c r="CMY369" i="11" s="1"/>
  <c r="CNE369" i="11" s="1"/>
  <c r="CNK369" i="11" s="1"/>
  <c r="CNQ369" i="11" s="1"/>
  <c r="CNW369" i="11" s="1"/>
  <c r="COC369" i="11" s="1"/>
  <c r="COI369" i="11" s="1"/>
  <c r="COO369" i="11" s="1"/>
  <c r="COU369" i="11" s="1"/>
  <c r="CPA369" i="11" s="1"/>
  <c r="CPG369" i="11" s="1"/>
  <c r="CPM369" i="11" s="1"/>
  <c r="CPS369" i="11" s="1"/>
  <c r="CPY369" i="11" s="1"/>
  <c r="CQE369" i="11" s="1"/>
  <c r="CQK369" i="11" s="1"/>
  <c r="CQQ369" i="11" s="1"/>
  <c r="CQW369" i="11" s="1"/>
  <c r="CRC369" i="11" s="1"/>
  <c r="CRI369" i="11" s="1"/>
  <c r="CRO369" i="11" s="1"/>
  <c r="CRU369" i="11" s="1"/>
  <c r="CSA369" i="11" s="1"/>
  <c r="CSG369" i="11" s="1"/>
  <c r="CSM369" i="11" s="1"/>
  <c r="CSS369" i="11" s="1"/>
  <c r="CSY369" i="11" s="1"/>
  <c r="CTE369" i="11" s="1"/>
  <c r="CTK369" i="11" s="1"/>
  <c r="CTQ369" i="11" s="1"/>
  <c r="CTW369" i="11" s="1"/>
  <c r="CUC369" i="11" s="1"/>
  <c r="CUI369" i="11" s="1"/>
  <c r="CUO369" i="11" s="1"/>
  <c r="CUU369" i="11" s="1"/>
  <c r="CVA369" i="11" s="1"/>
  <c r="CVG369" i="11" s="1"/>
  <c r="CVM369" i="11" s="1"/>
  <c r="CVS369" i="11" s="1"/>
  <c r="CVY369" i="11" s="1"/>
  <c r="CWE369" i="11" s="1"/>
  <c r="CWK369" i="11" s="1"/>
  <c r="CWQ369" i="11" s="1"/>
  <c r="CWW369" i="11" s="1"/>
  <c r="CXC369" i="11" s="1"/>
  <c r="CXI369" i="11" s="1"/>
  <c r="CXO369" i="11" s="1"/>
  <c r="CXU369" i="11" s="1"/>
  <c r="CYA369" i="11" s="1"/>
  <c r="CYG369" i="11" s="1"/>
  <c r="CYM369" i="11" s="1"/>
  <c r="CYS369" i="11" s="1"/>
  <c r="CYY369" i="11" s="1"/>
  <c r="CZE369" i="11" s="1"/>
  <c r="CZK369" i="11" s="1"/>
  <c r="CZQ369" i="11" s="1"/>
  <c r="CZW369" i="11" s="1"/>
  <c r="DAC369" i="11" s="1"/>
  <c r="DAI369" i="11" s="1"/>
  <c r="DAO369" i="11" s="1"/>
  <c r="DAU369" i="11" s="1"/>
  <c r="DBA369" i="11" s="1"/>
  <c r="DBG369" i="11" s="1"/>
  <c r="DBM369" i="11" s="1"/>
  <c r="DBS369" i="11" s="1"/>
  <c r="DBY369" i="11" s="1"/>
  <c r="DCE369" i="11" s="1"/>
  <c r="DCK369" i="11" s="1"/>
  <c r="DCQ369" i="11" s="1"/>
  <c r="DCW369" i="11" s="1"/>
  <c r="DDC369" i="11" s="1"/>
  <c r="DDI369" i="11" s="1"/>
  <c r="DDO369" i="11" s="1"/>
  <c r="DDU369" i="11" s="1"/>
  <c r="DEA369" i="11" s="1"/>
  <c r="DEG369" i="11" s="1"/>
  <c r="DEM369" i="11" s="1"/>
  <c r="DES369" i="11" s="1"/>
  <c r="DEY369" i="11" s="1"/>
  <c r="DFE369" i="11" s="1"/>
  <c r="DFK369" i="11" s="1"/>
  <c r="DFQ369" i="11" s="1"/>
  <c r="DFW369" i="11" s="1"/>
  <c r="DGC369" i="11" s="1"/>
  <c r="DGI369" i="11" s="1"/>
  <c r="DGO369" i="11" s="1"/>
  <c r="DGU369" i="11" s="1"/>
  <c r="DHA369" i="11" s="1"/>
  <c r="DHG369" i="11" s="1"/>
  <c r="DHM369" i="11" s="1"/>
  <c r="DHS369" i="11" s="1"/>
  <c r="DHY369" i="11" s="1"/>
  <c r="DIE369" i="11" s="1"/>
  <c r="DIK369" i="11" s="1"/>
  <c r="DIQ369" i="11" s="1"/>
  <c r="DIW369" i="11" s="1"/>
  <c r="DJC369" i="11" s="1"/>
  <c r="DJI369" i="11" s="1"/>
  <c r="DJO369" i="11" s="1"/>
  <c r="DJU369" i="11" s="1"/>
  <c r="DKA369" i="11" s="1"/>
  <c r="DKG369" i="11" s="1"/>
  <c r="DKM369" i="11" s="1"/>
  <c r="DKS369" i="11" s="1"/>
  <c r="DKY369" i="11" s="1"/>
  <c r="DLE369" i="11" s="1"/>
  <c r="DLK369" i="11" s="1"/>
  <c r="DLQ369" i="11" s="1"/>
  <c r="DLW369" i="11" s="1"/>
  <c r="DMC369" i="11" s="1"/>
  <c r="DMI369" i="11" s="1"/>
  <c r="DMO369" i="11" s="1"/>
  <c r="DMU369" i="11" s="1"/>
  <c r="DNA369" i="11" s="1"/>
  <c r="DNG369" i="11" s="1"/>
  <c r="DNM369" i="11" s="1"/>
  <c r="DNS369" i="11" s="1"/>
  <c r="DNY369" i="11" s="1"/>
  <c r="DOE369" i="11" s="1"/>
  <c r="DOK369" i="11" s="1"/>
  <c r="DOQ369" i="11" s="1"/>
  <c r="DOW369" i="11" s="1"/>
  <c r="DPC369" i="11" s="1"/>
  <c r="DPI369" i="11" s="1"/>
  <c r="DPO369" i="11" s="1"/>
  <c r="DPU369" i="11" s="1"/>
  <c r="DQA369" i="11" s="1"/>
  <c r="DQG369" i="11" s="1"/>
  <c r="DQM369" i="11" s="1"/>
  <c r="DQS369" i="11" s="1"/>
  <c r="DQY369" i="11" s="1"/>
  <c r="DRE369" i="11" s="1"/>
  <c r="DRK369" i="11" s="1"/>
  <c r="DRQ369" i="11" s="1"/>
  <c r="DRW369" i="11" s="1"/>
  <c r="DSC369" i="11" s="1"/>
  <c r="DSI369" i="11" s="1"/>
  <c r="DSO369" i="11" s="1"/>
  <c r="DSU369" i="11" s="1"/>
  <c r="DTA369" i="11" s="1"/>
  <c r="DTG369" i="11" s="1"/>
  <c r="DTM369" i="11" s="1"/>
  <c r="DTS369" i="11" s="1"/>
  <c r="DTY369" i="11" s="1"/>
  <c r="DUE369" i="11" s="1"/>
  <c r="DUK369" i="11" s="1"/>
  <c r="DUQ369" i="11" s="1"/>
  <c r="DUW369" i="11" s="1"/>
  <c r="DVC369" i="11" s="1"/>
  <c r="DVI369" i="11" s="1"/>
  <c r="DVO369" i="11" s="1"/>
  <c r="DVU369" i="11" s="1"/>
  <c r="DWA369" i="11" s="1"/>
  <c r="DWG369" i="11" s="1"/>
  <c r="DWM369" i="11" s="1"/>
  <c r="DWS369" i="11" s="1"/>
  <c r="DWY369" i="11" s="1"/>
  <c r="DXE369" i="11" s="1"/>
  <c r="DXK369" i="11" s="1"/>
  <c r="DXQ369" i="11" s="1"/>
  <c r="DXW369" i="11" s="1"/>
  <c r="DYC369" i="11" s="1"/>
  <c r="DYI369" i="11" s="1"/>
  <c r="DYO369" i="11" s="1"/>
  <c r="DYU369" i="11" s="1"/>
  <c r="DZA369" i="11" s="1"/>
  <c r="DZG369" i="11" s="1"/>
  <c r="DZM369" i="11" s="1"/>
  <c r="DZS369" i="11" s="1"/>
  <c r="DZY369" i="11" s="1"/>
  <c r="EAE369" i="11" s="1"/>
  <c r="EAK369" i="11" s="1"/>
  <c r="EAQ369" i="11" s="1"/>
  <c r="EAW369" i="11" s="1"/>
  <c r="EBC369" i="11" s="1"/>
  <c r="EBI369" i="11" s="1"/>
  <c r="EBO369" i="11" s="1"/>
  <c r="EBU369" i="11" s="1"/>
  <c r="ECA369" i="11" s="1"/>
  <c r="ECG369" i="11" s="1"/>
  <c r="ECM369" i="11" s="1"/>
  <c r="ECS369" i="11" s="1"/>
  <c r="ECY369" i="11" s="1"/>
  <c r="EDE369" i="11" s="1"/>
  <c r="EDK369" i="11" s="1"/>
  <c r="EDQ369" i="11" s="1"/>
  <c r="EDW369" i="11" s="1"/>
  <c r="EEC369" i="11" s="1"/>
  <c r="EEI369" i="11" s="1"/>
  <c r="EEO369" i="11" s="1"/>
  <c r="EEU369" i="11" s="1"/>
  <c r="EFA369" i="11" s="1"/>
  <c r="EFG369" i="11" s="1"/>
  <c r="EFM369" i="11" s="1"/>
  <c r="EFS369" i="11" s="1"/>
  <c r="EFY369" i="11" s="1"/>
  <c r="EGE369" i="11" s="1"/>
  <c r="EGK369" i="11" s="1"/>
  <c r="EGQ369" i="11" s="1"/>
  <c r="EGW369" i="11" s="1"/>
  <c r="EHC369" i="11" s="1"/>
  <c r="EHI369" i="11" s="1"/>
  <c r="EHO369" i="11" s="1"/>
  <c r="EHU369" i="11" s="1"/>
  <c r="EIA369" i="11" s="1"/>
  <c r="EIG369" i="11" s="1"/>
  <c r="EIM369" i="11" s="1"/>
  <c r="EIS369" i="11" s="1"/>
  <c r="EIY369" i="11" s="1"/>
  <c r="EJE369" i="11" s="1"/>
  <c r="EJK369" i="11" s="1"/>
  <c r="EJQ369" i="11" s="1"/>
  <c r="EJW369" i="11" s="1"/>
  <c r="EKC369" i="11" s="1"/>
  <c r="EKI369" i="11" s="1"/>
  <c r="EKO369" i="11" s="1"/>
  <c r="EKU369" i="11" s="1"/>
  <c r="ELA369" i="11" s="1"/>
  <c r="ELG369" i="11" s="1"/>
  <c r="ELM369" i="11" s="1"/>
  <c r="ELS369" i="11" s="1"/>
  <c r="ELY369" i="11" s="1"/>
  <c r="EME369" i="11" s="1"/>
  <c r="EMK369" i="11" s="1"/>
  <c r="EMQ369" i="11" s="1"/>
  <c r="EMW369" i="11" s="1"/>
  <c r="ENC369" i="11" s="1"/>
  <c r="ENI369" i="11" s="1"/>
  <c r="ENO369" i="11" s="1"/>
  <c r="ENU369" i="11" s="1"/>
  <c r="EOA369" i="11" s="1"/>
  <c r="EOG369" i="11" s="1"/>
  <c r="EOM369" i="11" s="1"/>
  <c r="EOS369" i="11" s="1"/>
  <c r="EOY369" i="11" s="1"/>
  <c r="EPE369" i="11" s="1"/>
  <c r="EPK369" i="11" s="1"/>
  <c r="EPQ369" i="11" s="1"/>
  <c r="EPW369" i="11" s="1"/>
  <c r="EQC369" i="11" s="1"/>
  <c r="EQI369" i="11" s="1"/>
  <c r="EQO369" i="11" s="1"/>
  <c r="EQU369" i="11" s="1"/>
  <c r="ERA369" i="11" s="1"/>
  <c r="ERG369" i="11" s="1"/>
  <c r="ERM369" i="11" s="1"/>
  <c r="ERS369" i="11" s="1"/>
  <c r="ERY369" i="11" s="1"/>
  <c r="ESE369" i="11" s="1"/>
  <c r="ESK369" i="11" s="1"/>
  <c r="ESQ369" i="11" s="1"/>
  <c r="ESW369" i="11" s="1"/>
  <c r="ETC369" i="11" s="1"/>
  <c r="ETI369" i="11" s="1"/>
  <c r="ETO369" i="11" s="1"/>
  <c r="ETU369" i="11" s="1"/>
  <c r="EUA369" i="11" s="1"/>
  <c r="EUG369" i="11" s="1"/>
  <c r="EUM369" i="11" s="1"/>
  <c r="EUS369" i="11" s="1"/>
  <c r="EUY369" i="11" s="1"/>
  <c r="EVE369" i="11" s="1"/>
  <c r="EVK369" i="11" s="1"/>
  <c r="EVQ369" i="11" s="1"/>
  <c r="EVW369" i="11" s="1"/>
  <c r="EWC369" i="11" s="1"/>
  <c r="EWI369" i="11" s="1"/>
  <c r="EWO369" i="11" s="1"/>
  <c r="EWU369" i="11" s="1"/>
  <c r="EXA369" i="11" s="1"/>
  <c r="EXG369" i="11" s="1"/>
  <c r="EXM369" i="11" s="1"/>
  <c r="EXS369" i="11" s="1"/>
  <c r="EXY369" i="11" s="1"/>
  <c r="EYE369" i="11" s="1"/>
  <c r="EYK369" i="11" s="1"/>
  <c r="EYQ369" i="11" s="1"/>
  <c r="EYW369" i="11" s="1"/>
  <c r="EZC369" i="11" s="1"/>
  <c r="EZI369" i="11" s="1"/>
  <c r="EZO369" i="11" s="1"/>
  <c r="EZU369" i="11" s="1"/>
  <c r="FAA369" i="11" s="1"/>
  <c r="FAG369" i="11" s="1"/>
  <c r="FAM369" i="11" s="1"/>
  <c r="FAS369" i="11" s="1"/>
  <c r="FAY369" i="11" s="1"/>
  <c r="FBE369" i="11" s="1"/>
  <c r="FBK369" i="11" s="1"/>
  <c r="FBQ369" i="11" s="1"/>
  <c r="FBW369" i="11" s="1"/>
  <c r="FCC369" i="11" s="1"/>
  <c r="FCI369" i="11" s="1"/>
  <c r="FCO369" i="11" s="1"/>
  <c r="FCU369" i="11" s="1"/>
  <c r="FDA369" i="11" s="1"/>
  <c r="FDG369" i="11" s="1"/>
  <c r="FDM369" i="11" s="1"/>
  <c r="FDS369" i="11" s="1"/>
  <c r="FDY369" i="11" s="1"/>
  <c r="FEE369" i="11" s="1"/>
  <c r="FEK369" i="11" s="1"/>
  <c r="FEQ369" i="11" s="1"/>
  <c r="FEW369" i="11" s="1"/>
  <c r="FFC369" i="11" s="1"/>
  <c r="FFI369" i="11" s="1"/>
  <c r="FFO369" i="11" s="1"/>
  <c r="FFU369" i="11" s="1"/>
  <c r="FGA369" i="11" s="1"/>
  <c r="FGG369" i="11" s="1"/>
  <c r="FGM369" i="11" s="1"/>
  <c r="FGS369" i="11" s="1"/>
  <c r="FGY369" i="11" s="1"/>
  <c r="FHE369" i="11" s="1"/>
  <c r="FHK369" i="11" s="1"/>
  <c r="FHQ369" i="11" s="1"/>
  <c r="FHW369" i="11" s="1"/>
  <c r="FIC369" i="11" s="1"/>
  <c r="FII369" i="11" s="1"/>
  <c r="FIO369" i="11" s="1"/>
  <c r="FIU369" i="11" s="1"/>
  <c r="FJA369" i="11" s="1"/>
  <c r="FJG369" i="11" s="1"/>
  <c r="FJM369" i="11" s="1"/>
  <c r="FJS369" i="11" s="1"/>
  <c r="FJY369" i="11" s="1"/>
  <c r="FKE369" i="11" s="1"/>
  <c r="FKK369" i="11" s="1"/>
  <c r="FKQ369" i="11" s="1"/>
  <c r="FKW369" i="11" s="1"/>
  <c r="FLC369" i="11" s="1"/>
  <c r="FLI369" i="11" s="1"/>
  <c r="FLO369" i="11" s="1"/>
  <c r="FLU369" i="11" s="1"/>
  <c r="FMA369" i="11" s="1"/>
  <c r="FMG369" i="11" s="1"/>
  <c r="FMM369" i="11" s="1"/>
  <c r="FMS369" i="11" s="1"/>
  <c r="FMY369" i="11" s="1"/>
  <c r="FNE369" i="11" s="1"/>
  <c r="FNK369" i="11" s="1"/>
  <c r="FNQ369" i="11" s="1"/>
  <c r="FNW369" i="11" s="1"/>
  <c r="FOC369" i="11" s="1"/>
  <c r="FOI369" i="11" s="1"/>
  <c r="FOO369" i="11" s="1"/>
  <c r="FOU369" i="11" s="1"/>
  <c r="FPA369" i="11" s="1"/>
  <c r="FPG369" i="11" s="1"/>
  <c r="FPM369" i="11" s="1"/>
  <c r="FPS369" i="11" s="1"/>
  <c r="FPY369" i="11" s="1"/>
  <c r="FQE369" i="11" s="1"/>
  <c r="FQK369" i="11" s="1"/>
  <c r="FQQ369" i="11" s="1"/>
  <c r="FQW369" i="11" s="1"/>
  <c r="FRC369" i="11" s="1"/>
  <c r="FRI369" i="11" s="1"/>
  <c r="FRO369" i="11" s="1"/>
  <c r="FRU369" i="11" s="1"/>
  <c r="FSA369" i="11" s="1"/>
  <c r="FSG369" i="11" s="1"/>
  <c r="FSM369" i="11" s="1"/>
  <c r="FSS369" i="11" s="1"/>
  <c r="FSY369" i="11" s="1"/>
  <c r="FTE369" i="11" s="1"/>
  <c r="FTK369" i="11" s="1"/>
  <c r="FTQ369" i="11" s="1"/>
  <c r="FTW369" i="11" s="1"/>
  <c r="FUC369" i="11" s="1"/>
  <c r="FUI369" i="11" s="1"/>
  <c r="FUO369" i="11" s="1"/>
  <c r="FUU369" i="11" s="1"/>
  <c r="FVA369" i="11" s="1"/>
  <c r="FVG369" i="11" s="1"/>
  <c r="FVM369" i="11" s="1"/>
  <c r="FVS369" i="11" s="1"/>
  <c r="FVY369" i="11" s="1"/>
  <c r="FWE369" i="11" s="1"/>
  <c r="FWK369" i="11" s="1"/>
  <c r="FWQ369" i="11" s="1"/>
  <c r="FWW369" i="11" s="1"/>
  <c r="FXC369" i="11" s="1"/>
  <c r="FXI369" i="11" s="1"/>
  <c r="FXO369" i="11" s="1"/>
  <c r="FXU369" i="11" s="1"/>
  <c r="FYA369" i="11" s="1"/>
  <c r="FYG369" i="11" s="1"/>
  <c r="FYM369" i="11" s="1"/>
  <c r="FYS369" i="11" s="1"/>
  <c r="FYY369" i="11" s="1"/>
  <c r="FZE369" i="11" s="1"/>
  <c r="FZK369" i="11" s="1"/>
  <c r="FZQ369" i="11" s="1"/>
  <c r="FZW369" i="11" s="1"/>
  <c r="GAC369" i="11" s="1"/>
  <c r="GAI369" i="11" s="1"/>
  <c r="GAO369" i="11" s="1"/>
  <c r="GAU369" i="11" s="1"/>
  <c r="GBA369" i="11" s="1"/>
  <c r="GBG369" i="11" s="1"/>
  <c r="GBM369" i="11" s="1"/>
  <c r="GBS369" i="11" s="1"/>
  <c r="GBY369" i="11" s="1"/>
  <c r="GCE369" i="11" s="1"/>
  <c r="GCK369" i="11" s="1"/>
  <c r="GCQ369" i="11" s="1"/>
  <c r="GCW369" i="11" s="1"/>
  <c r="GDC369" i="11" s="1"/>
  <c r="GDI369" i="11" s="1"/>
  <c r="GDO369" i="11" s="1"/>
  <c r="GDU369" i="11" s="1"/>
  <c r="GEA369" i="11" s="1"/>
  <c r="GEG369" i="11" s="1"/>
  <c r="GEM369" i="11" s="1"/>
  <c r="GES369" i="11" s="1"/>
  <c r="GEY369" i="11" s="1"/>
  <c r="GFE369" i="11" s="1"/>
  <c r="GFK369" i="11" s="1"/>
  <c r="GFQ369" i="11" s="1"/>
  <c r="GFW369" i="11" s="1"/>
  <c r="GGC369" i="11" s="1"/>
  <c r="GGI369" i="11" s="1"/>
  <c r="GGO369" i="11" s="1"/>
  <c r="GGU369" i="11" s="1"/>
  <c r="GHA369" i="11" s="1"/>
  <c r="GHG369" i="11" s="1"/>
  <c r="GHM369" i="11" s="1"/>
  <c r="GHS369" i="11" s="1"/>
  <c r="GHY369" i="11" s="1"/>
  <c r="GIE369" i="11" s="1"/>
  <c r="GIK369" i="11" s="1"/>
  <c r="GIQ369" i="11" s="1"/>
  <c r="GIW369" i="11" s="1"/>
  <c r="GJC369" i="11" s="1"/>
  <c r="GJI369" i="11" s="1"/>
  <c r="GJO369" i="11" s="1"/>
  <c r="GJU369" i="11" s="1"/>
  <c r="GKA369" i="11" s="1"/>
  <c r="GKG369" i="11" s="1"/>
  <c r="GKM369" i="11" s="1"/>
  <c r="GKS369" i="11" s="1"/>
  <c r="GKY369" i="11" s="1"/>
  <c r="GLE369" i="11" s="1"/>
  <c r="GLK369" i="11" s="1"/>
  <c r="GLQ369" i="11" s="1"/>
  <c r="GLW369" i="11" s="1"/>
  <c r="GMC369" i="11" s="1"/>
  <c r="GMI369" i="11" s="1"/>
  <c r="GMO369" i="11" s="1"/>
  <c r="GMU369" i="11" s="1"/>
  <c r="GNA369" i="11" s="1"/>
  <c r="GNG369" i="11" s="1"/>
  <c r="GNM369" i="11" s="1"/>
  <c r="GNS369" i="11" s="1"/>
  <c r="GNY369" i="11" s="1"/>
  <c r="GOE369" i="11" s="1"/>
  <c r="GOK369" i="11" s="1"/>
  <c r="GOQ369" i="11" s="1"/>
  <c r="GOW369" i="11" s="1"/>
  <c r="GPC369" i="11" s="1"/>
  <c r="GPI369" i="11" s="1"/>
  <c r="GPO369" i="11" s="1"/>
  <c r="GPU369" i="11" s="1"/>
  <c r="GQA369" i="11" s="1"/>
  <c r="GQG369" i="11" s="1"/>
  <c r="GQM369" i="11" s="1"/>
  <c r="GQS369" i="11" s="1"/>
  <c r="GQY369" i="11" s="1"/>
  <c r="GRE369" i="11" s="1"/>
  <c r="GRK369" i="11" s="1"/>
  <c r="GRQ369" i="11" s="1"/>
  <c r="GRW369" i="11" s="1"/>
  <c r="GSC369" i="11" s="1"/>
  <c r="GSI369" i="11" s="1"/>
  <c r="GSO369" i="11" s="1"/>
  <c r="GSU369" i="11" s="1"/>
  <c r="GTA369" i="11" s="1"/>
  <c r="GTG369" i="11" s="1"/>
  <c r="GTM369" i="11" s="1"/>
  <c r="GTS369" i="11" s="1"/>
  <c r="GTY369" i="11" s="1"/>
  <c r="GUE369" i="11" s="1"/>
  <c r="GUK369" i="11" s="1"/>
  <c r="GUQ369" i="11" s="1"/>
  <c r="GUW369" i="11" s="1"/>
  <c r="GVC369" i="11" s="1"/>
  <c r="GVI369" i="11" s="1"/>
  <c r="GVO369" i="11" s="1"/>
  <c r="GVU369" i="11" s="1"/>
  <c r="GWA369" i="11" s="1"/>
  <c r="GWG369" i="11" s="1"/>
  <c r="GWM369" i="11" s="1"/>
  <c r="GWS369" i="11" s="1"/>
  <c r="GWY369" i="11" s="1"/>
  <c r="GXE369" i="11" s="1"/>
  <c r="GXK369" i="11" s="1"/>
  <c r="GXQ369" i="11" s="1"/>
  <c r="GXW369" i="11" s="1"/>
  <c r="GYC369" i="11" s="1"/>
  <c r="GYI369" i="11" s="1"/>
  <c r="GYO369" i="11" s="1"/>
  <c r="GYU369" i="11" s="1"/>
  <c r="GZA369" i="11" s="1"/>
  <c r="GZG369" i="11" s="1"/>
  <c r="GZM369" i="11" s="1"/>
  <c r="GZS369" i="11" s="1"/>
  <c r="GZY369" i="11" s="1"/>
  <c r="HAE369" i="11" s="1"/>
  <c r="HAK369" i="11" s="1"/>
  <c r="HAQ369" i="11" s="1"/>
  <c r="HAW369" i="11" s="1"/>
  <c r="HBC369" i="11" s="1"/>
  <c r="HBI369" i="11" s="1"/>
  <c r="HBO369" i="11" s="1"/>
  <c r="HBU369" i="11" s="1"/>
  <c r="HCA369" i="11" s="1"/>
  <c r="HCG369" i="11" s="1"/>
  <c r="HCM369" i="11" s="1"/>
  <c r="HCS369" i="11" s="1"/>
  <c r="HCY369" i="11" s="1"/>
  <c r="HDE369" i="11" s="1"/>
  <c r="HDK369" i="11" s="1"/>
  <c r="HDQ369" i="11" s="1"/>
  <c r="HDW369" i="11" s="1"/>
  <c r="HEC369" i="11" s="1"/>
  <c r="HEI369" i="11" s="1"/>
  <c r="HEO369" i="11" s="1"/>
  <c r="HEU369" i="11" s="1"/>
  <c r="HFA369" i="11" s="1"/>
  <c r="HFG369" i="11" s="1"/>
  <c r="HFM369" i="11" s="1"/>
  <c r="HFS369" i="11" s="1"/>
  <c r="HFY369" i="11" s="1"/>
  <c r="HGE369" i="11" s="1"/>
  <c r="HGK369" i="11" s="1"/>
  <c r="HGQ369" i="11" s="1"/>
  <c r="HGW369" i="11" s="1"/>
  <c r="HHC369" i="11" s="1"/>
  <c r="HHI369" i="11" s="1"/>
  <c r="HHO369" i="11" s="1"/>
  <c r="HHU369" i="11" s="1"/>
  <c r="HIA369" i="11" s="1"/>
  <c r="HIG369" i="11" s="1"/>
  <c r="HIM369" i="11" s="1"/>
  <c r="HIS369" i="11" s="1"/>
  <c r="HIY369" i="11" s="1"/>
  <c r="HJE369" i="11" s="1"/>
  <c r="HJK369" i="11" s="1"/>
  <c r="HJQ369" i="11" s="1"/>
  <c r="HJW369" i="11" s="1"/>
  <c r="HKC369" i="11" s="1"/>
  <c r="HKI369" i="11" s="1"/>
  <c r="HKO369" i="11" s="1"/>
  <c r="HKU369" i="11" s="1"/>
  <c r="HLA369" i="11" s="1"/>
  <c r="HLG369" i="11" s="1"/>
  <c r="HLM369" i="11" s="1"/>
  <c r="HLS369" i="11" s="1"/>
  <c r="HLY369" i="11" s="1"/>
  <c r="HME369" i="11" s="1"/>
  <c r="HMK369" i="11" s="1"/>
  <c r="HMQ369" i="11" s="1"/>
  <c r="HMW369" i="11" s="1"/>
  <c r="HNC369" i="11" s="1"/>
  <c r="HNI369" i="11" s="1"/>
  <c r="HNO369" i="11" s="1"/>
  <c r="HNU369" i="11" s="1"/>
  <c r="HOA369" i="11" s="1"/>
  <c r="HOG369" i="11" s="1"/>
  <c r="HOM369" i="11" s="1"/>
  <c r="HOS369" i="11" s="1"/>
  <c r="HOY369" i="11" s="1"/>
  <c r="HPE369" i="11" s="1"/>
  <c r="HPK369" i="11" s="1"/>
  <c r="HPQ369" i="11" s="1"/>
  <c r="HPW369" i="11" s="1"/>
  <c r="HQC369" i="11" s="1"/>
  <c r="HQI369" i="11" s="1"/>
  <c r="HQO369" i="11" s="1"/>
  <c r="HQU369" i="11" s="1"/>
  <c r="HRA369" i="11" s="1"/>
  <c r="HRG369" i="11" s="1"/>
  <c r="HRM369" i="11" s="1"/>
  <c r="HRS369" i="11" s="1"/>
  <c r="HRY369" i="11" s="1"/>
  <c r="HSE369" i="11" s="1"/>
  <c r="HSK369" i="11" s="1"/>
  <c r="HSQ369" i="11" s="1"/>
  <c r="HSW369" i="11" s="1"/>
  <c r="HTC369" i="11" s="1"/>
  <c r="HTI369" i="11" s="1"/>
  <c r="HTO369" i="11" s="1"/>
  <c r="HTU369" i="11" s="1"/>
  <c r="HUA369" i="11" s="1"/>
  <c r="HUG369" i="11" s="1"/>
  <c r="HUM369" i="11" s="1"/>
  <c r="HUS369" i="11" s="1"/>
  <c r="HUY369" i="11" s="1"/>
  <c r="HVE369" i="11" s="1"/>
  <c r="HVK369" i="11" s="1"/>
  <c r="HVQ369" i="11" s="1"/>
  <c r="HVW369" i="11" s="1"/>
  <c r="HWC369" i="11" s="1"/>
  <c r="HWI369" i="11" s="1"/>
  <c r="HWO369" i="11" s="1"/>
  <c r="HWU369" i="11" s="1"/>
  <c r="HXA369" i="11" s="1"/>
  <c r="HXG369" i="11" s="1"/>
  <c r="HXM369" i="11" s="1"/>
  <c r="HXS369" i="11" s="1"/>
  <c r="HXY369" i="11" s="1"/>
  <c r="HYE369" i="11" s="1"/>
  <c r="HYK369" i="11" s="1"/>
  <c r="HYQ369" i="11" s="1"/>
  <c r="HYW369" i="11" s="1"/>
  <c r="HZC369" i="11" s="1"/>
  <c r="HZI369" i="11" s="1"/>
  <c r="HZO369" i="11" s="1"/>
  <c r="HZU369" i="11" s="1"/>
  <c r="IAA369" i="11" s="1"/>
  <c r="IAG369" i="11" s="1"/>
  <c r="IAM369" i="11" s="1"/>
  <c r="IAS369" i="11" s="1"/>
  <c r="IAY369" i="11" s="1"/>
  <c r="IBE369" i="11" s="1"/>
  <c r="IBK369" i="11" s="1"/>
  <c r="IBQ369" i="11" s="1"/>
  <c r="IBW369" i="11" s="1"/>
  <c r="ICC369" i="11" s="1"/>
  <c r="ICI369" i="11" s="1"/>
  <c r="ICO369" i="11" s="1"/>
  <c r="ICU369" i="11" s="1"/>
  <c r="IDA369" i="11" s="1"/>
  <c r="IDG369" i="11" s="1"/>
  <c r="IDM369" i="11" s="1"/>
  <c r="IDS369" i="11" s="1"/>
  <c r="IDY369" i="11" s="1"/>
  <c r="IEE369" i="11" s="1"/>
  <c r="IEK369" i="11" s="1"/>
  <c r="IEQ369" i="11" s="1"/>
  <c r="IEW369" i="11" s="1"/>
  <c r="IFC369" i="11" s="1"/>
  <c r="IFI369" i="11" s="1"/>
  <c r="IFO369" i="11" s="1"/>
  <c r="IFU369" i="11" s="1"/>
  <c r="IGA369" i="11" s="1"/>
  <c r="IGG369" i="11" s="1"/>
  <c r="IGM369" i="11" s="1"/>
  <c r="IGS369" i="11" s="1"/>
  <c r="IGY369" i="11" s="1"/>
  <c r="IHE369" i="11" s="1"/>
  <c r="IHK369" i="11" s="1"/>
  <c r="IHQ369" i="11" s="1"/>
  <c r="IHW369" i="11" s="1"/>
  <c r="IIC369" i="11" s="1"/>
  <c r="III369" i="11" s="1"/>
  <c r="IIO369" i="11" s="1"/>
  <c r="IIU369" i="11" s="1"/>
  <c r="IJA369" i="11" s="1"/>
  <c r="IJG369" i="11" s="1"/>
  <c r="IJM369" i="11" s="1"/>
  <c r="IJS369" i="11" s="1"/>
  <c r="IJY369" i="11" s="1"/>
  <c r="IKE369" i="11" s="1"/>
  <c r="IKK369" i="11" s="1"/>
  <c r="IKQ369" i="11" s="1"/>
  <c r="IKW369" i="11" s="1"/>
  <c r="ILC369" i="11" s="1"/>
  <c r="ILI369" i="11" s="1"/>
  <c r="ILO369" i="11" s="1"/>
  <c r="ILU369" i="11" s="1"/>
  <c r="IMA369" i="11" s="1"/>
  <c r="IMG369" i="11" s="1"/>
  <c r="IMM369" i="11" s="1"/>
  <c r="IMS369" i="11" s="1"/>
  <c r="IMY369" i="11" s="1"/>
  <c r="INE369" i="11" s="1"/>
  <c r="INK369" i="11" s="1"/>
  <c r="INQ369" i="11" s="1"/>
  <c r="INW369" i="11" s="1"/>
  <c r="IOC369" i="11" s="1"/>
  <c r="IOI369" i="11" s="1"/>
  <c r="IOO369" i="11" s="1"/>
  <c r="IOU369" i="11" s="1"/>
  <c r="IPA369" i="11" s="1"/>
  <c r="IPG369" i="11" s="1"/>
  <c r="IPM369" i="11" s="1"/>
  <c r="IPS369" i="11" s="1"/>
  <c r="IPY369" i="11" s="1"/>
  <c r="IQE369" i="11" s="1"/>
  <c r="IQK369" i="11" s="1"/>
  <c r="IQQ369" i="11" s="1"/>
  <c r="IQW369" i="11" s="1"/>
  <c r="IRC369" i="11" s="1"/>
  <c r="IRI369" i="11" s="1"/>
  <c r="IRO369" i="11" s="1"/>
  <c r="IRU369" i="11" s="1"/>
  <c r="ISA369" i="11" s="1"/>
  <c r="ISG369" i="11" s="1"/>
  <c r="ISM369" i="11" s="1"/>
  <c r="ISS369" i="11" s="1"/>
  <c r="ISY369" i="11" s="1"/>
  <c r="ITE369" i="11" s="1"/>
  <c r="ITK369" i="11" s="1"/>
  <c r="ITQ369" i="11" s="1"/>
  <c r="ITW369" i="11" s="1"/>
  <c r="IUC369" i="11" s="1"/>
  <c r="IUI369" i="11" s="1"/>
  <c r="IUO369" i="11" s="1"/>
  <c r="IUU369" i="11" s="1"/>
  <c r="IVA369" i="11" s="1"/>
  <c r="IVG369" i="11" s="1"/>
  <c r="IVM369" i="11" s="1"/>
  <c r="IVS369" i="11" s="1"/>
  <c r="IVY369" i="11" s="1"/>
  <c r="IWE369" i="11" s="1"/>
  <c r="IWK369" i="11" s="1"/>
  <c r="IWQ369" i="11" s="1"/>
  <c r="IWW369" i="11" s="1"/>
  <c r="IXC369" i="11" s="1"/>
  <c r="IXI369" i="11" s="1"/>
  <c r="IXO369" i="11" s="1"/>
  <c r="IXU369" i="11" s="1"/>
  <c r="IYA369" i="11" s="1"/>
  <c r="IYG369" i="11" s="1"/>
  <c r="IYM369" i="11" s="1"/>
  <c r="IYS369" i="11" s="1"/>
  <c r="IYY369" i="11" s="1"/>
  <c r="IZE369" i="11" s="1"/>
  <c r="IZK369" i="11" s="1"/>
  <c r="IZQ369" i="11" s="1"/>
  <c r="IZW369" i="11" s="1"/>
  <c r="JAC369" i="11" s="1"/>
  <c r="JAI369" i="11" s="1"/>
  <c r="JAO369" i="11" s="1"/>
  <c r="JAU369" i="11" s="1"/>
  <c r="JBA369" i="11" s="1"/>
  <c r="JBG369" i="11" s="1"/>
  <c r="JBM369" i="11" s="1"/>
  <c r="JBS369" i="11" s="1"/>
  <c r="JBY369" i="11" s="1"/>
  <c r="JCE369" i="11" s="1"/>
  <c r="JCK369" i="11" s="1"/>
  <c r="JCQ369" i="11" s="1"/>
  <c r="JCW369" i="11" s="1"/>
  <c r="JDC369" i="11" s="1"/>
  <c r="JDI369" i="11" s="1"/>
  <c r="JDO369" i="11" s="1"/>
  <c r="JDU369" i="11" s="1"/>
  <c r="JEA369" i="11" s="1"/>
  <c r="JEG369" i="11" s="1"/>
  <c r="JEM369" i="11" s="1"/>
  <c r="JES369" i="11" s="1"/>
  <c r="JEY369" i="11" s="1"/>
  <c r="JFE369" i="11" s="1"/>
  <c r="JFK369" i="11" s="1"/>
  <c r="JFQ369" i="11" s="1"/>
  <c r="JFW369" i="11" s="1"/>
  <c r="JGC369" i="11" s="1"/>
  <c r="JGI369" i="11" s="1"/>
  <c r="JGO369" i="11" s="1"/>
  <c r="JGU369" i="11" s="1"/>
  <c r="JHA369" i="11" s="1"/>
  <c r="JHG369" i="11" s="1"/>
  <c r="JHM369" i="11" s="1"/>
  <c r="JHS369" i="11" s="1"/>
  <c r="JHY369" i="11" s="1"/>
  <c r="JIE369" i="11" s="1"/>
  <c r="JIK369" i="11" s="1"/>
  <c r="JIQ369" i="11" s="1"/>
  <c r="JIW369" i="11" s="1"/>
  <c r="JJC369" i="11" s="1"/>
  <c r="JJI369" i="11" s="1"/>
  <c r="JJO369" i="11" s="1"/>
  <c r="JJU369" i="11" s="1"/>
  <c r="JKA369" i="11" s="1"/>
  <c r="JKG369" i="11" s="1"/>
  <c r="JKM369" i="11" s="1"/>
  <c r="JKS369" i="11" s="1"/>
  <c r="JKY369" i="11" s="1"/>
  <c r="JLE369" i="11" s="1"/>
  <c r="JLK369" i="11" s="1"/>
  <c r="JLQ369" i="11" s="1"/>
  <c r="JLW369" i="11" s="1"/>
  <c r="JMC369" i="11" s="1"/>
  <c r="JMI369" i="11" s="1"/>
  <c r="JMO369" i="11" s="1"/>
  <c r="JMU369" i="11" s="1"/>
  <c r="JNA369" i="11" s="1"/>
  <c r="JNG369" i="11" s="1"/>
  <c r="JNM369" i="11" s="1"/>
  <c r="JNS369" i="11" s="1"/>
  <c r="JNY369" i="11" s="1"/>
  <c r="JOE369" i="11" s="1"/>
  <c r="JOK369" i="11" s="1"/>
  <c r="JOQ369" i="11" s="1"/>
  <c r="JOW369" i="11" s="1"/>
  <c r="JPC369" i="11" s="1"/>
  <c r="JPI369" i="11" s="1"/>
  <c r="JPO369" i="11" s="1"/>
  <c r="JPU369" i="11" s="1"/>
  <c r="JQA369" i="11" s="1"/>
  <c r="JQG369" i="11" s="1"/>
  <c r="JQM369" i="11" s="1"/>
  <c r="JQS369" i="11" s="1"/>
  <c r="JQY369" i="11" s="1"/>
  <c r="JRE369" i="11" s="1"/>
  <c r="JRK369" i="11" s="1"/>
  <c r="JRQ369" i="11" s="1"/>
  <c r="JRW369" i="11" s="1"/>
  <c r="JSC369" i="11" s="1"/>
  <c r="JSI369" i="11" s="1"/>
  <c r="JSO369" i="11" s="1"/>
  <c r="JSU369" i="11" s="1"/>
  <c r="JTA369" i="11" s="1"/>
  <c r="JTG369" i="11" s="1"/>
  <c r="JTM369" i="11" s="1"/>
  <c r="JTS369" i="11" s="1"/>
  <c r="JTY369" i="11" s="1"/>
  <c r="JUE369" i="11" s="1"/>
  <c r="JUK369" i="11" s="1"/>
  <c r="JUQ369" i="11" s="1"/>
  <c r="JUW369" i="11" s="1"/>
  <c r="JVC369" i="11" s="1"/>
  <c r="JVI369" i="11" s="1"/>
  <c r="JVO369" i="11" s="1"/>
  <c r="JVU369" i="11" s="1"/>
  <c r="JWA369" i="11" s="1"/>
  <c r="JWG369" i="11" s="1"/>
  <c r="JWM369" i="11" s="1"/>
  <c r="JWS369" i="11" s="1"/>
  <c r="JWY369" i="11" s="1"/>
  <c r="JXE369" i="11" s="1"/>
  <c r="JXK369" i="11" s="1"/>
  <c r="JXQ369" i="11" s="1"/>
  <c r="JXW369" i="11" s="1"/>
  <c r="JYC369" i="11" s="1"/>
  <c r="JYI369" i="11" s="1"/>
  <c r="JYO369" i="11" s="1"/>
  <c r="JYU369" i="11" s="1"/>
  <c r="JZA369" i="11" s="1"/>
  <c r="JZG369" i="11" s="1"/>
  <c r="JZM369" i="11" s="1"/>
  <c r="JZS369" i="11" s="1"/>
  <c r="JZY369" i="11" s="1"/>
  <c r="KAE369" i="11" s="1"/>
  <c r="KAK369" i="11" s="1"/>
  <c r="KAQ369" i="11" s="1"/>
  <c r="KAW369" i="11" s="1"/>
  <c r="KBC369" i="11" s="1"/>
  <c r="KBI369" i="11" s="1"/>
  <c r="KBO369" i="11" s="1"/>
  <c r="KBU369" i="11" s="1"/>
  <c r="KCA369" i="11" s="1"/>
  <c r="KCG369" i="11" s="1"/>
  <c r="KCM369" i="11" s="1"/>
  <c r="KCS369" i="11" s="1"/>
  <c r="KCY369" i="11" s="1"/>
  <c r="KDE369" i="11" s="1"/>
  <c r="KDK369" i="11" s="1"/>
  <c r="KDQ369" i="11" s="1"/>
  <c r="KDW369" i="11" s="1"/>
  <c r="KEC369" i="11" s="1"/>
  <c r="KEI369" i="11" s="1"/>
  <c r="KEO369" i="11" s="1"/>
  <c r="KEU369" i="11" s="1"/>
  <c r="KFA369" i="11" s="1"/>
  <c r="KFG369" i="11" s="1"/>
  <c r="KFM369" i="11" s="1"/>
  <c r="KFS369" i="11" s="1"/>
  <c r="KFY369" i="11" s="1"/>
  <c r="KGE369" i="11" s="1"/>
  <c r="KGK369" i="11" s="1"/>
  <c r="KGQ369" i="11" s="1"/>
  <c r="KGW369" i="11" s="1"/>
  <c r="KHC369" i="11" s="1"/>
  <c r="KHI369" i="11" s="1"/>
  <c r="KHO369" i="11" s="1"/>
  <c r="KHU369" i="11" s="1"/>
  <c r="KIA369" i="11" s="1"/>
  <c r="KIG369" i="11" s="1"/>
  <c r="KIM369" i="11" s="1"/>
  <c r="KIS369" i="11" s="1"/>
  <c r="KIY369" i="11" s="1"/>
  <c r="KJE369" i="11" s="1"/>
  <c r="KJK369" i="11" s="1"/>
  <c r="KJQ369" i="11" s="1"/>
  <c r="KJW369" i="11" s="1"/>
  <c r="KKC369" i="11" s="1"/>
  <c r="KKI369" i="11" s="1"/>
  <c r="KKO369" i="11" s="1"/>
  <c r="KKU369" i="11" s="1"/>
  <c r="KLA369" i="11" s="1"/>
  <c r="KLG369" i="11" s="1"/>
  <c r="KLM369" i="11" s="1"/>
  <c r="KLS369" i="11" s="1"/>
  <c r="KLY369" i="11" s="1"/>
  <c r="KME369" i="11" s="1"/>
  <c r="KMK369" i="11" s="1"/>
  <c r="KMQ369" i="11" s="1"/>
  <c r="KMW369" i="11" s="1"/>
  <c r="KNC369" i="11" s="1"/>
  <c r="KNI369" i="11" s="1"/>
  <c r="KNO369" i="11" s="1"/>
  <c r="KNU369" i="11" s="1"/>
  <c r="KOA369" i="11" s="1"/>
  <c r="KOG369" i="11" s="1"/>
  <c r="KOM369" i="11" s="1"/>
  <c r="KOS369" i="11" s="1"/>
  <c r="KOY369" i="11" s="1"/>
  <c r="KPE369" i="11" s="1"/>
  <c r="KPK369" i="11" s="1"/>
  <c r="KPQ369" i="11" s="1"/>
  <c r="KPW369" i="11" s="1"/>
  <c r="KQC369" i="11" s="1"/>
  <c r="KQI369" i="11" s="1"/>
  <c r="KQO369" i="11" s="1"/>
  <c r="KQU369" i="11" s="1"/>
  <c r="KRA369" i="11" s="1"/>
  <c r="KRG369" i="11" s="1"/>
  <c r="KRM369" i="11" s="1"/>
  <c r="KRS369" i="11" s="1"/>
  <c r="KRY369" i="11" s="1"/>
  <c r="KSE369" i="11" s="1"/>
  <c r="KSK369" i="11" s="1"/>
  <c r="KSQ369" i="11" s="1"/>
  <c r="KSW369" i="11" s="1"/>
  <c r="KTC369" i="11" s="1"/>
  <c r="KTI369" i="11" s="1"/>
  <c r="KTO369" i="11" s="1"/>
  <c r="KTU369" i="11" s="1"/>
  <c r="KUA369" i="11" s="1"/>
  <c r="KUG369" i="11" s="1"/>
  <c r="KUM369" i="11" s="1"/>
  <c r="KUS369" i="11" s="1"/>
  <c r="KUY369" i="11" s="1"/>
  <c r="KVE369" i="11" s="1"/>
  <c r="KVK369" i="11" s="1"/>
  <c r="KVQ369" i="11" s="1"/>
  <c r="KVW369" i="11" s="1"/>
  <c r="KWC369" i="11" s="1"/>
  <c r="KWI369" i="11" s="1"/>
  <c r="KWO369" i="11" s="1"/>
  <c r="KWU369" i="11" s="1"/>
  <c r="KXA369" i="11" s="1"/>
  <c r="KXG369" i="11" s="1"/>
  <c r="KXM369" i="11" s="1"/>
  <c r="KXS369" i="11" s="1"/>
  <c r="KXY369" i="11" s="1"/>
  <c r="KYE369" i="11" s="1"/>
  <c r="KYK369" i="11" s="1"/>
  <c r="KYQ369" i="11" s="1"/>
  <c r="KYW369" i="11" s="1"/>
  <c r="KZC369" i="11" s="1"/>
  <c r="KZI369" i="11" s="1"/>
  <c r="KZO369" i="11" s="1"/>
  <c r="KZU369" i="11" s="1"/>
  <c r="LAA369" i="11" s="1"/>
  <c r="LAG369" i="11" s="1"/>
  <c r="LAM369" i="11" s="1"/>
  <c r="LAS369" i="11" s="1"/>
  <c r="LAY369" i="11" s="1"/>
  <c r="LBE369" i="11" s="1"/>
  <c r="LBK369" i="11" s="1"/>
  <c r="LBQ369" i="11" s="1"/>
  <c r="LBW369" i="11" s="1"/>
  <c r="LCC369" i="11" s="1"/>
  <c r="LCI369" i="11" s="1"/>
  <c r="LCO369" i="11" s="1"/>
  <c r="LCU369" i="11" s="1"/>
  <c r="LDA369" i="11" s="1"/>
  <c r="LDG369" i="11" s="1"/>
  <c r="LDM369" i="11" s="1"/>
  <c r="LDS369" i="11" s="1"/>
  <c r="LDY369" i="11" s="1"/>
  <c r="LEE369" i="11" s="1"/>
  <c r="LEK369" i="11" s="1"/>
  <c r="LEQ369" i="11" s="1"/>
  <c r="LEW369" i="11" s="1"/>
  <c r="LFC369" i="11" s="1"/>
  <c r="LFI369" i="11" s="1"/>
  <c r="LFO369" i="11" s="1"/>
  <c r="LFU369" i="11" s="1"/>
  <c r="LGA369" i="11" s="1"/>
  <c r="LGG369" i="11" s="1"/>
  <c r="LGM369" i="11" s="1"/>
  <c r="LGS369" i="11" s="1"/>
  <c r="LGY369" i="11" s="1"/>
  <c r="LHE369" i="11" s="1"/>
  <c r="LHK369" i="11" s="1"/>
  <c r="LHQ369" i="11" s="1"/>
  <c r="LHW369" i="11" s="1"/>
  <c r="LIC369" i="11" s="1"/>
  <c r="LII369" i="11" s="1"/>
  <c r="LIO369" i="11" s="1"/>
  <c r="LIU369" i="11" s="1"/>
  <c r="LJA369" i="11" s="1"/>
  <c r="LJG369" i="11" s="1"/>
  <c r="LJM369" i="11" s="1"/>
  <c r="LJS369" i="11" s="1"/>
  <c r="LJY369" i="11" s="1"/>
  <c r="LKE369" i="11" s="1"/>
  <c r="LKK369" i="11" s="1"/>
  <c r="LKQ369" i="11" s="1"/>
  <c r="LKW369" i="11" s="1"/>
  <c r="LLC369" i="11" s="1"/>
  <c r="LLI369" i="11" s="1"/>
  <c r="LLO369" i="11" s="1"/>
  <c r="LLU369" i="11" s="1"/>
  <c r="LMA369" i="11" s="1"/>
  <c r="LMG369" i="11" s="1"/>
  <c r="LMM369" i="11" s="1"/>
  <c r="LMS369" i="11" s="1"/>
  <c r="LMY369" i="11" s="1"/>
  <c r="LNE369" i="11" s="1"/>
  <c r="LNK369" i="11" s="1"/>
  <c r="LNQ369" i="11" s="1"/>
  <c r="LNW369" i="11" s="1"/>
  <c r="LOC369" i="11" s="1"/>
  <c r="LOI369" i="11" s="1"/>
  <c r="LOO369" i="11" s="1"/>
  <c r="LOU369" i="11" s="1"/>
  <c r="LPA369" i="11" s="1"/>
  <c r="LPG369" i="11" s="1"/>
  <c r="LPM369" i="11" s="1"/>
  <c r="LPS369" i="11" s="1"/>
  <c r="LPY369" i="11" s="1"/>
  <c r="LQE369" i="11" s="1"/>
  <c r="LQK369" i="11" s="1"/>
  <c r="LQQ369" i="11" s="1"/>
  <c r="LQW369" i="11" s="1"/>
  <c r="LRC369" i="11" s="1"/>
  <c r="LRI369" i="11" s="1"/>
  <c r="LRO369" i="11" s="1"/>
  <c r="LRU369" i="11" s="1"/>
  <c r="LSA369" i="11" s="1"/>
  <c r="LSG369" i="11" s="1"/>
  <c r="LSM369" i="11" s="1"/>
  <c r="LSS369" i="11" s="1"/>
  <c r="LSY369" i="11" s="1"/>
  <c r="LTE369" i="11" s="1"/>
  <c r="LTK369" i="11" s="1"/>
  <c r="LTQ369" i="11" s="1"/>
  <c r="LTW369" i="11" s="1"/>
  <c r="LUC369" i="11" s="1"/>
  <c r="LUI369" i="11" s="1"/>
  <c r="LUO369" i="11" s="1"/>
  <c r="LUU369" i="11" s="1"/>
  <c r="LVA369" i="11" s="1"/>
  <c r="LVG369" i="11" s="1"/>
  <c r="LVM369" i="11" s="1"/>
  <c r="LVS369" i="11" s="1"/>
  <c r="LVY369" i="11" s="1"/>
  <c r="LWE369" i="11" s="1"/>
  <c r="LWK369" i="11" s="1"/>
  <c r="LWQ369" i="11" s="1"/>
  <c r="LWW369" i="11" s="1"/>
  <c r="LXC369" i="11" s="1"/>
  <c r="LXI369" i="11" s="1"/>
  <c r="LXO369" i="11" s="1"/>
  <c r="LXU369" i="11" s="1"/>
  <c r="LYA369" i="11" s="1"/>
  <c r="LYG369" i="11" s="1"/>
  <c r="LYM369" i="11" s="1"/>
  <c r="LYS369" i="11" s="1"/>
  <c r="LYY369" i="11" s="1"/>
  <c r="LZE369" i="11" s="1"/>
  <c r="LZK369" i="11" s="1"/>
  <c r="LZQ369" i="11" s="1"/>
  <c r="LZW369" i="11" s="1"/>
  <c r="MAC369" i="11" s="1"/>
  <c r="MAI369" i="11" s="1"/>
  <c r="MAO369" i="11" s="1"/>
  <c r="MAU369" i="11" s="1"/>
  <c r="MBA369" i="11" s="1"/>
  <c r="MBG369" i="11" s="1"/>
  <c r="MBM369" i="11" s="1"/>
  <c r="MBS369" i="11" s="1"/>
  <c r="MBY369" i="11" s="1"/>
  <c r="MCE369" i="11" s="1"/>
  <c r="MCK369" i="11" s="1"/>
  <c r="MCQ369" i="11" s="1"/>
  <c r="MCW369" i="11" s="1"/>
  <c r="MDC369" i="11" s="1"/>
  <c r="MDI369" i="11" s="1"/>
  <c r="MDO369" i="11" s="1"/>
  <c r="MDU369" i="11" s="1"/>
  <c r="MEA369" i="11" s="1"/>
  <c r="MEG369" i="11" s="1"/>
  <c r="MEM369" i="11" s="1"/>
  <c r="MES369" i="11" s="1"/>
  <c r="MEY369" i="11" s="1"/>
  <c r="MFE369" i="11" s="1"/>
  <c r="MFK369" i="11" s="1"/>
  <c r="MFQ369" i="11" s="1"/>
  <c r="MFW369" i="11" s="1"/>
  <c r="MGC369" i="11" s="1"/>
  <c r="MGI369" i="11" s="1"/>
  <c r="MGO369" i="11" s="1"/>
  <c r="MGU369" i="11" s="1"/>
  <c r="MHA369" i="11" s="1"/>
  <c r="MHG369" i="11" s="1"/>
  <c r="MHM369" i="11" s="1"/>
  <c r="MHS369" i="11" s="1"/>
  <c r="MHY369" i="11" s="1"/>
  <c r="MIE369" i="11" s="1"/>
  <c r="MIK369" i="11" s="1"/>
  <c r="MIQ369" i="11" s="1"/>
  <c r="MIW369" i="11" s="1"/>
  <c r="MJC369" i="11" s="1"/>
  <c r="MJI369" i="11" s="1"/>
  <c r="MJO369" i="11" s="1"/>
  <c r="MJU369" i="11" s="1"/>
  <c r="MKA369" i="11" s="1"/>
  <c r="MKG369" i="11" s="1"/>
  <c r="MKM369" i="11" s="1"/>
  <c r="MKS369" i="11" s="1"/>
  <c r="MKY369" i="11" s="1"/>
  <c r="MLE369" i="11" s="1"/>
  <c r="MLK369" i="11" s="1"/>
  <c r="MLQ369" i="11" s="1"/>
  <c r="MLW369" i="11" s="1"/>
  <c r="MMC369" i="11" s="1"/>
  <c r="MMI369" i="11" s="1"/>
  <c r="MMO369" i="11" s="1"/>
  <c r="MMU369" i="11" s="1"/>
  <c r="MNA369" i="11" s="1"/>
  <c r="MNG369" i="11" s="1"/>
  <c r="MNM369" i="11" s="1"/>
  <c r="MNS369" i="11" s="1"/>
  <c r="MNY369" i="11" s="1"/>
  <c r="MOE369" i="11" s="1"/>
  <c r="MOK369" i="11" s="1"/>
  <c r="MOQ369" i="11" s="1"/>
  <c r="MOW369" i="11" s="1"/>
  <c r="MPC369" i="11" s="1"/>
  <c r="MPI369" i="11" s="1"/>
  <c r="MPO369" i="11" s="1"/>
  <c r="MPU369" i="11" s="1"/>
  <c r="MQA369" i="11" s="1"/>
  <c r="MQG369" i="11" s="1"/>
  <c r="MQM369" i="11" s="1"/>
  <c r="MQS369" i="11" s="1"/>
  <c r="MQY369" i="11" s="1"/>
  <c r="MRE369" i="11" s="1"/>
  <c r="MRK369" i="11" s="1"/>
  <c r="MRQ369" i="11" s="1"/>
  <c r="MRW369" i="11" s="1"/>
  <c r="MSC369" i="11" s="1"/>
  <c r="MSI369" i="11" s="1"/>
  <c r="MSO369" i="11" s="1"/>
  <c r="MSU369" i="11" s="1"/>
  <c r="MTA369" i="11" s="1"/>
  <c r="MTG369" i="11" s="1"/>
  <c r="MTM369" i="11" s="1"/>
  <c r="MTS369" i="11" s="1"/>
  <c r="MTY369" i="11" s="1"/>
  <c r="MUE369" i="11" s="1"/>
  <c r="MUK369" i="11" s="1"/>
  <c r="MUQ369" i="11" s="1"/>
  <c r="MUW369" i="11" s="1"/>
  <c r="MVC369" i="11" s="1"/>
  <c r="MVI369" i="11" s="1"/>
  <c r="MVO369" i="11" s="1"/>
  <c r="MVU369" i="11" s="1"/>
  <c r="MWA369" i="11" s="1"/>
  <c r="MWG369" i="11" s="1"/>
  <c r="MWM369" i="11" s="1"/>
  <c r="MWS369" i="11" s="1"/>
  <c r="MWY369" i="11" s="1"/>
  <c r="MXE369" i="11" s="1"/>
  <c r="MXK369" i="11" s="1"/>
  <c r="MXQ369" i="11" s="1"/>
  <c r="MXW369" i="11" s="1"/>
  <c r="MYC369" i="11" s="1"/>
  <c r="MYI369" i="11" s="1"/>
  <c r="MYO369" i="11" s="1"/>
  <c r="MYU369" i="11" s="1"/>
  <c r="MZA369" i="11" s="1"/>
  <c r="MZG369" i="11" s="1"/>
  <c r="MZM369" i="11" s="1"/>
  <c r="MZS369" i="11" s="1"/>
  <c r="MZY369" i="11" s="1"/>
  <c r="NAE369" i="11" s="1"/>
  <c r="NAK369" i="11" s="1"/>
  <c r="NAQ369" i="11" s="1"/>
  <c r="NAW369" i="11" s="1"/>
  <c r="NBC369" i="11" s="1"/>
  <c r="NBI369" i="11" s="1"/>
  <c r="NBO369" i="11" s="1"/>
  <c r="NBU369" i="11" s="1"/>
  <c r="NCA369" i="11" s="1"/>
  <c r="NCG369" i="11" s="1"/>
  <c r="NCM369" i="11" s="1"/>
  <c r="NCS369" i="11" s="1"/>
  <c r="NCY369" i="11" s="1"/>
  <c r="NDE369" i="11" s="1"/>
  <c r="NDK369" i="11" s="1"/>
  <c r="NDQ369" i="11" s="1"/>
  <c r="NDW369" i="11" s="1"/>
  <c r="NEC369" i="11" s="1"/>
  <c r="NEI369" i="11" s="1"/>
  <c r="NEO369" i="11" s="1"/>
  <c r="NEU369" i="11" s="1"/>
  <c r="NFA369" i="11" s="1"/>
  <c r="NFG369" i="11" s="1"/>
  <c r="NFM369" i="11" s="1"/>
  <c r="NFS369" i="11" s="1"/>
  <c r="NFY369" i="11" s="1"/>
  <c r="NGE369" i="11" s="1"/>
  <c r="NGK369" i="11" s="1"/>
  <c r="NGQ369" i="11" s="1"/>
  <c r="NGW369" i="11" s="1"/>
  <c r="NHC369" i="11" s="1"/>
  <c r="NHI369" i="11" s="1"/>
  <c r="NHO369" i="11" s="1"/>
  <c r="NHU369" i="11" s="1"/>
  <c r="NIA369" i="11" s="1"/>
  <c r="NIG369" i="11" s="1"/>
  <c r="NIM369" i="11" s="1"/>
  <c r="NIS369" i="11" s="1"/>
  <c r="NIY369" i="11" s="1"/>
  <c r="NJE369" i="11" s="1"/>
  <c r="NJK369" i="11" s="1"/>
  <c r="NJQ369" i="11" s="1"/>
  <c r="NJW369" i="11" s="1"/>
  <c r="NKC369" i="11" s="1"/>
  <c r="NKI369" i="11" s="1"/>
  <c r="NKO369" i="11" s="1"/>
  <c r="NKU369" i="11" s="1"/>
  <c r="NLA369" i="11" s="1"/>
  <c r="NLG369" i="11" s="1"/>
  <c r="NLM369" i="11" s="1"/>
  <c r="NLS369" i="11" s="1"/>
  <c r="NLY369" i="11" s="1"/>
  <c r="NME369" i="11" s="1"/>
  <c r="NMK369" i="11" s="1"/>
  <c r="NMQ369" i="11" s="1"/>
  <c r="NMW369" i="11" s="1"/>
  <c r="NNC369" i="11" s="1"/>
  <c r="NNI369" i="11" s="1"/>
  <c r="NNO369" i="11" s="1"/>
  <c r="NNU369" i="11" s="1"/>
  <c r="NOA369" i="11" s="1"/>
  <c r="NOG369" i="11" s="1"/>
  <c r="NOM369" i="11" s="1"/>
  <c r="NOS369" i="11" s="1"/>
  <c r="NOY369" i="11" s="1"/>
  <c r="NPE369" i="11" s="1"/>
  <c r="NPK369" i="11" s="1"/>
  <c r="NPQ369" i="11" s="1"/>
  <c r="NPW369" i="11" s="1"/>
  <c r="NQC369" i="11" s="1"/>
  <c r="NQI369" i="11" s="1"/>
  <c r="NQO369" i="11" s="1"/>
  <c r="NQU369" i="11" s="1"/>
  <c r="NRA369" i="11" s="1"/>
  <c r="NRG369" i="11" s="1"/>
  <c r="NRM369" i="11" s="1"/>
  <c r="NRS369" i="11" s="1"/>
  <c r="NRY369" i="11" s="1"/>
  <c r="NSE369" i="11" s="1"/>
  <c r="NSK369" i="11" s="1"/>
  <c r="NSQ369" i="11" s="1"/>
  <c r="NSW369" i="11" s="1"/>
  <c r="NTC369" i="11" s="1"/>
  <c r="NTI369" i="11" s="1"/>
  <c r="NTO369" i="11" s="1"/>
  <c r="NTU369" i="11" s="1"/>
  <c r="NUA369" i="11" s="1"/>
  <c r="NUG369" i="11" s="1"/>
  <c r="NUM369" i="11" s="1"/>
  <c r="NUS369" i="11" s="1"/>
  <c r="NUY369" i="11" s="1"/>
  <c r="NVE369" i="11" s="1"/>
  <c r="NVK369" i="11" s="1"/>
  <c r="NVQ369" i="11" s="1"/>
  <c r="NVW369" i="11" s="1"/>
  <c r="NWC369" i="11" s="1"/>
  <c r="NWI369" i="11" s="1"/>
  <c r="NWO369" i="11" s="1"/>
  <c r="NWU369" i="11" s="1"/>
  <c r="NXA369" i="11" s="1"/>
  <c r="NXG369" i="11" s="1"/>
  <c r="NXM369" i="11" s="1"/>
  <c r="NXS369" i="11" s="1"/>
  <c r="NXY369" i="11" s="1"/>
  <c r="NYE369" i="11" s="1"/>
  <c r="NYK369" i="11" s="1"/>
  <c r="NYQ369" i="11" s="1"/>
  <c r="NYW369" i="11" s="1"/>
  <c r="NZC369" i="11" s="1"/>
  <c r="NZI369" i="11" s="1"/>
  <c r="NZO369" i="11" s="1"/>
  <c r="NZU369" i="11" s="1"/>
  <c r="OAA369" i="11" s="1"/>
  <c r="OAG369" i="11" s="1"/>
  <c r="OAM369" i="11" s="1"/>
  <c r="OAS369" i="11" s="1"/>
  <c r="OAY369" i="11" s="1"/>
  <c r="OBE369" i="11" s="1"/>
  <c r="OBK369" i="11" s="1"/>
  <c r="OBQ369" i="11" s="1"/>
  <c r="OBW369" i="11" s="1"/>
  <c r="OCC369" i="11" s="1"/>
  <c r="OCI369" i="11" s="1"/>
  <c r="OCO369" i="11" s="1"/>
  <c r="OCU369" i="11" s="1"/>
  <c r="ODA369" i="11" s="1"/>
  <c r="ODG369" i="11" s="1"/>
  <c r="ODM369" i="11" s="1"/>
  <c r="ODS369" i="11" s="1"/>
  <c r="ODY369" i="11" s="1"/>
  <c r="OEE369" i="11" s="1"/>
  <c r="OEK369" i="11" s="1"/>
  <c r="OEQ369" i="11" s="1"/>
  <c r="OEW369" i="11" s="1"/>
  <c r="OFC369" i="11" s="1"/>
  <c r="OFI369" i="11" s="1"/>
  <c r="OFO369" i="11" s="1"/>
  <c r="OFU369" i="11" s="1"/>
  <c r="OGA369" i="11" s="1"/>
  <c r="OGG369" i="11" s="1"/>
  <c r="OGM369" i="11" s="1"/>
  <c r="OGS369" i="11" s="1"/>
  <c r="OGY369" i="11" s="1"/>
  <c r="OHE369" i="11" s="1"/>
  <c r="OHK369" i="11" s="1"/>
  <c r="OHQ369" i="11" s="1"/>
  <c r="OHW369" i="11" s="1"/>
  <c r="OIC369" i="11" s="1"/>
  <c r="OII369" i="11" s="1"/>
  <c r="OIO369" i="11" s="1"/>
  <c r="OIU369" i="11" s="1"/>
  <c r="OJA369" i="11" s="1"/>
  <c r="OJG369" i="11" s="1"/>
  <c r="OJM369" i="11" s="1"/>
  <c r="OJS369" i="11" s="1"/>
  <c r="OJY369" i="11" s="1"/>
  <c r="OKE369" i="11" s="1"/>
  <c r="OKK369" i="11" s="1"/>
  <c r="OKQ369" i="11" s="1"/>
  <c r="OKW369" i="11" s="1"/>
  <c r="OLC369" i="11" s="1"/>
  <c r="OLI369" i="11" s="1"/>
  <c r="OLO369" i="11" s="1"/>
  <c r="OLU369" i="11" s="1"/>
  <c r="OMA369" i="11" s="1"/>
  <c r="OMG369" i="11" s="1"/>
  <c r="OMM369" i="11" s="1"/>
  <c r="OMS369" i="11" s="1"/>
  <c r="OMY369" i="11" s="1"/>
  <c r="ONE369" i="11" s="1"/>
  <c r="ONK369" i="11" s="1"/>
  <c r="ONQ369" i="11" s="1"/>
  <c r="ONW369" i="11" s="1"/>
  <c r="OOC369" i="11" s="1"/>
  <c r="OOI369" i="11" s="1"/>
  <c r="OOO369" i="11" s="1"/>
  <c r="OOU369" i="11" s="1"/>
  <c r="OPA369" i="11" s="1"/>
  <c r="OPG369" i="11" s="1"/>
  <c r="OPM369" i="11" s="1"/>
  <c r="OPS369" i="11" s="1"/>
  <c r="OPY369" i="11" s="1"/>
  <c r="OQE369" i="11" s="1"/>
  <c r="OQK369" i="11" s="1"/>
  <c r="OQQ369" i="11" s="1"/>
  <c r="OQW369" i="11" s="1"/>
  <c r="ORC369" i="11" s="1"/>
  <c r="ORI369" i="11" s="1"/>
  <c r="ORO369" i="11" s="1"/>
  <c r="ORU369" i="11" s="1"/>
  <c r="OSA369" i="11" s="1"/>
  <c r="OSG369" i="11" s="1"/>
  <c r="OSM369" i="11" s="1"/>
  <c r="OSS369" i="11" s="1"/>
  <c r="OSY369" i="11" s="1"/>
  <c r="OTE369" i="11" s="1"/>
  <c r="OTK369" i="11" s="1"/>
  <c r="OTQ369" i="11" s="1"/>
  <c r="OTW369" i="11" s="1"/>
  <c r="OUC369" i="11" s="1"/>
  <c r="OUI369" i="11" s="1"/>
  <c r="OUO369" i="11" s="1"/>
  <c r="OUU369" i="11" s="1"/>
  <c r="OVA369" i="11" s="1"/>
  <c r="OVG369" i="11" s="1"/>
  <c r="OVM369" i="11" s="1"/>
  <c r="OVS369" i="11" s="1"/>
  <c r="OVY369" i="11" s="1"/>
  <c r="OWE369" i="11" s="1"/>
  <c r="OWK369" i="11" s="1"/>
  <c r="OWQ369" i="11" s="1"/>
  <c r="OWW369" i="11" s="1"/>
  <c r="OXC369" i="11" s="1"/>
  <c r="OXI369" i="11" s="1"/>
  <c r="OXO369" i="11" s="1"/>
  <c r="OXU369" i="11" s="1"/>
  <c r="OYA369" i="11" s="1"/>
  <c r="OYG369" i="11" s="1"/>
  <c r="OYM369" i="11" s="1"/>
  <c r="OYS369" i="11" s="1"/>
  <c r="OYY369" i="11" s="1"/>
  <c r="OZE369" i="11" s="1"/>
  <c r="OZK369" i="11" s="1"/>
  <c r="OZQ369" i="11" s="1"/>
  <c r="OZW369" i="11" s="1"/>
  <c r="PAC369" i="11" s="1"/>
  <c r="PAI369" i="11" s="1"/>
  <c r="PAO369" i="11" s="1"/>
  <c r="PAU369" i="11" s="1"/>
  <c r="PBA369" i="11" s="1"/>
  <c r="PBG369" i="11" s="1"/>
  <c r="PBM369" i="11" s="1"/>
  <c r="PBS369" i="11" s="1"/>
  <c r="PBY369" i="11" s="1"/>
  <c r="PCE369" i="11" s="1"/>
  <c r="PCK369" i="11" s="1"/>
  <c r="PCQ369" i="11" s="1"/>
  <c r="PCW369" i="11" s="1"/>
  <c r="PDC369" i="11" s="1"/>
  <c r="PDI369" i="11" s="1"/>
  <c r="PDO369" i="11" s="1"/>
  <c r="PDU369" i="11" s="1"/>
  <c r="PEA369" i="11" s="1"/>
  <c r="PEG369" i="11" s="1"/>
  <c r="PEM369" i="11" s="1"/>
  <c r="PES369" i="11" s="1"/>
  <c r="PEY369" i="11" s="1"/>
  <c r="PFE369" i="11" s="1"/>
  <c r="PFK369" i="11" s="1"/>
  <c r="PFQ369" i="11" s="1"/>
  <c r="PFW369" i="11" s="1"/>
  <c r="PGC369" i="11" s="1"/>
  <c r="PGI369" i="11" s="1"/>
  <c r="PGO369" i="11" s="1"/>
  <c r="PGU369" i="11" s="1"/>
  <c r="PHA369" i="11" s="1"/>
  <c r="PHG369" i="11" s="1"/>
  <c r="PHM369" i="11" s="1"/>
  <c r="PHS369" i="11" s="1"/>
  <c r="PHY369" i="11" s="1"/>
  <c r="PIE369" i="11" s="1"/>
  <c r="PIK369" i="11" s="1"/>
  <c r="PIQ369" i="11" s="1"/>
  <c r="PIW369" i="11" s="1"/>
  <c r="PJC369" i="11" s="1"/>
  <c r="PJI369" i="11" s="1"/>
  <c r="PJO369" i="11" s="1"/>
  <c r="PJU369" i="11" s="1"/>
  <c r="PKA369" i="11" s="1"/>
  <c r="PKG369" i="11" s="1"/>
  <c r="PKM369" i="11" s="1"/>
  <c r="PKS369" i="11" s="1"/>
  <c r="PKY369" i="11" s="1"/>
  <c r="PLE369" i="11" s="1"/>
  <c r="PLK369" i="11" s="1"/>
  <c r="PLQ369" i="11" s="1"/>
  <c r="PLW369" i="11" s="1"/>
  <c r="PMC369" i="11" s="1"/>
  <c r="PMI369" i="11" s="1"/>
  <c r="PMO369" i="11" s="1"/>
  <c r="PMU369" i="11" s="1"/>
  <c r="PNA369" i="11" s="1"/>
  <c r="PNG369" i="11" s="1"/>
  <c r="PNM369" i="11" s="1"/>
  <c r="PNS369" i="11" s="1"/>
  <c r="PNY369" i="11" s="1"/>
  <c r="POE369" i="11" s="1"/>
  <c r="POK369" i="11" s="1"/>
  <c r="POQ369" i="11" s="1"/>
  <c r="POW369" i="11" s="1"/>
  <c r="PPC369" i="11" s="1"/>
  <c r="PPI369" i="11" s="1"/>
  <c r="PPO369" i="11" s="1"/>
  <c r="PPU369" i="11" s="1"/>
  <c r="PQA369" i="11" s="1"/>
  <c r="PQG369" i="11" s="1"/>
  <c r="PQM369" i="11" s="1"/>
  <c r="PQS369" i="11" s="1"/>
  <c r="PQY369" i="11" s="1"/>
  <c r="PRE369" i="11" s="1"/>
  <c r="PRK369" i="11" s="1"/>
  <c r="PRQ369" i="11" s="1"/>
  <c r="PRW369" i="11" s="1"/>
  <c r="PSC369" i="11" s="1"/>
  <c r="PSI369" i="11" s="1"/>
  <c r="PSO369" i="11" s="1"/>
  <c r="PSU369" i="11" s="1"/>
  <c r="PTA369" i="11" s="1"/>
  <c r="PTG369" i="11" s="1"/>
  <c r="PTM369" i="11" s="1"/>
  <c r="PTS369" i="11" s="1"/>
  <c r="PTY369" i="11" s="1"/>
  <c r="PUE369" i="11" s="1"/>
  <c r="PUK369" i="11" s="1"/>
  <c r="PUQ369" i="11" s="1"/>
  <c r="PUW369" i="11" s="1"/>
  <c r="PVC369" i="11" s="1"/>
  <c r="PVI369" i="11" s="1"/>
  <c r="PVO369" i="11" s="1"/>
  <c r="PVU369" i="11" s="1"/>
  <c r="PWA369" i="11" s="1"/>
  <c r="PWG369" i="11" s="1"/>
  <c r="PWM369" i="11" s="1"/>
  <c r="PWS369" i="11" s="1"/>
  <c r="PWY369" i="11" s="1"/>
  <c r="PXE369" i="11" s="1"/>
  <c r="PXK369" i="11" s="1"/>
  <c r="PXQ369" i="11" s="1"/>
  <c r="PXW369" i="11" s="1"/>
  <c r="PYC369" i="11" s="1"/>
  <c r="PYI369" i="11" s="1"/>
  <c r="PYO369" i="11" s="1"/>
  <c r="PYU369" i="11" s="1"/>
  <c r="PZA369" i="11" s="1"/>
  <c r="PZG369" i="11" s="1"/>
  <c r="PZM369" i="11" s="1"/>
  <c r="PZS369" i="11" s="1"/>
  <c r="PZY369" i="11" s="1"/>
  <c r="QAE369" i="11" s="1"/>
  <c r="QAK369" i="11" s="1"/>
  <c r="QAQ369" i="11" s="1"/>
  <c r="QAW369" i="11" s="1"/>
  <c r="QBC369" i="11" s="1"/>
  <c r="QBI369" i="11" s="1"/>
  <c r="QBO369" i="11" s="1"/>
  <c r="QBU369" i="11" s="1"/>
  <c r="QCA369" i="11" s="1"/>
  <c r="QCG369" i="11" s="1"/>
  <c r="QCM369" i="11" s="1"/>
  <c r="QCS369" i="11" s="1"/>
  <c r="QCY369" i="11" s="1"/>
  <c r="QDE369" i="11" s="1"/>
  <c r="QDK369" i="11" s="1"/>
  <c r="QDQ369" i="11" s="1"/>
  <c r="QDW369" i="11" s="1"/>
  <c r="QEC369" i="11" s="1"/>
  <c r="QEI369" i="11" s="1"/>
  <c r="QEO369" i="11" s="1"/>
  <c r="QEU369" i="11" s="1"/>
  <c r="QFA369" i="11" s="1"/>
  <c r="QFG369" i="11" s="1"/>
  <c r="QFM369" i="11" s="1"/>
  <c r="QFS369" i="11" s="1"/>
  <c r="QFY369" i="11" s="1"/>
  <c r="QGE369" i="11" s="1"/>
  <c r="QGK369" i="11" s="1"/>
  <c r="QGQ369" i="11" s="1"/>
  <c r="QGW369" i="11" s="1"/>
  <c r="QHC369" i="11" s="1"/>
  <c r="QHI369" i="11" s="1"/>
  <c r="QHO369" i="11" s="1"/>
  <c r="QHU369" i="11" s="1"/>
  <c r="QIA369" i="11" s="1"/>
  <c r="QIG369" i="11" s="1"/>
  <c r="QIM369" i="11" s="1"/>
  <c r="QIS369" i="11" s="1"/>
  <c r="QIY369" i="11" s="1"/>
  <c r="QJE369" i="11" s="1"/>
  <c r="QJK369" i="11" s="1"/>
  <c r="QJQ369" i="11" s="1"/>
  <c r="QJW369" i="11" s="1"/>
  <c r="QKC369" i="11" s="1"/>
  <c r="QKI369" i="11" s="1"/>
  <c r="QKO369" i="11" s="1"/>
  <c r="QKU369" i="11" s="1"/>
  <c r="QLA369" i="11" s="1"/>
  <c r="QLG369" i="11" s="1"/>
  <c r="QLM369" i="11" s="1"/>
  <c r="QLS369" i="11" s="1"/>
  <c r="QLY369" i="11" s="1"/>
  <c r="QME369" i="11" s="1"/>
  <c r="QMK369" i="11" s="1"/>
  <c r="QMQ369" i="11" s="1"/>
  <c r="QMW369" i="11" s="1"/>
  <c r="QNC369" i="11" s="1"/>
  <c r="QNI369" i="11" s="1"/>
  <c r="QNO369" i="11" s="1"/>
  <c r="QNU369" i="11" s="1"/>
  <c r="QOA369" i="11" s="1"/>
  <c r="QOG369" i="11" s="1"/>
  <c r="QOM369" i="11" s="1"/>
  <c r="QOS369" i="11" s="1"/>
  <c r="QOY369" i="11" s="1"/>
  <c r="QPE369" i="11" s="1"/>
  <c r="QPK369" i="11" s="1"/>
  <c r="QPQ369" i="11" s="1"/>
  <c r="QPW369" i="11" s="1"/>
  <c r="QQC369" i="11" s="1"/>
  <c r="QQI369" i="11" s="1"/>
  <c r="QQO369" i="11" s="1"/>
  <c r="QQU369" i="11" s="1"/>
  <c r="QRA369" i="11" s="1"/>
  <c r="QRG369" i="11" s="1"/>
  <c r="QRM369" i="11" s="1"/>
  <c r="QRS369" i="11" s="1"/>
  <c r="QRY369" i="11" s="1"/>
  <c r="QSE369" i="11" s="1"/>
  <c r="QSK369" i="11" s="1"/>
  <c r="QSQ369" i="11" s="1"/>
  <c r="QSW369" i="11" s="1"/>
  <c r="QTC369" i="11" s="1"/>
  <c r="QTI369" i="11" s="1"/>
  <c r="QTO369" i="11" s="1"/>
  <c r="QTU369" i="11" s="1"/>
  <c r="QUA369" i="11" s="1"/>
  <c r="QUG369" i="11" s="1"/>
  <c r="QUM369" i="11" s="1"/>
  <c r="QUS369" i="11" s="1"/>
  <c r="QUY369" i="11" s="1"/>
  <c r="QVE369" i="11" s="1"/>
  <c r="QVK369" i="11" s="1"/>
  <c r="QVQ369" i="11" s="1"/>
  <c r="QVW369" i="11" s="1"/>
  <c r="QWC369" i="11" s="1"/>
  <c r="QWI369" i="11" s="1"/>
  <c r="QWO369" i="11" s="1"/>
  <c r="QWU369" i="11" s="1"/>
  <c r="QXA369" i="11" s="1"/>
  <c r="QXG369" i="11" s="1"/>
  <c r="QXM369" i="11" s="1"/>
  <c r="QXS369" i="11" s="1"/>
  <c r="QXY369" i="11" s="1"/>
  <c r="QYE369" i="11" s="1"/>
  <c r="QYK369" i="11" s="1"/>
  <c r="QYQ369" i="11" s="1"/>
  <c r="QYW369" i="11" s="1"/>
  <c r="QZC369" i="11" s="1"/>
  <c r="QZI369" i="11" s="1"/>
  <c r="QZO369" i="11" s="1"/>
  <c r="QZU369" i="11" s="1"/>
  <c r="RAA369" i="11" s="1"/>
  <c r="RAG369" i="11" s="1"/>
  <c r="RAM369" i="11" s="1"/>
  <c r="RAS369" i="11" s="1"/>
  <c r="RAY369" i="11" s="1"/>
  <c r="RBE369" i="11" s="1"/>
  <c r="RBK369" i="11" s="1"/>
  <c r="RBQ369" i="11" s="1"/>
  <c r="RBW369" i="11" s="1"/>
  <c r="RCC369" i="11" s="1"/>
  <c r="RCI369" i="11" s="1"/>
  <c r="RCO369" i="11" s="1"/>
  <c r="RCU369" i="11" s="1"/>
  <c r="RDA369" i="11" s="1"/>
  <c r="RDG369" i="11" s="1"/>
  <c r="RDM369" i="11" s="1"/>
  <c r="RDS369" i="11" s="1"/>
  <c r="RDY369" i="11" s="1"/>
  <c r="REE369" i="11" s="1"/>
  <c r="REK369" i="11" s="1"/>
  <c r="REQ369" i="11" s="1"/>
  <c r="REW369" i="11" s="1"/>
  <c r="RFC369" i="11" s="1"/>
  <c r="RFI369" i="11" s="1"/>
  <c r="RFO369" i="11" s="1"/>
  <c r="RFU369" i="11" s="1"/>
  <c r="RGA369" i="11" s="1"/>
  <c r="RGG369" i="11" s="1"/>
  <c r="RGM369" i="11" s="1"/>
  <c r="RGS369" i="11" s="1"/>
  <c r="RGY369" i="11" s="1"/>
  <c r="RHE369" i="11" s="1"/>
  <c r="RHK369" i="11" s="1"/>
  <c r="RHQ369" i="11" s="1"/>
  <c r="RHW369" i="11" s="1"/>
  <c r="RIC369" i="11" s="1"/>
  <c r="RII369" i="11" s="1"/>
  <c r="RIO369" i="11" s="1"/>
  <c r="RIU369" i="11" s="1"/>
  <c r="RJA369" i="11" s="1"/>
  <c r="RJG369" i="11" s="1"/>
  <c r="RJM369" i="11" s="1"/>
  <c r="RJS369" i="11" s="1"/>
  <c r="RJY369" i="11" s="1"/>
  <c r="RKE369" i="11" s="1"/>
  <c r="RKK369" i="11" s="1"/>
  <c r="RKQ369" i="11" s="1"/>
  <c r="RKW369" i="11" s="1"/>
  <c r="RLC369" i="11" s="1"/>
  <c r="RLI369" i="11" s="1"/>
  <c r="RLO369" i="11" s="1"/>
  <c r="RLU369" i="11" s="1"/>
  <c r="RMA369" i="11" s="1"/>
  <c r="RMG369" i="11" s="1"/>
  <c r="RMM369" i="11" s="1"/>
  <c r="RMS369" i="11" s="1"/>
  <c r="RMY369" i="11" s="1"/>
  <c r="RNE369" i="11" s="1"/>
  <c r="RNK369" i="11" s="1"/>
  <c r="RNQ369" i="11" s="1"/>
  <c r="RNW369" i="11" s="1"/>
  <c r="ROC369" i="11" s="1"/>
  <c r="ROI369" i="11" s="1"/>
  <c r="ROO369" i="11" s="1"/>
  <c r="ROU369" i="11" s="1"/>
  <c r="RPA369" i="11" s="1"/>
  <c r="RPG369" i="11" s="1"/>
  <c r="RPM369" i="11" s="1"/>
  <c r="RPS369" i="11" s="1"/>
  <c r="RPY369" i="11" s="1"/>
  <c r="RQE369" i="11" s="1"/>
  <c r="RQK369" i="11" s="1"/>
  <c r="RQQ369" i="11" s="1"/>
  <c r="RQW369" i="11" s="1"/>
  <c r="RRC369" i="11" s="1"/>
  <c r="RRI369" i="11" s="1"/>
  <c r="RRO369" i="11" s="1"/>
  <c r="RRU369" i="11" s="1"/>
  <c r="RSA369" i="11" s="1"/>
  <c r="RSG369" i="11" s="1"/>
  <c r="RSM369" i="11" s="1"/>
  <c r="RSS369" i="11" s="1"/>
  <c r="RSY369" i="11" s="1"/>
  <c r="RTE369" i="11" s="1"/>
  <c r="RTK369" i="11" s="1"/>
  <c r="RTQ369" i="11" s="1"/>
  <c r="RTW369" i="11" s="1"/>
  <c r="RUC369" i="11" s="1"/>
  <c r="RUI369" i="11" s="1"/>
  <c r="RUO369" i="11" s="1"/>
  <c r="RUU369" i="11" s="1"/>
  <c r="RVA369" i="11" s="1"/>
  <c r="RVG369" i="11" s="1"/>
  <c r="RVM369" i="11" s="1"/>
  <c r="RVS369" i="11" s="1"/>
  <c r="RVY369" i="11" s="1"/>
  <c r="RWE369" i="11" s="1"/>
  <c r="RWK369" i="11" s="1"/>
  <c r="RWQ369" i="11" s="1"/>
  <c r="RWW369" i="11" s="1"/>
  <c r="RXC369" i="11" s="1"/>
  <c r="RXI369" i="11" s="1"/>
  <c r="RXO369" i="11" s="1"/>
  <c r="RXU369" i="11" s="1"/>
  <c r="RYA369" i="11" s="1"/>
  <c r="RYG369" i="11" s="1"/>
  <c r="RYM369" i="11" s="1"/>
  <c r="RYS369" i="11" s="1"/>
  <c r="RYY369" i="11" s="1"/>
  <c r="RZE369" i="11" s="1"/>
  <c r="RZK369" i="11" s="1"/>
  <c r="RZQ369" i="11" s="1"/>
  <c r="RZW369" i="11" s="1"/>
  <c r="SAC369" i="11" s="1"/>
  <c r="SAI369" i="11" s="1"/>
  <c r="SAO369" i="11" s="1"/>
  <c r="SAU369" i="11" s="1"/>
  <c r="SBA369" i="11" s="1"/>
  <c r="SBG369" i="11" s="1"/>
  <c r="SBM369" i="11" s="1"/>
  <c r="SBS369" i="11" s="1"/>
  <c r="SBY369" i="11" s="1"/>
  <c r="SCE369" i="11" s="1"/>
  <c r="SCK369" i="11" s="1"/>
  <c r="SCQ369" i="11" s="1"/>
  <c r="SCW369" i="11" s="1"/>
  <c r="SDC369" i="11" s="1"/>
  <c r="SDI369" i="11" s="1"/>
  <c r="SDO369" i="11" s="1"/>
  <c r="SDU369" i="11" s="1"/>
  <c r="SEA369" i="11" s="1"/>
  <c r="SEG369" i="11" s="1"/>
  <c r="SEM369" i="11" s="1"/>
  <c r="SES369" i="11" s="1"/>
  <c r="SEY369" i="11" s="1"/>
  <c r="SFE369" i="11" s="1"/>
  <c r="SFK369" i="11" s="1"/>
  <c r="SFQ369" i="11" s="1"/>
  <c r="SFW369" i="11" s="1"/>
  <c r="SGC369" i="11" s="1"/>
  <c r="SGI369" i="11" s="1"/>
  <c r="SGO369" i="11" s="1"/>
  <c r="SGU369" i="11" s="1"/>
  <c r="SHA369" i="11" s="1"/>
  <c r="SHG369" i="11" s="1"/>
  <c r="SHM369" i="11" s="1"/>
  <c r="SHS369" i="11" s="1"/>
  <c r="SHY369" i="11" s="1"/>
  <c r="SIE369" i="11" s="1"/>
  <c r="SIK369" i="11" s="1"/>
  <c r="SIQ369" i="11" s="1"/>
  <c r="SIW369" i="11" s="1"/>
  <c r="SJC369" i="11" s="1"/>
  <c r="SJI369" i="11" s="1"/>
  <c r="SJO369" i="11" s="1"/>
  <c r="SJU369" i="11" s="1"/>
  <c r="SKA369" i="11" s="1"/>
  <c r="SKG369" i="11" s="1"/>
  <c r="SKM369" i="11" s="1"/>
  <c r="SKS369" i="11" s="1"/>
  <c r="SKY369" i="11" s="1"/>
  <c r="SLE369" i="11" s="1"/>
  <c r="SLK369" i="11" s="1"/>
  <c r="SLQ369" i="11" s="1"/>
  <c r="SLW369" i="11" s="1"/>
  <c r="SMC369" i="11" s="1"/>
  <c r="SMI369" i="11" s="1"/>
  <c r="SMO369" i="11" s="1"/>
  <c r="SMU369" i="11" s="1"/>
  <c r="SNA369" i="11" s="1"/>
  <c r="SNG369" i="11" s="1"/>
  <c r="SNM369" i="11" s="1"/>
  <c r="SNS369" i="11" s="1"/>
  <c r="SNY369" i="11" s="1"/>
  <c r="SOE369" i="11" s="1"/>
  <c r="SOK369" i="11" s="1"/>
  <c r="SOQ369" i="11" s="1"/>
  <c r="SOW369" i="11" s="1"/>
  <c r="SPC369" i="11" s="1"/>
  <c r="SPI369" i="11" s="1"/>
  <c r="SPO369" i="11" s="1"/>
  <c r="SPU369" i="11" s="1"/>
  <c r="SQA369" i="11" s="1"/>
  <c r="SQG369" i="11" s="1"/>
  <c r="SQM369" i="11" s="1"/>
  <c r="SQS369" i="11" s="1"/>
  <c r="SQY369" i="11" s="1"/>
  <c r="SRE369" i="11" s="1"/>
  <c r="SRK369" i="11" s="1"/>
  <c r="SRQ369" i="11" s="1"/>
  <c r="SRW369" i="11" s="1"/>
  <c r="SSC369" i="11" s="1"/>
  <c r="SSI369" i="11" s="1"/>
  <c r="SSO369" i="11" s="1"/>
  <c r="SSU369" i="11" s="1"/>
  <c r="STA369" i="11" s="1"/>
  <c r="STG369" i="11" s="1"/>
  <c r="STM369" i="11" s="1"/>
  <c r="STS369" i="11" s="1"/>
  <c r="STY369" i="11" s="1"/>
  <c r="SUE369" i="11" s="1"/>
  <c r="SUK369" i="11" s="1"/>
  <c r="SUQ369" i="11" s="1"/>
  <c r="SUW369" i="11" s="1"/>
  <c r="SVC369" i="11" s="1"/>
  <c r="SVI369" i="11" s="1"/>
  <c r="SVO369" i="11" s="1"/>
  <c r="SVU369" i="11" s="1"/>
  <c r="SWA369" i="11" s="1"/>
  <c r="SWG369" i="11" s="1"/>
  <c r="SWM369" i="11" s="1"/>
  <c r="SWS369" i="11" s="1"/>
  <c r="SWY369" i="11" s="1"/>
  <c r="SXE369" i="11" s="1"/>
  <c r="SXK369" i="11" s="1"/>
  <c r="SXQ369" i="11" s="1"/>
  <c r="SXW369" i="11" s="1"/>
  <c r="SYC369" i="11" s="1"/>
  <c r="SYI369" i="11" s="1"/>
  <c r="SYO369" i="11" s="1"/>
  <c r="SYU369" i="11" s="1"/>
  <c r="SZA369" i="11" s="1"/>
  <c r="SZG369" i="11" s="1"/>
  <c r="SZM369" i="11" s="1"/>
  <c r="SZS369" i="11" s="1"/>
  <c r="SZY369" i="11" s="1"/>
  <c r="TAE369" i="11" s="1"/>
  <c r="TAK369" i="11" s="1"/>
  <c r="TAQ369" i="11" s="1"/>
  <c r="TAW369" i="11" s="1"/>
  <c r="TBC369" i="11" s="1"/>
  <c r="TBI369" i="11" s="1"/>
  <c r="TBO369" i="11" s="1"/>
  <c r="TBU369" i="11" s="1"/>
  <c r="TCA369" i="11" s="1"/>
  <c r="TCG369" i="11" s="1"/>
  <c r="TCM369" i="11" s="1"/>
  <c r="TCS369" i="11" s="1"/>
  <c r="TCY369" i="11" s="1"/>
  <c r="TDE369" i="11" s="1"/>
  <c r="TDK369" i="11" s="1"/>
  <c r="TDQ369" i="11" s="1"/>
  <c r="TDW369" i="11" s="1"/>
  <c r="TEC369" i="11" s="1"/>
  <c r="TEI369" i="11" s="1"/>
  <c r="TEO369" i="11" s="1"/>
  <c r="TEU369" i="11" s="1"/>
  <c r="TFA369" i="11" s="1"/>
  <c r="TFG369" i="11" s="1"/>
  <c r="TFM369" i="11" s="1"/>
  <c r="TFS369" i="11" s="1"/>
  <c r="TFY369" i="11" s="1"/>
  <c r="TGE369" i="11" s="1"/>
  <c r="TGK369" i="11" s="1"/>
  <c r="TGQ369" i="11" s="1"/>
  <c r="TGW369" i="11" s="1"/>
  <c r="THC369" i="11" s="1"/>
  <c r="THI369" i="11" s="1"/>
  <c r="THO369" i="11" s="1"/>
  <c r="THU369" i="11" s="1"/>
  <c r="TIA369" i="11" s="1"/>
  <c r="TIG369" i="11" s="1"/>
  <c r="TIM369" i="11" s="1"/>
  <c r="TIS369" i="11" s="1"/>
  <c r="TIY369" i="11" s="1"/>
  <c r="TJE369" i="11" s="1"/>
  <c r="TJK369" i="11" s="1"/>
  <c r="TJQ369" i="11" s="1"/>
  <c r="TJW369" i="11" s="1"/>
  <c r="TKC369" i="11" s="1"/>
  <c r="TKI369" i="11" s="1"/>
  <c r="TKO369" i="11" s="1"/>
  <c r="TKU369" i="11" s="1"/>
  <c r="TLA369" i="11" s="1"/>
  <c r="TLG369" i="11" s="1"/>
  <c r="TLM369" i="11" s="1"/>
  <c r="TLS369" i="11" s="1"/>
  <c r="TLY369" i="11" s="1"/>
  <c r="TME369" i="11" s="1"/>
  <c r="TMK369" i="11" s="1"/>
  <c r="TMQ369" i="11" s="1"/>
  <c r="TMW369" i="11" s="1"/>
  <c r="TNC369" i="11" s="1"/>
  <c r="TNI369" i="11" s="1"/>
  <c r="TNO369" i="11" s="1"/>
  <c r="TNU369" i="11" s="1"/>
  <c r="TOA369" i="11" s="1"/>
  <c r="TOG369" i="11" s="1"/>
  <c r="TOM369" i="11" s="1"/>
  <c r="TOS369" i="11" s="1"/>
  <c r="TOY369" i="11" s="1"/>
  <c r="TPE369" i="11" s="1"/>
  <c r="TPK369" i="11" s="1"/>
  <c r="TPQ369" i="11" s="1"/>
  <c r="TPW369" i="11" s="1"/>
  <c r="TQC369" i="11" s="1"/>
  <c r="TQI369" i="11" s="1"/>
  <c r="TQO369" i="11" s="1"/>
  <c r="TQU369" i="11" s="1"/>
  <c r="TRA369" i="11" s="1"/>
  <c r="TRG369" i="11" s="1"/>
  <c r="TRM369" i="11" s="1"/>
  <c r="TRS369" i="11" s="1"/>
  <c r="TRY369" i="11" s="1"/>
  <c r="TSE369" i="11" s="1"/>
  <c r="TSK369" i="11" s="1"/>
  <c r="TSQ369" i="11" s="1"/>
  <c r="TSW369" i="11" s="1"/>
  <c r="TTC369" i="11" s="1"/>
  <c r="TTI369" i="11" s="1"/>
  <c r="TTO369" i="11" s="1"/>
  <c r="TTU369" i="11" s="1"/>
  <c r="TUA369" i="11" s="1"/>
  <c r="TUG369" i="11" s="1"/>
  <c r="TUM369" i="11" s="1"/>
  <c r="TUS369" i="11" s="1"/>
  <c r="TUY369" i="11" s="1"/>
  <c r="TVE369" i="11" s="1"/>
  <c r="TVK369" i="11" s="1"/>
  <c r="TVQ369" i="11" s="1"/>
  <c r="TVW369" i="11" s="1"/>
  <c r="TWC369" i="11" s="1"/>
  <c r="TWI369" i="11" s="1"/>
  <c r="TWO369" i="11" s="1"/>
  <c r="TWU369" i="11" s="1"/>
  <c r="TXA369" i="11" s="1"/>
  <c r="TXG369" i="11" s="1"/>
  <c r="TXM369" i="11" s="1"/>
  <c r="TXS369" i="11" s="1"/>
  <c r="TXY369" i="11" s="1"/>
  <c r="TYE369" i="11" s="1"/>
  <c r="TYK369" i="11" s="1"/>
  <c r="TYQ369" i="11" s="1"/>
  <c r="TYW369" i="11" s="1"/>
  <c r="TZC369" i="11" s="1"/>
  <c r="TZI369" i="11" s="1"/>
  <c r="TZO369" i="11" s="1"/>
  <c r="TZU369" i="11" s="1"/>
  <c r="UAA369" i="11" s="1"/>
  <c r="UAG369" i="11" s="1"/>
  <c r="UAM369" i="11" s="1"/>
  <c r="UAS369" i="11" s="1"/>
  <c r="UAY369" i="11" s="1"/>
  <c r="UBE369" i="11" s="1"/>
  <c r="UBK369" i="11" s="1"/>
  <c r="UBQ369" i="11" s="1"/>
  <c r="UBW369" i="11" s="1"/>
  <c r="UCC369" i="11" s="1"/>
  <c r="UCI369" i="11" s="1"/>
  <c r="UCO369" i="11" s="1"/>
  <c r="UCU369" i="11" s="1"/>
  <c r="UDA369" i="11" s="1"/>
  <c r="UDG369" i="11" s="1"/>
  <c r="UDM369" i="11" s="1"/>
  <c r="UDS369" i="11" s="1"/>
  <c r="UDY369" i="11" s="1"/>
  <c r="UEE369" i="11" s="1"/>
  <c r="UEK369" i="11" s="1"/>
  <c r="UEQ369" i="11" s="1"/>
  <c r="UEW369" i="11" s="1"/>
  <c r="UFC369" i="11" s="1"/>
  <c r="UFI369" i="11" s="1"/>
  <c r="UFO369" i="11" s="1"/>
  <c r="UFU369" i="11" s="1"/>
  <c r="UGA369" i="11" s="1"/>
  <c r="UGG369" i="11" s="1"/>
  <c r="UGM369" i="11" s="1"/>
  <c r="UGS369" i="11" s="1"/>
  <c r="UGY369" i="11" s="1"/>
  <c r="UHE369" i="11" s="1"/>
  <c r="UHK369" i="11" s="1"/>
  <c r="UHQ369" i="11" s="1"/>
  <c r="UHW369" i="11" s="1"/>
  <c r="UIC369" i="11" s="1"/>
  <c r="UII369" i="11" s="1"/>
  <c r="UIO369" i="11" s="1"/>
  <c r="UIU369" i="11" s="1"/>
  <c r="UJA369" i="11" s="1"/>
  <c r="UJG369" i="11" s="1"/>
  <c r="UJM369" i="11" s="1"/>
  <c r="UJS369" i="11" s="1"/>
  <c r="UJY369" i="11" s="1"/>
  <c r="UKE369" i="11" s="1"/>
  <c r="UKK369" i="11" s="1"/>
  <c r="UKQ369" i="11" s="1"/>
  <c r="UKW369" i="11" s="1"/>
  <c r="ULC369" i="11" s="1"/>
  <c r="ULI369" i="11" s="1"/>
  <c r="ULO369" i="11" s="1"/>
  <c r="ULU369" i="11" s="1"/>
  <c r="UMA369" i="11" s="1"/>
  <c r="UMG369" i="11" s="1"/>
  <c r="UMM369" i="11" s="1"/>
  <c r="UMS369" i="11" s="1"/>
  <c r="UMY369" i="11" s="1"/>
  <c r="UNE369" i="11" s="1"/>
  <c r="UNK369" i="11" s="1"/>
  <c r="UNQ369" i="11" s="1"/>
  <c r="UNW369" i="11" s="1"/>
  <c r="UOC369" i="11" s="1"/>
  <c r="UOI369" i="11" s="1"/>
  <c r="UOO369" i="11" s="1"/>
  <c r="UOU369" i="11" s="1"/>
  <c r="UPA369" i="11" s="1"/>
  <c r="UPG369" i="11" s="1"/>
  <c r="UPM369" i="11" s="1"/>
  <c r="UPS369" i="11" s="1"/>
  <c r="UPY369" i="11" s="1"/>
  <c r="UQE369" i="11" s="1"/>
  <c r="UQK369" i="11" s="1"/>
  <c r="UQQ369" i="11" s="1"/>
  <c r="UQW369" i="11" s="1"/>
  <c r="URC369" i="11" s="1"/>
  <c r="URI369" i="11" s="1"/>
  <c r="URO369" i="11" s="1"/>
  <c r="URU369" i="11" s="1"/>
  <c r="USA369" i="11" s="1"/>
  <c r="USG369" i="11" s="1"/>
  <c r="USM369" i="11" s="1"/>
  <c r="USS369" i="11" s="1"/>
  <c r="USY369" i="11" s="1"/>
  <c r="UTE369" i="11" s="1"/>
  <c r="UTK369" i="11" s="1"/>
  <c r="UTQ369" i="11" s="1"/>
  <c r="UTW369" i="11" s="1"/>
  <c r="UUC369" i="11" s="1"/>
  <c r="UUI369" i="11" s="1"/>
  <c r="UUO369" i="11" s="1"/>
  <c r="UUU369" i="11" s="1"/>
  <c r="UVA369" i="11" s="1"/>
  <c r="UVG369" i="11" s="1"/>
  <c r="UVM369" i="11" s="1"/>
  <c r="UVS369" i="11" s="1"/>
  <c r="UVY369" i="11" s="1"/>
  <c r="UWE369" i="11" s="1"/>
  <c r="UWK369" i="11" s="1"/>
  <c r="UWQ369" i="11" s="1"/>
  <c r="UWW369" i="11" s="1"/>
  <c r="UXC369" i="11" s="1"/>
  <c r="UXI369" i="11" s="1"/>
  <c r="UXO369" i="11" s="1"/>
  <c r="UXU369" i="11" s="1"/>
  <c r="UYA369" i="11" s="1"/>
  <c r="UYG369" i="11" s="1"/>
  <c r="UYM369" i="11" s="1"/>
  <c r="UYS369" i="11" s="1"/>
  <c r="UYY369" i="11" s="1"/>
  <c r="UZE369" i="11" s="1"/>
  <c r="UZK369" i="11" s="1"/>
  <c r="UZQ369" i="11" s="1"/>
  <c r="UZW369" i="11" s="1"/>
  <c r="VAC369" i="11" s="1"/>
  <c r="VAI369" i="11" s="1"/>
  <c r="VAO369" i="11" s="1"/>
  <c r="VAU369" i="11" s="1"/>
  <c r="VBA369" i="11" s="1"/>
  <c r="VBG369" i="11" s="1"/>
  <c r="VBM369" i="11" s="1"/>
  <c r="VBS369" i="11" s="1"/>
  <c r="VBY369" i="11" s="1"/>
  <c r="VCE369" i="11" s="1"/>
  <c r="VCK369" i="11" s="1"/>
  <c r="VCQ369" i="11" s="1"/>
  <c r="VCW369" i="11" s="1"/>
  <c r="VDC369" i="11" s="1"/>
  <c r="VDI369" i="11" s="1"/>
  <c r="VDO369" i="11" s="1"/>
  <c r="VDU369" i="11" s="1"/>
  <c r="VEA369" i="11" s="1"/>
  <c r="VEG369" i="11" s="1"/>
  <c r="VEM369" i="11" s="1"/>
  <c r="VES369" i="11" s="1"/>
  <c r="VEY369" i="11" s="1"/>
  <c r="VFE369" i="11" s="1"/>
  <c r="VFK369" i="11" s="1"/>
  <c r="VFQ369" i="11" s="1"/>
  <c r="VFW369" i="11" s="1"/>
  <c r="VGC369" i="11" s="1"/>
  <c r="VGI369" i="11" s="1"/>
  <c r="VGO369" i="11" s="1"/>
  <c r="VGU369" i="11" s="1"/>
  <c r="VHA369" i="11" s="1"/>
  <c r="VHG369" i="11" s="1"/>
  <c r="VHM369" i="11" s="1"/>
  <c r="VHS369" i="11" s="1"/>
  <c r="VHY369" i="11" s="1"/>
  <c r="VIE369" i="11" s="1"/>
  <c r="VIK369" i="11" s="1"/>
  <c r="VIQ369" i="11" s="1"/>
  <c r="VIW369" i="11" s="1"/>
  <c r="VJC369" i="11" s="1"/>
  <c r="VJI369" i="11" s="1"/>
  <c r="VJO369" i="11" s="1"/>
  <c r="VJU369" i="11" s="1"/>
  <c r="VKA369" i="11" s="1"/>
  <c r="VKG369" i="11" s="1"/>
  <c r="VKM369" i="11" s="1"/>
  <c r="VKS369" i="11" s="1"/>
  <c r="VKY369" i="11" s="1"/>
  <c r="VLE369" i="11" s="1"/>
  <c r="VLK369" i="11" s="1"/>
  <c r="VLQ369" i="11" s="1"/>
  <c r="VLW369" i="11" s="1"/>
  <c r="VMC369" i="11" s="1"/>
  <c r="VMI369" i="11" s="1"/>
  <c r="VMO369" i="11" s="1"/>
  <c r="VMU369" i="11" s="1"/>
  <c r="VNA369" i="11" s="1"/>
  <c r="VNG369" i="11" s="1"/>
  <c r="VNM369" i="11" s="1"/>
  <c r="VNS369" i="11" s="1"/>
  <c r="VNY369" i="11" s="1"/>
  <c r="VOE369" i="11" s="1"/>
  <c r="VOK369" i="11" s="1"/>
  <c r="VOQ369" i="11" s="1"/>
  <c r="VOW369" i="11" s="1"/>
  <c r="VPC369" i="11" s="1"/>
  <c r="VPI369" i="11" s="1"/>
  <c r="VPO369" i="11" s="1"/>
  <c r="VPU369" i="11" s="1"/>
  <c r="VQA369" i="11" s="1"/>
  <c r="VQG369" i="11" s="1"/>
  <c r="VQM369" i="11" s="1"/>
  <c r="VQS369" i="11" s="1"/>
  <c r="VQY369" i="11" s="1"/>
  <c r="VRE369" i="11" s="1"/>
  <c r="VRK369" i="11" s="1"/>
  <c r="VRQ369" i="11" s="1"/>
  <c r="VRW369" i="11" s="1"/>
  <c r="VSC369" i="11" s="1"/>
  <c r="VSI369" i="11" s="1"/>
  <c r="VSO369" i="11" s="1"/>
  <c r="VSU369" i="11" s="1"/>
  <c r="VTA369" i="11" s="1"/>
  <c r="VTG369" i="11" s="1"/>
  <c r="VTM369" i="11" s="1"/>
  <c r="VTS369" i="11" s="1"/>
  <c r="VTY369" i="11" s="1"/>
  <c r="VUE369" i="11" s="1"/>
  <c r="VUK369" i="11" s="1"/>
  <c r="VUQ369" i="11" s="1"/>
  <c r="VUW369" i="11" s="1"/>
  <c r="VVC369" i="11" s="1"/>
  <c r="VVI369" i="11" s="1"/>
  <c r="VVO369" i="11" s="1"/>
  <c r="VVU369" i="11" s="1"/>
  <c r="VWA369" i="11" s="1"/>
  <c r="VWG369" i="11" s="1"/>
  <c r="VWM369" i="11" s="1"/>
  <c r="VWS369" i="11" s="1"/>
  <c r="VWY369" i="11" s="1"/>
  <c r="VXE369" i="11" s="1"/>
  <c r="VXK369" i="11" s="1"/>
  <c r="VXQ369" i="11" s="1"/>
  <c r="VXW369" i="11" s="1"/>
  <c r="VYC369" i="11" s="1"/>
  <c r="VYI369" i="11" s="1"/>
  <c r="VYO369" i="11" s="1"/>
  <c r="VYU369" i="11" s="1"/>
  <c r="VZA369" i="11" s="1"/>
  <c r="VZG369" i="11" s="1"/>
  <c r="VZM369" i="11" s="1"/>
  <c r="VZS369" i="11" s="1"/>
  <c r="VZY369" i="11" s="1"/>
  <c r="WAE369" i="11" s="1"/>
  <c r="WAK369" i="11" s="1"/>
  <c r="WAQ369" i="11" s="1"/>
  <c r="WAW369" i="11" s="1"/>
  <c r="WBC369" i="11" s="1"/>
  <c r="WBI369" i="11" s="1"/>
  <c r="WBO369" i="11" s="1"/>
  <c r="WBU369" i="11" s="1"/>
  <c r="WCA369" i="11" s="1"/>
  <c r="WCG369" i="11" s="1"/>
  <c r="WCM369" i="11" s="1"/>
  <c r="WCS369" i="11" s="1"/>
  <c r="WCY369" i="11" s="1"/>
  <c r="WDE369" i="11" s="1"/>
  <c r="WDK369" i="11" s="1"/>
  <c r="WDQ369" i="11" s="1"/>
  <c r="WDW369" i="11" s="1"/>
  <c r="WEC369" i="11" s="1"/>
  <c r="WEI369" i="11" s="1"/>
  <c r="WEO369" i="11" s="1"/>
  <c r="WEU369" i="11" s="1"/>
  <c r="WFA369" i="11" s="1"/>
  <c r="WFG369" i="11" s="1"/>
  <c r="WFM369" i="11" s="1"/>
  <c r="WFS369" i="11" s="1"/>
  <c r="WFY369" i="11" s="1"/>
  <c r="WGE369" i="11" s="1"/>
  <c r="WGK369" i="11" s="1"/>
  <c r="WGQ369" i="11" s="1"/>
  <c r="WGW369" i="11" s="1"/>
  <c r="WHC369" i="11" s="1"/>
  <c r="WHI369" i="11" s="1"/>
  <c r="WHO369" i="11" s="1"/>
  <c r="WHU369" i="11" s="1"/>
  <c r="WIA369" i="11" s="1"/>
  <c r="WIG369" i="11" s="1"/>
  <c r="WIM369" i="11" s="1"/>
  <c r="WIS369" i="11" s="1"/>
  <c r="WIY369" i="11" s="1"/>
  <c r="WJE369" i="11" s="1"/>
  <c r="WJK369" i="11" s="1"/>
  <c r="WJQ369" i="11" s="1"/>
  <c r="WJW369" i="11" s="1"/>
  <c r="WKC369" i="11" s="1"/>
  <c r="WKI369" i="11" s="1"/>
  <c r="WKO369" i="11" s="1"/>
  <c r="WKU369" i="11" s="1"/>
  <c r="WLA369" i="11" s="1"/>
  <c r="WLG369" i="11" s="1"/>
  <c r="WLM369" i="11" s="1"/>
  <c r="WLS369" i="11" s="1"/>
  <c r="WLY369" i="11" s="1"/>
  <c r="WME369" i="11" s="1"/>
  <c r="WMK369" i="11" s="1"/>
  <c r="WMQ369" i="11" s="1"/>
  <c r="WMW369" i="11" s="1"/>
  <c r="WNC369" i="11" s="1"/>
  <c r="WNI369" i="11" s="1"/>
  <c r="WNO369" i="11" s="1"/>
  <c r="WNU369" i="11" s="1"/>
  <c r="WOA369" i="11" s="1"/>
  <c r="WOG369" i="11" s="1"/>
  <c r="WOM369" i="11" s="1"/>
  <c r="WOS369" i="11" s="1"/>
  <c r="WOY369" i="11" s="1"/>
  <c r="WPE369" i="11" s="1"/>
  <c r="WPK369" i="11" s="1"/>
  <c r="WPQ369" i="11" s="1"/>
  <c r="WPW369" i="11" s="1"/>
  <c r="WQC369" i="11" s="1"/>
  <c r="WQI369" i="11" s="1"/>
  <c r="WQO369" i="11" s="1"/>
  <c r="WQU369" i="11" s="1"/>
  <c r="WRA369" i="11" s="1"/>
  <c r="WRG369" i="11" s="1"/>
  <c r="WRM369" i="11" s="1"/>
  <c r="WRS369" i="11" s="1"/>
  <c r="WRY369" i="11" s="1"/>
  <c r="WSE369" i="11" s="1"/>
  <c r="WSK369" i="11" s="1"/>
  <c r="WSQ369" i="11" s="1"/>
  <c r="WSW369" i="11" s="1"/>
  <c r="WTC369" i="11" s="1"/>
  <c r="WTI369" i="11" s="1"/>
  <c r="WTO369" i="11" s="1"/>
  <c r="WTU369" i="11" s="1"/>
  <c r="WUA369" i="11" s="1"/>
  <c r="WUG369" i="11" s="1"/>
  <c r="WUM369" i="11" s="1"/>
  <c r="WUS369" i="11" s="1"/>
  <c r="WUY369" i="11" s="1"/>
  <c r="WVE369" i="11" s="1"/>
  <c r="WVK369" i="11" s="1"/>
  <c r="WVQ369" i="11" s="1"/>
  <c r="WVW369" i="11" s="1"/>
  <c r="WWC369" i="11" s="1"/>
  <c r="WWI369" i="11" s="1"/>
  <c r="WWO369" i="11" s="1"/>
  <c r="WWU369" i="11" s="1"/>
  <c r="WXA369" i="11" s="1"/>
  <c r="WXG369" i="11" s="1"/>
  <c r="WXM369" i="11" s="1"/>
  <c r="WXS369" i="11" s="1"/>
  <c r="WXY369" i="11" s="1"/>
  <c r="WYE369" i="11" s="1"/>
  <c r="WYK369" i="11" s="1"/>
  <c r="WYQ369" i="11" s="1"/>
  <c r="WYW369" i="11" s="1"/>
  <c r="WZC369" i="11" s="1"/>
  <c r="WZI369" i="11" s="1"/>
  <c r="WZO369" i="11" s="1"/>
  <c r="WZU369" i="11" s="1"/>
  <c r="XAA369" i="11" s="1"/>
  <c r="XAG369" i="11" s="1"/>
  <c r="XAM369" i="11" s="1"/>
  <c r="XAS369" i="11" s="1"/>
  <c r="XAY369" i="11" s="1"/>
  <c r="XBE369" i="11" s="1"/>
  <c r="XBK369" i="11" s="1"/>
  <c r="XBQ369" i="11" s="1"/>
  <c r="XBW369" i="11" s="1"/>
  <c r="XCC369" i="11" s="1"/>
  <c r="XCI369" i="11" s="1"/>
  <c r="XCO369" i="11" s="1"/>
  <c r="XCU369" i="11" s="1"/>
  <c r="XDA369" i="11" s="1"/>
  <c r="XDG369" i="11" s="1"/>
  <c r="XDM369" i="11" s="1"/>
  <c r="XDS369" i="11" s="1"/>
  <c r="XDY369" i="11" s="1"/>
  <c r="XEE369" i="11" s="1"/>
  <c r="XEK369" i="11" s="1"/>
  <c r="XEQ369" i="11" s="1"/>
  <c r="XEW369" i="11" s="1"/>
  <c r="XFC369" i="11" s="1"/>
  <c r="P369" i="11"/>
  <c r="V369" i="11" s="1"/>
  <c r="AB369" i="11" s="1"/>
  <c r="AH369" i="11" s="1"/>
  <c r="AN369" i="11" s="1"/>
  <c r="AT369" i="11" s="1"/>
  <c r="AZ369" i="11" s="1"/>
  <c r="BF369" i="11" s="1"/>
  <c r="BL369" i="11" s="1"/>
  <c r="BR369" i="11" s="1"/>
  <c r="BX369" i="11" s="1"/>
  <c r="CD369" i="11" s="1"/>
  <c r="CJ369" i="11" s="1"/>
  <c r="CP369" i="11" s="1"/>
  <c r="CV369" i="11" s="1"/>
  <c r="DB369" i="11" s="1"/>
  <c r="DH369" i="11" s="1"/>
  <c r="DN369" i="11" s="1"/>
  <c r="DT369" i="11" s="1"/>
  <c r="DZ369" i="11" s="1"/>
  <c r="EF369" i="11" s="1"/>
  <c r="EL369" i="11" s="1"/>
  <c r="ER369" i="11" s="1"/>
  <c r="EX369" i="11" s="1"/>
  <c r="FD369" i="11" s="1"/>
  <c r="FJ369" i="11" s="1"/>
  <c r="FP369" i="11" s="1"/>
  <c r="FV369" i="11" s="1"/>
  <c r="GB369" i="11" s="1"/>
  <c r="GH369" i="11" s="1"/>
  <c r="GN369" i="11" s="1"/>
  <c r="GT369" i="11" s="1"/>
  <c r="GZ369" i="11" s="1"/>
  <c r="HF369" i="11" s="1"/>
  <c r="HL369" i="11" s="1"/>
  <c r="HR369" i="11" s="1"/>
  <c r="HX369" i="11" s="1"/>
  <c r="ID369" i="11" s="1"/>
  <c r="IJ369" i="11" s="1"/>
  <c r="IP369" i="11" s="1"/>
  <c r="IV369" i="11" s="1"/>
  <c r="JB369" i="11" s="1"/>
  <c r="JH369" i="11" s="1"/>
  <c r="JN369" i="11" s="1"/>
  <c r="JT369" i="11" s="1"/>
  <c r="JZ369" i="11" s="1"/>
  <c r="KF369" i="11" s="1"/>
  <c r="KL369" i="11" s="1"/>
  <c r="KR369" i="11" s="1"/>
  <c r="KX369" i="11" s="1"/>
  <c r="LD369" i="11" s="1"/>
  <c r="LJ369" i="11" s="1"/>
  <c r="LP369" i="11" s="1"/>
  <c r="LV369" i="11" s="1"/>
  <c r="MB369" i="11" s="1"/>
  <c r="MH369" i="11" s="1"/>
  <c r="MN369" i="11" s="1"/>
  <c r="MT369" i="11" s="1"/>
  <c r="MZ369" i="11" s="1"/>
  <c r="NF369" i="11" s="1"/>
  <c r="NL369" i="11" s="1"/>
  <c r="NR369" i="11" s="1"/>
  <c r="NX369" i="11" s="1"/>
  <c r="OD369" i="11" s="1"/>
  <c r="OJ369" i="11" s="1"/>
  <c r="OP369" i="11" s="1"/>
  <c r="OV369" i="11" s="1"/>
  <c r="PB369" i="11" s="1"/>
  <c r="PH369" i="11" s="1"/>
  <c r="PN369" i="11" s="1"/>
  <c r="PT369" i="11" s="1"/>
  <c r="PZ369" i="11" s="1"/>
  <c r="QF369" i="11" s="1"/>
  <c r="QL369" i="11" s="1"/>
  <c r="QR369" i="11" s="1"/>
  <c r="QX369" i="11" s="1"/>
  <c r="RD369" i="11" s="1"/>
  <c r="RJ369" i="11" s="1"/>
  <c r="RP369" i="11" s="1"/>
  <c r="RV369" i="11" s="1"/>
  <c r="SB369" i="11" s="1"/>
  <c r="SH369" i="11" s="1"/>
  <c r="SN369" i="11" s="1"/>
  <c r="ST369" i="11" s="1"/>
  <c r="SZ369" i="11" s="1"/>
  <c r="TF369" i="11" s="1"/>
  <c r="TL369" i="11" s="1"/>
  <c r="TR369" i="11" s="1"/>
  <c r="TX369" i="11" s="1"/>
  <c r="UD369" i="11" s="1"/>
  <c r="UJ369" i="11" s="1"/>
  <c r="UP369" i="11" s="1"/>
  <c r="UV369" i="11" s="1"/>
  <c r="VB369" i="11" s="1"/>
  <c r="VH369" i="11" s="1"/>
  <c r="VN369" i="11" s="1"/>
  <c r="VT369" i="11" s="1"/>
  <c r="VZ369" i="11" s="1"/>
  <c r="WF369" i="11" s="1"/>
  <c r="WL369" i="11" s="1"/>
  <c r="WR369" i="11" s="1"/>
  <c r="WX369" i="11" s="1"/>
  <c r="XD369" i="11" s="1"/>
  <c r="XJ369" i="11" s="1"/>
  <c r="XP369" i="11" s="1"/>
  <c r="XV369" i="11" s="1"/>
  <c r="YB369" i="11" s="1"/>
  <c r="YH369" i="11" s="1"/>
  <c r="YN369" i="11" s="1"/>
  <c r="YT369" i="11" s="1"/>
  <c r="YZ369" i="11" s="1"/>
  <c r="ZF369" i="11" s="1"/>
  <c r="ZL369" i="11" s="1"/>
  <c r="ZR369" i="11" s="1"/>
  <c r="ZX369" i="11" s="1"/>
  <c r="AAD369" i="11" s="1"/>
  <c r="AAJ369" i="11" s="1"/>
  <c r="AAP369" i="11" s="1"/>
  <c r="AAV369" i="11" s="1"/>
  <c r="ABB369" i="11" s="1"/>
  <c r="ABH369" i="11" s="1"/>
  <c r="ABN369" i="11" s="1"/>
  <c r="ABT369" i="11" s="1"/>
  <c r="ABZ369" i="11" s="1"/>
  <c r="ACF369" i="11" s="1"/>
  <c r="ACL369" i="11" s="1"/>
  <c r="ACR369" i="11" s="1"/>
  <c r="ACX369" i="11" s="1"/>
  <c r="ADD369" i="11" s="1"/>
  <c r="ADJ369" i="11" s="1"/>
  <c r="ADP369" i="11" s="1"/>
  <c r="ADV369" i="11" s="1"/>
  <c r="AEB369" i="11" s="1"/>
  <c r="AEH369" i="11" s="1"/>
  <c r="AEN369" i="11" s="1"/>
  <c r="AET369" i="11" s="1"/>
  <c r="AEZ369" i="11" s="1"/>
  <c r="AFF369" i="11" s="1"/>
  <c r="AFL369" i="11" s="1"/>
  <c r="AFR369" i="11" s="1"/>
  <c r="AFX369" i="11" s="1"/>
  <c r="AGD369" i="11" s="1"/>
  <c r="AGJ369" i="11" s="1"/>
  <c r="AGP369" i="11" s="1"/>
  <c r="AGV369" i="11" s="1"/>
  <c r="AHB369" i="11" s="1"/>
  <c r="AHH369" i="11" s="1"/>
  <c r="AHN369" i="11" s="1"/>
  <c r="AHT369" i="11" s="1"/>
  <c r="AHZ369" i="11" s="1"/>
  <c r="AIF369" i="11" s="1"/>
  <c r="AIL369" i="11" s="1"/>
  <c r="AIR369" i="11" s="1"/>
  <c r="AIX369" i="11" s="1"/>
  <c r="AJD369" i="11" s="1"/>
  <c r="AJJ369" i="11" s="1"/>
  <c r="AJP369" i="11" s="1"/>
  <c r="AJV369" i="11" s="1"/>
  <c r="AKB369" i="11" s="1"/>
  <c r="AKH369" i="11" s="1"/>
  <c r="AKN369" i="11" s="1"/>
  <c r="AKT369" i="11" s="1"/>
  <c r="AKZ369" i="11" s="1"/>
  <c r="ALF369" i="11" s="1"/>
  <c r="ALL369" i="11" s="1"/>
  <c r="ALR369" i="11" s="1"/>
  <c r="ALX369" i="11" s="1"/>
  <c r="AMD369" i="11" s="1"/>
  <c r="AMJ369" i="11" s="1"/>
  <c r="AMP369" i="11" s="1"/>
  <c r="AMV369" i="11" s="1"/>
  <c r="ANB369" i="11" s="1"/>
  <c r="ANH369" i="11" s="1"/>
  <c r="ANN369" i="11" s="1"/>
  <c r="ANT369" i="11" s="1"/>
  <c r="ANZ369" i="11" s="1"/>
  <c r="AOF369" i="11" s="1"/>
  <c r="AOL369" i="11" s="1"/>
  <c r="AOR369" i="11" s="1"/>
  <c r="AOX369" i="11" s="1"/>
  <c r="APD369" i="11" s="1"/>
  <c r="APJ369" i="11" s="1"/>
  <c r="APP369" i="11" s="1"/>
  <c r="APV369" i="11" s="1"/>
  <c r="AQB369" i="11" s="1"/>
  <c r="AQH369" i="11" s="1"/>
  <c r="AQN369" i="11" s="1"/>
  <c r="AQT369" i="11" s="1"/>
  <c r="AQZ369" i="11" s="1"/>
  <c r="ARF369" i="11" s="1"/>
  <c r="ARL369" i="11" s="1"/>
  <c r="ARR369" i="11" s="1"/>
  <c r="ARX369" i="11" s="1"/>
  <c r="ASD369" i="11" s="1"/>
  <c r="ASJ369" i="11" s="1"/>
  <c r="ASP369" i="11" s="1"/>
  <c r="ASV369" i="11" s="1"/>
  <c r="ATB369" i="11" s="1"/>
  <c r="ATH369" i="11" s="1"/>
  <c r="ATN369" i="11" s="1"/>
  <c r="ATT369" i="11" s="1"/>
  <c r="ATZ369" i="11" s="1"/>
  <c r="AUF369" i="11" s="1"/>
  <c r="AUL369" i="11" s="1"/>
  <c r="AUR369" i="11" s="1"/>
  <c r="AUX369" i="11" s="1"/>
  <c r="AVD369" i="11" s="1"/>
  <c r="AVJ369" i="11" s="1"/>
  <c r="AVP369" i="11" s="1"/>
  <c r="AVV369" i="11" s="1"/>
  <c r="AWB369" i="11" s="1"/>
  <c r="AWH369" i="11" s="1"/>
  <c r="AWN369" i="11" s="1"/>
  <c r="AWT369" i="11" s="1"/>
  <c r="AWZ369" i="11" s="1"/>
  <c r="AXF369" i="11" s="1"/>
  <c r="AXL369" i="11" s="1"/>
  <c r="AXR369" i="11" s="1"/>
  <c r="AXX369" i="11" s="1"/>
  <c r="AYD369" i="11" s="1"/>
  <c r="AYJ369" i="11" s="1"/>
  <c r="AYP369" i="11" s="1"/>
  <c r="AYV369" i="11" s="1"/>
  <c r="AZB369" i="11" s="1"/>
  <c r="AZH369" i="11" s="1"/>
  <c r="AZN369" i="11" s="1"/>
  <c r="AZT369" i="11" s="1"/>
  <c r="AZZ369" i="11" s="1"/>
  <c r="BAF369" i="11" s="1"/>
  <c r="BAL369" i="11" s="1"/>
  <c r="BAR369" i="11" s="1"/>
  <c r="BAX369" i="11" s="1"/>
  <c r="BBD369" i="11" s="1"/>
  <c r="BBJ369" i="11" s="1"/>
  <c r="BBP369" i="11" s="1"/>
  <c r="BBV369" i="11" s="1"/>
  <c r="BCB369" i="11" s="1"/>
  <c r="BCH369" i="11" s="1"/>
  <c r="BCN369" i="11" s="1"/>
  <c r="BCT369" i="11" s="1"/>
  <c r="BCZ369" i="11" s="1"/>
  <c r="BDF369" i="11" s="1"/>
  <c r="BDL369" i="11" s="1"/>
  <c r="BDR369" i="11" s="1"/>
  <c r="BDX369" i="11" s="1"/>
  <c r="BED369" i="11" s="1"/>
  <c r="BEJ369" i="11" s="1"/>
  <c r="BEP369" i="11" s="1"/>
  <c r="BEV369" i="11" s="1"/>
  <c r="BFB369" i="11" s="1"/>
  <c r="BFH369" i="11" s="1"/>
  <c r="BFN369" i="11" s="1"/>
  <c r="BFT369" i="11" s="1"/>
  <c r="BFZ369" i="11" s="1"/>
  <c r="BGF369" i="11" s="1"/>
  <c r="BGL369" i="11" s="1"/>
  <c r="BGR369" i="11" s="1"/>
  <c r="BGX369" i="11" s="1"/>
  <c r="BHD369" i="11" s="1"/>
  <c r="BHJ369" i="11" s="1"/>
  <c r="BHP369" i="11" s="1"/>
  <c r="BHV369" i="11" s="1"/>
  <c r="BIB369" i="11" s="1"/>
  <c r="BIH369" i="11" s="1"/>
  <c r="BIN369" i="11" s="1"/>
  <c r="BIT369" i="11" s="1"/>
  <c r="BIZ369" i="11" s="1"/>
  <c r="BJF369" i="11" s="1"/>
  <c r="BJL369" i="11" s="1"/>
  <c r="BJR369" i="11" s="1"/>
  <c r="BJX369" i="11" s="1"/>
  <c r="BKD369" i="11" s="1"/>
  <c r="BKJ369" i="11" s="1"/>
  <c r="BKP369" i="11" s="1"/>
  <c r="BKV369" i="11" s="1"/>
  <c r="BLB369" i="11" s="1"/>
  <c r="BLH369" i="11" s="1"/>
  <c r="BLN369" i="11" s="1"/>
  <c r="BLT369" i="11" s="1"/>
  <c r="BLZ369" i="11" s="1"/>
  <c r="BMF369" i="11" s="1"/>
  <c r="BML369" i="11" s="1"/>
  <c r="BMR369" i="11" s="1"/>
  <c r="BMX369" i="11" s="1"/>
  <c r="BND369" i="11" s="1"/>
  <c r="BNJ369" i="11" s="1"/>
  <c r="BNP369" i="11" s="1"/>
  <c r="BNV369" i="11" s="1"/>
  <c r="BOB369" i="11" s="1"/>
  <c r="BOH369" i="11" s="1"/>
  <c r="BON369" i="11" s="1"/>
  <c r="BOT369" i="11" s="1"/>
  <c r="BOZ369" i="11" s="1"/>
  <c r="BPF369" i="11" s="1"/>
  <c r="BPL369" i="11" s="1"/>
  <c r="BPR369" i="11" s="1"/>
  <c r="BPX369" i="11" s="1"/>
  <c r="BQD369" i="11" s="1"/>
  <c r="BQJ369" i="11" s="1"/>
  <c r="BQP369" i="11" s="1"/>
  <c r="BQV369" i="11" s="1"/>
  <c r="BRB369" i="11" s="1"/>
  <c r="BRH369" i="11" s="1"/>
  <c r="BRN369" i="11" s="1"/>
  <c r="BRT369" i="11" s="1"/>
  <c r="BRZ369" i="11" s="1"/>
  <c r="BSF369" i="11" s="1"/>
  <c r="BSL369" i="11" s="1"/>
  <c r="BSR369" i="11" s="1"/>
  <c r="BSX369" i="11" s="1"/>
  <c r="BTD369" i="11" s="1"/>
  <c r="BTJ369" i="11" s="1"/>
  <c r="BTP369" i="11" s="1"/>
  <c r="BTV369" i="11" s="1"/>
  <c r="BUB369" i="11" s="1"/>
  <c r="BUH369" i="11" s="1"/>
  <c r="BUN369" i="11" s="1"/>
  <c r="BUT369" i="11" s="1"/>
  <c r="BUZ369" i="11" s="1"/>
  <c r="BVF369" i="11" s="1"/>
  <c r="BVL369" i="11" s="1"/>
  <c r="BVR369" i="11" s="1"/>
  <c r="BVX369" i="11" s="1"/>
  <c r="BWD369" i="11" s="1"/>
  <c r="BWJ369" i="11" s="1"/>
  <c r="BWP369" i="11" s="1"/>
  <c r="BWV369" i="11" s="1"/>
  <c r="BXB369" i="11" s="1"/>
  <c r="BXH369" i="11" s="1"/>
  <c r="BXN369" i="11" s="1"/>
  <c r="BXT369" i="11" s="1"/>
  <c r="BXZ369" i="11" s="1"/>
  <c r="BYF369" i="11" s="1"/>
  <c r="BYL369" i="11" s="1"/>
  <c r="BYR369" i="11" s="1"/>
  <c r="BYX369" i="11" s="1"/>
  <c r="BZD369" i="11" s="1"/>
  <c r="BZJ369" i="11" s="1"/>
  <c r="BZP369" i="11" s="1"/>
  <c r="BZV369" i="11" s="1"/>
  <c r="CAB369" i="11" s="1"/>
  <c r="CAH369" i="11" s="1"/>
  <c r="CAN369" i="11" s="1"/>
  <c r="CAT369" i="11" s="1"/>
  <c r="CAZ369" i="11" s="1"/>
  <c r="CBF369" i="11" s="1"/>
  <c r="CBL369" i="11" s="1"/>
  <c r="CBR369" i="11" s="1"/>
  <c r="CBX369" i="11" s="1"/>
  <c r="CCD369" i="11" s="1"/>
  <c r="CCJ369" i="11" s="1"/>
  <c r="CCP369" i="11" s="1"/>
  <c r="CCV369" i="11" s="1"/>
  <c r="CDB369" i="11" s="1"/>
  <c r="CDH369" i="11" s="1"/>
  <c r="CDN369" i="11" s="1"/>
  <c r="CDT369" i="11" s="1"/>
  <c r="CDZ369" i="11" s="1"/>
  <c r="CEF369" i="11" s="1"/>
  <c r="CEL369" i="11" s="1"/>
  <c r="CER369" i="11" s="1"/>
  <c r="CEX369" i="11" s="1"/>
  <c r="CFD369" i="11" s="1"/>
  <c r="CFJ369" i="11" s="1"/>
  <c r="CFP369" i="11" s="1"/>
  <c r="CFV369" i="11" s="1"/>
  <c r="CGB369" i="11" s="1"/>
  <c r="CGH369" i="11" s="1"/>
  <c r="CGN369" i="11" s="1"/>
  <c r="CGT369" i="11" s="1"/>
  <c r="CGZ369" i="11" s="1"/>
  <c r="CHF369" i="11" s="1"/>
  <c r="CHL369" i="11" s="1"/>
  <c r="CHR369" i="11" s="1"/>
  <c r="CHX369" i="11" s="1"/>
  <c r="CID369" i="11" s="1"/>
  <c r="CIJ369" i="11" s="1"/>
  <c r="CIP369" i="11" s="1"/>
  <c r="CIV369" i="11" s="1"/>
  <c r="CJB369" i="11" s="1"/>
  <c r="CJH369" i="11" s="1"/>
  <c r="CJN369" i="11" s="1"/>
  <c r="CJT369" i="11" s="1"/>
  <c r="CJZ369" i="11" s="1"/>
  <c r="CKF369" i="11" s="1"/>
  <c r="CKL369" i="11" s="1"/>
  <c r="CKR369" i="11" s="1"/>
  <c r="CKX369" i="11" s="1"/>
  <c r="CLD369" i="11" s="1"/>
  <c r="CLJ369" i="11" s="1"/>
  <c r="CLP369" i="11" s="1"/>
  <c r="CLV369" i="11" s="1"/>
  <c r="CMB369" i="11" s="1"/>
  <c r="CMH369" i="11" s="1"/>
  <c r="CMN369" i="11" s="1"/>
  <c r="CMT369" i="11" s="1"/>
  <c r="CMZ369" i="11" s="1"/>
  <c r="CNF369" i="11" s="1"/>
  <c r="CNL369" i="11" s="1"/>
  <c r="CNR369" i="11" s="1"/>
  <c r="CNX369" i="11" s="1"/>
  <c r="COD369" i="11" s="1"/>
  <c r="COJ369" i="11" s="1"/>
  <c r="COP369" i="11" s="1"/>
  <c r="COV369" i="11" s="1"/>
  <c r="CPB369" i="11" s="1"/>
  <c r="CPH369" i="11" s="1"/>
  <c r="CPN369" i="11" s="1"/>
  <c r="CPT369" i="11" s="1"/>
  <c r="CPZ369" i="11" s="1"/>
  <c r="CQF369" i="11" s="1"/>
  <c r="CQL369" i="11" s="1"/>
  <c r="CQR369" i="11" s="1"/>
  <c r="CQX369" i="11" s="1"/>
  <c r="CRD369" i="11" s="1"/>
  <c r="CRJ369" i="11" s="1"/>
  <c r="CRP369" i="11" s="1"/>
  <c r="CRV369" i="11" s="1"/>
  <c r="CSB369" i="11" s="1"/>
  <c r="CSH369" i="11" s="1"/>
  <c r="CSN369" i="11" s="1"/>
  <c r="CST369" i="11" s="1"/>
  <c r="CSZ369" i="11" s="1"/>
  <c r="CTF369" i="11" s="1"/>
  <c r="CTL369" i="11" s="1"/>
  <c r="CTR369" i="11" s="1"/>
  <c r="CTX369" i="11" s="1"/>
  <c r="CUD369" i="11" s="1"/>
  <c r="CUJ369" i="11" s="1"/>
  <c r="CUP369" i="11" s="1"/>
  <c r="CUV369" i="11" s="1"/>
  <c r="CVB369" i="11" s="1"/>
  <c r="CVH369" i="11" s="1"/>
  <c r="CVN369" i="11" s="1"/>
  <c r="CVT369" i="11" s="1"/>
  <c r="CVZ369" i="11" s="1"/>
  <c r="CWF369" i="11" s="1"/>
  <c r="CWL369" i="11" s="1"/>
  <c r="CWR369" i="11" s="1"/>
  <c r="CWX369" i="11" s="1"/>
  <c r="CXD369" i="11" s="1"/>
  <c r="CXJ369" i="11" s="1"/>
  <c r="CXP369" i="11" s="1"/>
  <c r="CXV369" i="11" s="1"/>
  <c r="CYB369" i="11" s="1"/>
  <c r="CYH369" i="11" s="1"/>
  <c r="CYN369" i="11" s="1"/>
  <c r="CYT369" i="11" s="1"/>
  <c r="CYZ369" i="11" s="1"/>
  <c r="CZF369" i="11" s="1"/>
  <c r="CZL369" i="11" s="1"/>
  <c r="CZR369" i="11" s="1"/>
  <c r="CZX369" i="11" s="1"/>
  <c r="DAD369" i="11" s="1"/>
  <c r="DAJ369" i="11" s="1"/>
  <c r="DAP369" i="11" s="1"/>
  <c r="DAV369" i="11" s="1"/>
  <c r="DBB369" i="11" s="1"/>
  <c r="DBH369" i="11" s="1"/>
  <c r="DBN369" i="11" s="1"/>
  <c r="DBT369" i="11" s="1"/>
  <c r="DBZ369" i="11" s="1"/>
  <c r="DCF369" i="11" s="1"/>
  <c r="DCL369" i="11" s="1"/>
  <c r="DCR369" i="11" s="1"/>
  <c r="DCX369" i="11" s="1"/>
  <c r="DDD369" i="11" s="1"/>
  <c r="DDJ369" i="11" s="1"/>
  <c r="DDP369" i="11" s="1"/>
  <c r="DDV369" i="11" s="1"/>
  <c r="DEB369" i="11" s="1"/>
  <c r="DEH369" i="11" s="1"/>
  <c r="DEN369" i="11" s="1"/>
  <c r="DET369" i="11" s="1"/>
  <c r="DEZ369" i="11" s="1"/>
  <c r="DFF369" i="11" s="1"/>
  <c r="DFL369" i="11" s="1"/>
  <c r="DFR369" i="11" s="1"/>
  <c r="DFX369" i="11" s="1"/>
  <c r="DGD369" i="11" s="1"/>
  <c r="DGJ369" i="11" s="1"/>
  <c r="DGP369" i="11" s="1"/>
  <c r="DGV369" i="11" s="1"/>
  <c r="DHB369" i="11" s="1"/>
  <c r="DHH369" i="11" s="1"/>
  <c r="DHN369" i="11" s="1"/>
  <c r="DHT369" i="11" s="1"/>
  <c r="DHZ369" i="11" s="1"/>
  <c r="DIF369" i="11" s="1"/>
  <c r="DIL369" i="11" s="1"/>
  <c r="DIR369" i="11" s="1"/>
  <c r="DIX369" i="11" s="1"/>
  <c r="DJD369" i="11" s="1"/>
  <c r="DJJ369" i="11" s="1"/>
  <c r="DJP369" i="11" s="1"/>
  <c r="DJV369" i="11" s="1"/>
  <c r="DKB369" i="11" s="1"/>
  <c r="DKH369" i="11" s="1"/>
  <c r="DKN369" i="11" s="1"/>
  <c r="DKT369" i="11" s="1"/>
  <c r="DKZ369" i="11" s="1"/>
  <c r="DLF369" i="11" s="1"/>
  <c r="DLL369" i="11" s="1"/>
  <c r="DLR369" i="11" s="1"/>
  <c r="DLX369" i="11" s="1"/>
  <c r="DMD369" i="11" s="1"/>
  <c r="DMJ369" i="11" s="1"/>
  <c r="DMP369" i="11" s="1"/>
  <c r="DMV369" i="11" s="1"/>
  <c r="DNB369" i="11" s="1"/>
  <c r="DNH369" i="11" s="1"/>
  <c r="DNN369" i="11" s="1"/>
  <c r="DNT369" i="11" s="1"/>
  <c r="DNZ369" i="11" s="1"/>
  <c r="DOF369" i="11" s="1"/>
  <c r="DOL369" i="11" s="1"/>
  <c r="DOR369" i="11" s="1"/>
  <c r="DOX369" i="11" s="1"/>
  <c r="DPD369" i="11" s="1"/>
  <c r="DPJ369" i="11" s="1"/>
  <c r="DPP369" i="11" s="1"/>
  <c r="DPV369" i="11" s="1"/>
  <c r="DQB369" i="11" s="1"/>
  <c r="DQH369" i="11" s="1"/>
  <c r="DQN369" i="11" s="1"/>
  <c r="DQT369" i="11" s="1"/>
  <c r="DQZ369" i="11" s="1"/>
  <c r="DRF369" i="11" s="1"/>
  <c r="DRL369" i="11" s="1"/>
  <c r="DRR369" i="11" s="1"/>
  <c r="DRX369" i="11" s="1"/>
  <c r="DSD369" i="11" s="1"/>
  <c r="DSJ369" i="11" s="1"/>
  <c r="DSP369" i="11" s="1"/>
  <c r="DSV369" i="11" s="1"/>
  <c r="DTB369" i="11" s="1"/>
  <c r="DTH369" i="11" s="1"/>
  <c r="DTN369" i="11" s="1"/>
  <c r="DTT369" i="11" s="1"/>
  <c r="DTZ369" i="11" s="1"/>
  <c r="DUF369" i="11" s="1"/>
  <c r="DUL369" i="11" s="1"/>
  <c r="DUR369" i="11" s="1"/>
  <c r="DUX369" i="11" s="1"/>
  <c r="DVD369" i="11" s="1"/>
  <c r="DVJ369" i="11" s="1"/>
  <c r="DVP369" i="11" s="1"/>
  <c r="DVV369" i="11" s="1"/>
  <c r="DWB369" i="11" s="1"/>
  <c r="DWH369" i="11" s="1"/>
  <c r="DWN369" i="11" s="1"/>
  <c r="DWT369" i="11" s="1"/>
  <c r="DWZ369" i="11" s="1"/>
  <c r="DXF369" i="11" s="1"/>
  <c r="DXL369" i="11" s="1"/>
  <c r="DXR369" i="11" s="1"/>
  <c r="DXX369" i="11" s="1"/>
  <c r="DYD369" i="11" s="1"/>
  <c r="DYJ369" i="11" s="1"/>
  <c r="DYP369" i="11" s="1"/>
  <c r="DYV369" i="11" s="1"/>
  <c r="DZB369" i="11" s="1"/>
  <c r="DZH369" i="11" s="1"/>
  <c r="DZN369" i="11" s="1"/>
  <c r="DZT369" i="11" s="1"/>
  <c r="DZZ369" i="11" s="1"/>
  <c r="EAF369" i="11" s="1"/>
  <c r="EAL369" i="11" s="1"/>
  <c r="EAR369" i="11" s="1"/>
  <c r="EAX369" i="11" s="1"/>
  <c r="EBD369" i="11" s="1"/>
  <c r="EBJ369" i="11" s="1"/>
  <c r="EBP369" i="11" s="1"/>
  <c r="EBV369" i="11" s="1"/>
  <c r="ECB369" i="11" s="1"/>
  <c r="ECH369" i="11" s="1"/>
  <c r="ECN369" i="11" s="1"/>
  <c r="ECT369" i="11" s="1"/>
  <c r="ECZ369" i="11" s="1"/>
  <c r="EDF369" i="11" s="1"/>
  <c r="EDL369" i="11" s="1"/>
  <c r="EDR369" i="11" s="1"/>
  <c r="EDX369" i="11" s="1"/>
  <c r="EED369" i="11" s="1"/>
  <c r="EEJ369" i="11" s="1"/>
  <c r="EEP369" i="11" s="1"/>
  <c r="EEV369" i="11" s="1"/>
  <c r="EFB369" i="11" s="1"/>
  <c r="EFH369" i="11" s="1"/>
  <c r="EFN369" i="11" s="1"/>
  <c r="EFT369" i="11" s="1"/>
  <c r="EFZ369" i="11" s="1"/>
  <c r="EGF369" i="11" s="1"/>
  <c r="EGL369" i="11" s="1"/>
  <c r="EGR369" i="11" s="1"/>
  <c r="EGX369" i="11" s="1"/>
  <c r="EHD369" i="11" s="1"/>
  <c r="EHJ369" i="11" s="1"/>
  <c r="EHP369" i="11" s="1"/>
  <c r="EHV369" i="11" s="1"/>
  <c r="EIB369" i="11" s="1"/>
  <c r="EIH369" i="11" s="1"/>
  <c r="EIN369" i="11" s="1"/>
  <c r="EIT369" i="11" s="1"/>
  <c r="EIZ369" i="11" s="1"/>
  <c r="EJF369" i="11" s="1"/>
  <c r="EJL369" i="11" s="1"/>
  <c r="EJR369" i="11" s="1"/>
  <c r="EJX369" i="11" s="1"/>
  <c r="EKD369" i="11" s="1"/>
  <c r="EKJ369" i="11" s="1"/>
  <c r="EKP369" i="11" s="1"/>
  <c r="EKV369" i="11" s="1"/>
  <c r="ELB369" i="11" s="1"/>
  <c r="ELH369" i="11" s="1"/>
  <c r="ELN369" i="11" s="1"/>
  <c r="ELT369" i="11" s="1"/>
  <c r="ELZ369" i="11" s="1"/>
  <c r="EMF369" i="11" s="1"/>
  <c r="EML369" i="11" s="1"/>
  <c r="EMR369" i="11" s="1"/>
  <c r="EMX369" i="11" s="1"/>
  <c r="END369" i="11" s="1"/>
  <c r="ENJ369" i="11" s="1"/>
  <c r="ENP369" i="11" s="1"/>
  <c r="ENV369" i="11" s="1"/>
  <c r="EOB369" i="11" s="1"/>
  <c r="EOH369" i="11" s="1"/>
  <c r="EON369" i="11" s="1"/>
  <c r="EOT369" i="11" s="1"/>
  <c r="EOZ369" i="11" s="1"/>
  <c r="EPF369" i="11" s="1"/>
  <c r="EPL369" i="11" s="1"/>
  <c r="EPR369" i="11" s="1"/>
  <c r="EPX369" i="11" s="1"/>
  <c r="EQD369" i="11" s="1"/>
  <c r="EQJ369" i="11" s="1"/>
  <c r="EQP369" i="11" s="1"/>
  <c r="EQV369" i="11" s="1"/>
  <c r="ERB369" i="11" s="1"/>
  <c r="ERH369" i="11" s="1"/>
  <c r="ERN369" i="11" s="1"/>
  <c r="ERT369" i="11" s="1"/>
  <c r="ERZ369" i="11" s="1"/>
  <c r="ESF369" i="11" s="1"/>
  <c r="ESL369" i="11" s="1"/>
  <c r="ESR369" i="11" s="1"/>
  <c r="ESX369" i="11" s="1"/>
  <c r="ETD369" i="11" s="1"/>
  <c r="ETJ369" i="11" s="1"/>
  <c r="ETP369" i="11" s="1"/>
  <c r="ETV369" i="11" s="1"/>
  <c r="EUB369" i="11" s="1"/>
  <c r="EUH369" i="11" s="1"/>
  <c r="EUN369" i="11" s="1"/>
  <c r="EUT369" i="11" s="1"/>
  <c r="EUZ369" i="11" s="1"/>
  <c r="EVF369" i="11" s="1"/>
  <c r="EVL369" i="11" s="1"/>
  <c r="EVR369" i="11" s="1"/>
  <c r="EVX369" i="11" s="1"/>
  <c r="EWD369" i="11" s="1"/>
  <c r="EWJ369" i="11" s="1"/>
  <c r="EWP369" i="11" s="1"/>
  <c r="EWV369" i="11" s="1"/>
  <c r="EXB369" i="11" s="1"/>
  <c r="EXH369" i="11" s="1"/>
  <c r="EXN369" i="11" s="1"/>
  <c r="EXT369" i="11" s="1"/>
  <c r="EXZ369" i="11" s="1"/>
  <c r="EYF369" i="11" s="1"/>
  <c r="EYL369" i="11" s="1"/>
  <c r="EYR369" i="11" s="1"/>
  <c r="EYX369" i="11" s="1"/>
  <c r="EZD369" i="11" s="1"/>
  <c r="EZJ369" i="11" s="1"/>
  <c r="EZP369" i="11" s="1"/>
  <c r="EZV369" i="11" s="1"/>
  <c r="FAB369" i="11" s="1"/>
  <c r="FAH369" i="11" s="1"/>
  <c r="FAN369" i="11" s="1"/>
  <c r="FAT369" i="11" s="1"/>
  <c r="FAZ369" i="11" s="1"/>
  <c r="FBF369" i="11" s="1"/>
  <c r="FBL369" i="11" s="1"/>
  <c r="FBR369" i="11" s="1"/>
  <c r="FBX369" i="11" s="1"/>
  <c r="FCD369" i="11" s="1"/>
  <c r="FCJ369" i="11" s="1"/>
  <c r="FCP369" i="11" s="1"/>
  <c r="FCV369" i="11" s="1"/>
  <c r="FDB369" i="11" s="1"/>
  <c r="FDH369" i="11" s="1"/>
  <c r="FDN369" i="11" s="1"/>
  <c r="FDT369" i="11" s="1"/>
  <c r="FDZ369" i="11" s="1"/>
  <c r="FEF369" i="11" s="1"/>
  <c r="FEL369" i="11" s="1"/>
  <c r="FER369" i="11" s="1"/>
  <c r="FEX369" i="11" s="1"/>
  <c r="FFD369" i="11" s="1"/>
  <c r="FFJ369" i="11" s="1"/>
  <c r="FFP369" i="11" s="1"/>
  <c r="FFV369" i="11" s="1"/>
  <c r="FGB369" i="11" s="1"/>
  <c r="FGH369" i="11" s="1"/>
  <c r="FGN369" i="11" s="1"/>
  <c r="FGT369" i="11" s="1"/>
  <c r="FGZ369" i="11" s="1"/>
  <c r="FHF369" i="11" s="1"/>
  <c r="FHL369" i="11" s="1"/>
  <c r="FHR369" i="11" s="1"/>
  <c r="FHX369" i="11" s="1"/>
  <c r="FID369" i="11" s="1"/>
  <c r="FIJ369" i="11" s="1"/>
  <c r="FIP369" i="11" s="1"/>
  <c r="FIV369" i="11" s="1"/>
  <c r="FJB369" i="11" s="1"/>
  <c r="FJH369" i="11" s="1"/>
  <c r="FJN369" i="11" s="1"/>
  <c r="FJT369" i="11" s="1"/>
  <c r="FJZ369" i="11" s="1"/>
  <c r="FKF369" i="11" s="1"/>
  <c r="FKL369" i="11" s="1"/>
  <c r="FKR369" i="11" s="1"/>
  <c r="FKX369" i="11" s="1"/>
  <c r="FLD369" i="11" s="1"/>
  <c r="FLJ369" i="11" s="1"/>
  <c r="FLP369" i="11" s="1"/>
  <c r="FLV369" i="11" s="1"/>
  <c r="FMB369" i="11" s="1"/>
  <c r="FMH369" i="11" s="1"/>
  <c r="FMN369" i="11" s="1"/>
  <c r="FMT369" i="11" s="1"/>
  <c r="FMZ369" i="11" s="1"/>
  <c r="FNF369" i="11" s="1"/>
  <c r="FNL369" i="11" s="1"/>
  <c r="FNR369" i="11" s="1"/>
  <c r="FNX369" i="11" s="1"/>
  <c r="FOD369" i="11" s="1"/>
  <c r="FOJ369" i="11" s="1"/>
  <c r="FOP369" i="11" s="1"/>
  <c r="FOV369" i="11" s="1"/>
  <c r="FPB369" i="11" s="1"/>
  <c r="FPH369" i="11" s="1"/>
  <c r="FPN369" i="11" s="1"/>
  <c r="FPT369" i="11" s="1"/>
  <c r="FPZ369" i="11" s="1"/>
  <c r="FQF369" i="11" s="1"/>
  <c r="FQL369" i="11" s="1"/>
  <c r="FQR369" i="11" s="1"/>
  <c r="FQX369" i="11" s="1"/>
  <c r="FRD369" i="11" s="1"/>
  <c r="FRJ369" i="11" s="1"/>
  <c r="FRP369" i="11" s="1"/>
  <c r="FRV369" i="11" s="1"/>
  <c r="FSB369" i="11" s="1"/>
  <c r="FSH369" i="11" s="1"/>
  <c r="FSN369" i="11" s="1"/>
  <c r="FST369" i="11" s="1"/>
  <c r="FSZ369" i="11" s="1"/>
  <c r="FTF369" i="11" s="1"/>
  <c r="FTL369" i="11" s="1"/>
  <c r="FTR369" i="11" s="1"/>
  <c r="FTX369" i="11" s="1"/>
  <c r="FUD369" i="11" s="1"/>
  <c r="FUJ369" i="11" s="1"/>
  <c r="FUP369" i="11" s="1"/>
  <c r="FUV369" i="11" s="1"/>
  <c r="FVB369" i="11" s="1"/>
  <c r="FVH369" i="11" s="1"/>
  <c r="FVN369" i="11" s="1"/>
  <c r="FVT369" i="11" s="1"/>
  <c r="FVZ369" i="11" s="1"/>
  <c r="FWF369" i="11" s="1"/>
  <c r="FWL369" i="11" s="1"/>
  <c r="FWR369" i="11" s="1"/>
  <c r="FWX369" i="11" s="1"/>
  <c r="FXD369" i="11" s="1"/>
  <c r="FXJ369" i="11" s="1"/>
  <c r="FXP369" i="11" s="1"/>
  <c r="FXV369" i="11" s="1"/>
  <c r="FYB369" i="11" s="1"/>
  <c r="FYH369" i="11" s="1"/>
  <c r="FYN369" i="11" s="1"/>
  <c r="FYT369" i="11" s="1"/>
  <c r="FYZ369" i="11" s="1"/>
  <c r="FZF369" i="11" s="1"/>
  <c r="FZL369" i="11" s="1"/>
  <c r="FZR369" i="11" s="1"/>
  <c r="FZX369" i="11" s="1"/>
  <c r="GAD369" i="11" s="1"/>
  <c r="GAJ369" i="11" s="1"/>
  <c r="GAP369" i="11" s="1"/>
  <c r="GAV369" i="11" s="1"/>
  <c r="GBB369" i="11" s="1"/>
  <c r="GBH369" i="11" s="1"/>
  <c r="GBN369" i="11" s="1"/>
  <c r="GBT369" i="11" s="1"/>
  <c r="GBZ369" i="11" s="1"/>
  <c r="GCF369" i="11" s="1"/>
  <c r="GCL369" i="11" s="1"/>
  <c r="GCR369" i="11" s="1"/>
  <c r="GCX369" i="11" s="1"/>
  <c r="GDD369" i="11" s="1"/>
  <c r="GDJ369" i="11" s="1"/>
  <c r="GDP369" i="11" s="1"/>
  <c r="GDV369" i="11" s="1"/>
  <c r="GEB369" i="11" s="1"/>
  <c r="GEH369" i="11" s="1"/>
  <c r="GEN369" i="11" s="1"/>
  <c r="GET369" i="11" s="1"/>
  <c r="GEZ369" i="11" s="1"/>
  <c r="GFF369" i="11" s="1"/>
  <c r="GFL369" i="11" s="1"/>
  <c r="GFR369" i="11" s="1"/>
  <c r="GFX369" i="11" s="1"/>
  <c r="GGD369" i="11" s="1"/>
  <c r="GGJ369" i="11" s="1"/>
  <c r="GGP369" i="11" s="1"/>
  <c r="GGV369" i="11" s="1"/>
  <c r="GHB369" i="11" s="1"/>
  <c r="GHH369" i="11" s="1"/>
  <c r="GHN369" i="11" s="1"/>
  <c r="GHT369" i="11" s="1"/>
  <c r="GHZ369" i="11" s="1"/>
  <c r="GIF369" i="11" s="1"/>
  <c r="GIL369" i="11" s="1"/>
  <c r="GIR369" i="11" s="1"/>
  <c r="GIX369" i="11" s="1"/>
  <c r="GJD369" i="11" s="1"/>
  <c r="GJJ369" i="11" s="1"/>
  <c r="GJP369" i="11" s="1"/>
  <c r="GJV369" i="11" s="1"/>
  <c r="GKB369" i="11" s="1"/>
  <c r="GKH369" i="11" s="1"/>
  <c r="GKN369" i="11" s="1"/>
  <c r="GKT369" i="11" s="1"/>
  <c r="GKZ369" i="11" s="1"/>
  <c r="GLF369" i="11" s="1"/>
  <c r="GLL369" i="11" s="1"/>
  <c r="GLR369" i="11" s="1"/>
  <c r="GLX369" i="11" s="1"/>
  <c r="GMD369" i="11" s="1"/>
  <c r="GMJ369" i="11" s="1"/>
  <c r="GMP369" i="11" s="1"/>
  <c r="GMV369" i="11" s="1"/>
  <c r="GNB369" i="11" s="1"/>
  <c r="GNH369" i="11" s="1"/>
  <c r="GNN369" i="11" s="1"/>
  <c r="GNT369" i="11" s="1"/>
  <c r="GNZ369" i="11" s="1"/>
  <c r="GOF369" i="11" s="1"/>
  <c r="GOL369" i="11" s="1"/>
  <c r="GOR369" i="11" s="1"/>
  <c r="GOX369" i="11" s="1"/>
  <c r="GPD369" i="11" s="1"/>
  <c r="GPJ369" i="11" s="1"/>
  <c r="GPP369" i="11" s="1"/>
  <c r="GPV369" i="11" s="1"/>
  <c r="GQB369" i="11" s="1"/>
  <c r="GQH369" i="11" s="1"/>
  <c r="GQN369" i="11" s="1"/>
  <c r="GQT369" i="11" s="1"/>
  <c r="GQZ369" i="11" s="1"/>
  <c r="GRF369" i="11" s="1"/>
  <c r="GRL369" i="11" s="1"/>
  <c r="GRR369" i="11" s="1"/>
  <c r="GRX369" i="11" s="1"/>
  <c r="GSD369" i="11" s="1"/>
  <c r="GSJ369" i="11" s="1"/>
  <c r="GSP369" i="11" s="1"/>
  <c r="GSV369" i="11" s="1"/>
  <c r="GTB369" i="11" s="1"/>
  <c r="GTH369" i="11" s="1"/>
  <c r="GTN369" i="11" s="1"/>
  <c r="GTT369" i="11" s="1"/>
  <c r="GTZ369" i="11" s="1"/>
  <c r="GUF369" i="11" s="1"/>
  <c r="GUL369" i="11" s="1"/>
  <c r="GUR369" i="11" s="1"/>
  <c r="GUX369" i="11" s="1"/>
  <c r="GVD369" i="11" s="1"/>
  <c r="GVJ369" i="11" s="1"/>
  <c r="GVP369" i="11" s="1"/>
  <c r="GVV369" i="11" s="1"/>
  <c r="GWB369" i="11" s="1"/>
  <c r="GWH369" i="11" s="1"/>
  <c r="GWN369" i="11" s="1"/>
  <c r="GWT369" i="11" s="1"/>
  <c r="GWZ369" i="11" s="1"/>
  <c r="GXF369" i="11" s="1"/>
  <c r="GXL369" i="11" s="1"/>
  <c r="GXR369" i="11" s="1"/>
  <c r="GXX369" i="11" s="1"/>
  <c r="GYD369" i="11" s="1"/>
  <c r="GYJ369" i="11" s="1"/>
  <c r="GYP369" i="11" s="1"/>
  <c r="GYV369" i="11" s="1"/>
  <c r="GZB369" i="11" s="1"/>
  <c r="GZH369" i="11" s="1"/>
  <c r="GZN369" i="11" s="1"/>
  <c r="GZT369" i="11" s="1"/>
  <c r="GZZ369" i="11" s="1"/>
  <c r="HAF369" i="11" s="1"/>
  <c r="HAL369" i="11" s="1"/>
  <c r="HAR369" i="11" s="1"/>
  <c r="HAX369" i="11" s="1"/>
  <c r="HBD369" i="11" s="1"/>
  <c r="HBJ369" i="11" s="1"/>
  <c r="HBP369" i="11" s="1"/>
  <c r="HBV369" i="11" s="1"/>
  <c r="HCB369" i="11" s="1"/>
  <c r="HCH369" i="11" s="1"/>
  <c r="HCN369" i="11" s="1"/>
  <c r="HCT369" i="11" s="1"/>
  <c r="HCZ369" i="11" s="1"/>
  <c r="HDF369" i="11" s="1"/>
  <c r="HDL369" i="11" s="1"/>
  <c r="HDR369" i="11" s="1"/>
  <c r="HDX369" i="11" s="1"/>
  <c r="HED369" i="11" s="1"/>
  <c r="HEJ369" i="11" s="1"/>
  <c r="HEP369" i="11" s="1"/>
  <c r="HEV369" i="11" s="1"/>
  <c r="HFB369" i="11" s="1"/>
  <c r="HFH369" i="11" s="1"/>
  <c r="HFN369" i="11" s="1"/>
  <c r="HFT369" i="11" s="1"/>
  <c r="HFZ369" i="11" s="1"/>
  <c r="HGF369" i="11" s="1"/>
  <c r="HGL369" i="11" s="1"/>
  <c r="HGR369" i="11" s="1"/>
  <c r="HGX369" i="11" s="1"/>
  <c r="HHD369" i="11" s="1"/>
  <c r="HHJ369" i="11" s="1"/>
  <c r="HHP369" i="11" s="1"/>
  <c r="HHV369" i="11" s="1"/>
  <c r="HIB369" i="11" s="1"/>
  <c r="HIH369" i="11" s="1"/>
  <c r="HIN369" i="11" s="1"/>
  <c r="HIT369" i="11" s="1"/>
  <c r="HIZ369" i="11" s="1"/>
  <c r="HJF369" i="11" s="1"/>
  <c r="HJL369" i="11" s="1"/>
  <c r="HJR369" i="11" s="1"/>
  <c r="HJX369" i="11" s="1"/>
  <c r="HKD369" i="11" s="1"/>
  <c r="HKJ369" i="11" s="1"/>
  <c r="HKP369" i="11" s="1"/>
  <c r="HKV369" i="11" s="1"/>
  <c r="HLB369" i="11" s="1"/>
  <c r="HLH369" i="11" s="1"/>
  <c r="HLN369" i="11" s="1"/>
  <c r="HLT369" i="11" s="1"/>
  <c r="HLZ369" i="11" s="1"/>
  <c r="HMF369" i="11" s="1"/>
  <c r="HML369" i="11" s="1"/>
  <c r="HMR369" i="11" s="1"/>
  <c r="HMX369" i="11" s="1"/>
  <c r="HND369" i="11" s="1"/>
  <c r="HNJ369" i="11" s="1"/>
  <c r="HNP369" i="11" s="1"/>
  <c r="HNV369" i="11" s="1"/>
  <c r="HOB369" i="11" s="1"/>
  <c r="HOH369" i="11" s="1"/>
  <c r="HON369" i="11" s="1"/>
  <c r="HOT369" i="11" s="1"/>
  <c r="HOZ369" i="11" s="1"/>
  <c r="HPF369" i="11" s="1"/>
  <c r="HPL369" i="11" s="1"/>
  <c r="HPR369" i="11" s="1"/>
  <c r="HPX369" i="11" s="1"/>
  <c r="HQD369" i="11" s="1"/>
  <c r="HQJ369" i="11" s="1"/>
  <c r="HQP369" i="11" s="1"/>
  <c r="HQV369" i="11" s="1"/>
  <c r="HRB369" i="11" s="1"/>
  <c r="HRH369" i="11" s="1"/>
  <c r="HRN369" i="11" s="1"/>
  <c r="HRT369" i="11" s="1"/>
  <c r="HRZ369" i="11" s="1"/>
  <c r="HSF369" i="11" s="1"/>
  <c r="HSL369" i="11" s="1"/>
  <c r="HSR369" i="11" s="1"/>
  <c r="HSX369" i="11" s="1"/>
  <c r="HTD369" i="11" s="1"/>
  <c r="HTJ369" i="11" s="1"/>
  <c r="HTP369" i="11" s="1"/>
  <c r="HTV369" i="11" s="1"/>
  <c r="HUB369" i="11" s="1"/>
  <c r="HUH369" i="11" s="1"/>
  <c r="HUN369" i="11" s="1"/>
  <c r="HUT369" i="11" s="1"/>
  <c r="HUZ369" i="11" s="1"/>
  <c r="HVF369" i="11" s="1"/>
  <c r="HVL369" i="11" s="1"/>
  <c r="HVR369" i="11" s="1"/>
  <c r="HVX369" i="11" s="1"/>
  <c r="HWD369" i="11" s="1"/>
  <c r="HWJ369" i="11" s="1"/>
  <c r="HWP369" i="11" s="1"/>
  <c r="HWV369" i="11" s="1"/>
  <c r="HXB369" i="11" s="1"/>
  <c r="HXH369" i="11" s="1"/>
  <c r="HXN369" i="11" s="1"/>
  <c r="HXT369" i="11" s="1"/>
  <c r="HXZ369" i="11" s="1"/>
  <c r="HYF369" i="11" s="1"/>
  <c r="HYL369" i="11" s="1"/>
  <c r="HYR369" i="11" s="1"/>
  <c r="HYX369" i="11" s="1"/>
  <c r="HZD369" i="11" s="1"/>
  <c r="HZJ369" i="11" s="1"/>
  <c r="HZP369" i="11" s="1"/>
  <c r="HZV369" i="11" s="1"/>
  <c r="IAB369" i="11" s="1"/>
  <c r="IAH369" i="11" s="1"/>
  <c r="IAN369" i="11" s="1"/>
  <c r="IAT369" i="11" s="1"/>
  <c r="IAZ369" i="11" s="1"/>
  <c r="IBF369" i="11" s="1"/>
  <c r="IBL369" i="11" s="1"/>
  <c r="IBR369" i="11" s="1"/>
  <c r="IBX369" i="11" s="1"/>
  <c r="ICD369" i="11" s="1"/>
  <c r="ICJ369" i="11" s="1"/>
  <c r="ICP369" i="11" s="1"/>
  <c r="ICV369" i="11" s="1"/>
  <c r="IDB369" i="11" s="1"/>
  <c r="IDH369" i="11" s="1"/>
  <c r="IDN369" i="11" s="1"/>
  <c r="IDT369" i="11" s="1"/>
  <c r="IDZ369" i="11" s="1"/>
  <c r="IEF369" i="11" s="1"/>
  <c r="IEL369" i="11" s="1"/>
  <c r="IER369" i="11" s="1"/>
  <c r="IEX369" i="11" s="1"/>
  <c r="IFD369" i="11" s="1"/>
  <c r="IFJ369" i="11" s="1"/>
  <c r="IFP369" i="11" s="1"/>
  <c r="IFV369" i="11" s="1"/>
  <c r="IGB369" i="11" s="1"/>
  <c r="IGH369" i="11" s="1"/>
  <c r="IGN369" i="11" s="1"/>
  <c r="IGT369" i="11" s="1"/>
  <c r="IGZ369" i="11" s="1"/>
  <c r="IHF369" i="11" s="1"/>
  <c r="IHL369" i="11" s="1"/>
  <c r="IHR369" i="11" s="1"/>
  <c r="IHX369" i="11" s="1"/>
  <c r="IID369" i="11" s="1"/>
  <c r="IIJ369" i="11" s="1"/>
  <c r="IIP369" i="11" s="1"/>
  <c r="IIV369" i="11" s="1"/>
  <c r="IJB369" i="11" s="1"/>
  <c r="IJH369" i="11" s="1"/>
  <c r="IJN369" i="11" s="1"/>
  <c r="IJT369" i="11" s="1"/>
  <c r="IJZ369" i="11" s="1"/>
  <c r="IKF369" i="11" s="1"/>
  <c r="IKL369" i="11" s="1"/>
  <c r="IKR369" i="11" s="1"/>
  <c r="IKX369" i="11" s="1"/>
  <c r="ILD369" i="11" s="1"/>
  <c r="ILJ369" i="11" s="1"/>
  <c r="ILP369" i="11" s="1"/>
  <c r="ILV369" i="11" s="1"/>
  <c r="IMB369" i="11" s="1"/>
  <c r="IMH369" i="11" s="1"/>
  <c r="IMN369" i="11" s="1"/>
  <c r="IMT369" i="11" s="1"/>
  <c r="IMZ369" i="11" s="1"/>
  <c r="INF369" i="11" s="1"/>
  <c r="INL369" i="11" s="1"/>
  <c r="INR369" i="11" s="1"/>
  <c r="INX369" i="11" s="1"/>
  <c r="IOD369" i="11" s="1"/>
  <c r="IOJ369" i="11" s="1"/>
  <c r="IOP369" i="11" s="1"/>
  <c r="IOV369" i="11" s="1"/>
  <c r="IPB369" i="11" s="1"/>
  <c r="IPH369" i="11" s="1"/>
  <c r="IPN369" i="11" s="1"/>
  <c r="IPT369" i="11" s="1"/>
  <c r="IPZ369" i="11" s="1"/>
  <c r="IQF369" i="11" s="1"/>
  <c r="IQL369" i="11" s="1"/>
  <c r="IQR369" i="11" s="1"/>
  <c r="IQX369" i="11" s="1"/>
  <c r="IRD369" i="11" s="1"/>
  <c r="IRJ369" i="11" s="1"/>
  <c r="IRP369" i="11" s="1"/>
  <c r="IRV369" i="11" s="1"/>
  <c r="ISB369" i="11" s="1"/>
  <c r="ISH369" i="11" s="1"/>
  <c r="ISN369" i="11" s="1"/>
  <c r="IST369" i="11" s="1"/>
  <c r="ISZ369" i="11" s="1"/>
  <c r="ITF369" i="11" s="1"/>
  <c r="ITL369" i="11" s="1"/>
  <c r="ITR369" i="11" s="1"/>
  <c r="ITX369" i="11" s="1"/>
  <c r="IUD369" i="11" s="1"/>
  <c r="IUJ369" i="11" s="1"/>
  <c r="IUP369" i="11" s="1"/>
  <c r="IUV369" i="11" s="1"/>
  <c r="IVB369" i="11" s="1"/>
  <c r="IVH369" i="11" s="1"/>
  <c r="IVN369" i="11" s="1"/>
  <c r="IVT369" i="11" s="1"/>
  <c r="IVZ369" i="11" s="1"/>
  <c r="IWF369" i="11" s="1"/>
  <c r="IWL369" i="11" s="1"/>
  <c r="IWR369" i="11" s="1"/>
  <c r="IWX369" i="11" s="1"/>
  <c r="IXD369" i="11" s="1"/>
  <c r="IXJ369" i="11" s="1"/>
  <c r="IXP369" i="11" s="1"/>
  <c r="IXV369" i="11" s="1"/>
  <c r="IYB369" i="11" s="1"/>
  <c r="IYH369" i="11" s="1"/>
  <c r="IYN369" i="11" s="1"/>
  <c r="IYT369" i="11" s="1"/>
  <c r="IYZ369" i="11" s="1"/>
  <c r="IZF369" i="11" s="1"/>
  <c r="IZL369" i="11" s="1"/>
  <c r="IZR369" i="11" s="1"/>
  <c r="IZX369" i="11" s="1"/>
  <c r="JAD369" i="11" s="1"/>
  <c r="JAJ369" i="11" s="1"/>
  <c r="JAP369" i="11" s="1"/>
  <c r="JAV369" i="11" s="1"/>
  <c r="JBB369" i="11" s="1"/>
  <c r="JBH369" i="11" s="1"/>
  <c r="JBN369" i="11" s="1"/>
  <c r="JBT369" i="11" s="1"/>
  <c r="JBZ369" i="11" s="1"/>
  <c r="JCF369" i="11" s="1"/>
  <c r="JCL369" i="11" s="1"/>
  <c r="JCR369" i="11" s="1"/>
  <c r="JCX369" i="11" s="1"/>
  <c r="JDD369" i="11" s="1"/>
  <c r="JDJ369" i="11" s="1"/>
  <c r="JDP369" i="11" s="1"/>
  <c r="JDV369" i="11" s="1"/>
  <c r="JEB369" i="11" s="1"/>
  <c r="JEH369" i="11" s="1"/>
  <c r="JEN369" i="11" s="1"/>
  <c r="JET369" i="11" s="1"/>
  <c r="JEZ369" i="11" s="1"/>
  <c r="JFF369" i="11" s="1"/>
  <c r="JFL369" i="11" s="1"/>
  <c r="JFR369" i="11" s="1"/>
  <c r="JFX369" i="11" s="1"/>
  <c r="JGD369" i="11" s="1"/>
  <c r="JGJ369" i="11" s="1"/>
  <c r="JGP369" i="11" s="1"/>
  <c r="JGV369" i="11" s="1"/>
  <c r="JHB369" i="11" s="1"/>
  <c r="JHH369" i="11" s="1"/>
  <c r="JHN369" i="11" s="1"/>
  <c r="JHT369" i="11" s="1"/>
  <c r="JHZ369" i="11" s="1"/>
  <c r="JIF369" i="11" s="1"/>
  <c r="JIL369" i="11" s="1"/>
  <c r="JIR369" i="11" s="1"/>
  <c r="JIX369" i="11" s="1"/>
  <c r="JJD369" i="11" s="1"/>
  <c r="JJJ369" i="11" s="1"/>
  <c r="JJP369" i="11" s="1"/>
  <c r="JJV369" i="11" s="1"/>
  <c r="JKB369" i="11" s="1"/>
  <c r="JKH369" i="11" s="1"/>
  <c r="JKN369" i="11" s="1"/>
  <c r="JKT369" i="11" s="1"/>
  <c r="JKZ369" i="11" s="1"/>
  <c r="JLF369" i="11" s="1"/>
  <c r="JLL369" i="11" s="1"/>
  <c r="JLR369" i="11" s="1"/>
  <c r="JLX369" i="11" s="1"/>
  <c r="JMD369" i="11" s="1"/>
  <c r="JMJ369" i="11" s="1"/>
  <c r="JMP369" i="11" s="1"/>
  <c r="JMV369" i="11" s="1"/>
  <c r="JNB369" i="11" s="1"/>
  <c r="JNH369" i="11" s="1"/>
  <c r="JNN369" i="11" s="1"/>
  <c r="JNT369" i="11" s="1"/>
  <c r="JNZ369" i="11" s="1"/>
  <c r="JOF369" i="11" s="1"/>
  <c r="JOL369" i="11" s="1"/>
  <c r="JOR369" i="11" s="1"/>
  <c r="JOX369" i="11" s="1"/>
  <c r="JPD369" i="11" s="1"/>
  <c r="JPJ369" i="11" s="1"/>
  <c r="JPP369" i="11" s="1"/>
  <c r="JPV369" i="11" s="1"/>
  <c r="JQB369" i="11" s="1"/>
  <c r="JQH369" i="11" s="1"/>
  <c r="JQN369" i="11" s="1"/>
  <c r="JQT369" i="11" s="1"/>
  <c r="JQZ369" i="11" s="1"/>
  <c r="JRF369" i="11" s="1"/>
  <c r="JRL369" i="11" s="1"/>
  <c r="JRR369" i="11" s="1"/>
  <c r="JRX369" i="11" s="1"/>
  <c r="JSD369" i="11" s="1"/>
  <c r="JSJ369" i="11" s="1"/>
  <c r="JSP369" i="11" s="1"/>
  <c r="JSV369" i="11" s="1"/>
  <c r="JTB369" i="11" s="1"/>
  <c r="JTH369" i="11" s="1"/>
  <c r="JTN369" i="11" s="1"/>
  <c r="JTT369" i="11" s="1"/>
  <c r="JTZ369" i="11" s="1"/>
  <c r="JUF369" i="11" s="1"/>
  <c r="JUL369" i="11" s="1"/>
  <c r="JUR369" i="11" s="1"/>
  <c r="JUX369" i="11" s="1"/>
  <c r="JVD369" i="11" s="1"/>
  <c r="JVJ369" i="11" s="1"/>
  <c r="JVP369" i="11" s="1"/>
  <c r="JVV369" i="11" s="1"/>
  <c r="JWB369" i="11" s="1"/>
  <c r="JWH369" i="11" s="1"/>
  <c r="JWN369" i="11" s="1"/>
  <c r="JWT369" i="11" s="1"/>
  <c r="JWZ369" i="11" s="1"/>
  <c r="JXF369" i="11" s="1"/>
  <c r="JXL369" i="11" s="1"/>
  <c r="JXR369" i="11" s="1"/>
  <c r="JXX369" i="11" s="1"/>
  <c r="JYD369" i="11" s="1"/>
  <c r="JYJ369" i="11" s="1"/>
  <c r="JYP369" i="11" s="1"/>
  <c r="JYV369" i="11" s="1"/>
  <c r="JZB369" i="11" s="1"/>
  <c r="JZH369" i="11" s="1"/>
  <c r="JZN369" i="11" s="1"/>
  <c r="JZT369" i="11" s="1"/>
  <c r="JZZ369" i="11" s="1"/>
  <c r="KAF369" i="11" s="1"/>
  <c r="KAL369" i="11" s="1"/>
  <c r="KAR369" i="11" s="1"/>
  <c r="KAX369" i="11" s="1"/>
  <c r="KBD369" i="11" s="1"/>
  <c r="KBJ369" i="11" s="1"/>
  <c r="KBP369" i="11" s="1"/>
  <c r="KBV369" i="11" s="1"/>
  <c r="KCB369" i="11" s="1"/>
  <c r="KCH369" i="11" s="1"/>
  <c r="KCN369" i="11" s="1"/>
  <c r="KCT369" i="11" s="1"/>
  <c r="KCZ369" i="11" s="1"/>
  <c r="KDF369" i="11" s="1"/>
  <c r="KDL369" i="11" s="1"/>
  <c r="KDR369" i="11" s="1"/>
  <c r="KDX369" i="11" s="1"/>
  <c r="KED369" i="11" s="1"/>
  <c r="KEJ369" i="11" s="1"/>
  <c r="KEP369" i="11" s="1"/>
  <c r="KEV369" i="11" s="1"/>
  <c r="KFB369" i="11" s="1"/>
  <c r="KFH369" i="11" s="1"/>
  <c r="KFN369" i="11" s="1"/>
  <c r="KFT369" i="11" s="1"/>
  <c r="KFZ369" i="11" s="1"/>
  <c r="KGF369" i="11" s="1"/>
  <c r="KGL369" i="11" s="1"/>
  <c r="KGR369" i="11" s="1"/>
  <c r="KGX369" i="11" s="1"/>
  <c r="KHD369" i="11" s="1"/>
  <c r="KHJ369" i="11" s="1"/>
  <c r="KHP369" i="11" s="1"/>
  <c r="KHV369" i="11" s="1"/>
  <c r="KIB369" i="11" s="1"/>
  <c r="KIH369" i="11" s="1"/>
  <c r="KIN369" i="11" s="1"/>
  <c r="KIT369" i="11" s="1"/>
  <c r="KIZ369" i="11" s="1"/>
  <c r="KJF369" i="11" s="1"/>
  <c r="KJL369" i="11" s="1"/>
  <c r="KJR369" i="11" s="1"/>
  <c r="KJX369" i="11" s="1"/>
  <c r="KKD369" i="11" s="1"/>
  <c r="KKJ369" i="11" s="1"/>
  <c r="KKP369" i="11" s="1"/>
  <c r="KKV369" i="11" s="1"/>
  <c r="KLB369" i="11" s="1"/>
  <c r="KLH369" i="11" s="1"/>
  <c r="KLN369" i="11" s="1"/>
  <c r="KLT369" i="11" s="1"/>
  <c r="KLZ369" i="11" s="1"/>
  <c r="KMF369" i="11" s="1"/>
  <c r="KML369" i="11" s="1"/>
  <c r="KMR369" i="11" s="1"/>
  <c r="KMX369" i="11" s="1"/>
  <c r="KND369" i="11" s="1"/>
  <c r="KNJ369" i="11" s="1"/>
  <c r="KNP369" i="11" s="1"/>
  <c r="KNV369" i="11" s="1"/>
  <c r="KOB369" i="11" s="1"/>
  <c r="KOH369" i="11" s="1"/>
  <c r="KON369" i="11" s="1"/>
  <c r="KOT369" i="11" s="1"/>
  <c r="KOZ369" i="11" s="1"/>
  <c r="KPF369" i="11" s="1"/>
  <c r="KPL369" i="11" s="1"/>
  <c r="KPR369" i="11" s="1"/>
  <c r="KPX369" i="11" s="1"/>
  <c r="KQD369" i="11" s="1"/>
  <c r="KQJ369" i="11" s="1"/>
  <c r="KQP369" i="11" s="1"/>
  <c r="KQV369" i="11" s="1"/>
  <c r="KRB369" i="11" s="1"/>
  <c r="KRH369" i="11" s="1"/>
  <c r="KRN369" i="11" s="1"/>
  <c r="KRT369" i="11" s="1"/>
  <c r="KRZ369" i="11" s="1"/>
  <c r="KSF369" i="11" s="1"/>
  <c r="KSL369" i="11" s="1"/>
  <c r="KSR369" i="11" s="1"/>
  <c r="KSX369" i="11" s="1"/>
  <c r="KTD369" i="11" s="1"/>
  <c r="KTJ369" i="11" s="1"/>
  <c r="KTP369" i="11" s="1"/>
  <c r="KTV369" i="11" s="1"/>
  <c r="KUB369" i="11" s="1"/>
  <c r="KUH369" i="11" s="1"/>
  <c r="KUN369" i="11" s="1"/>
  <c r="KUT369" i="11" s="1"/>
  <c r="KUZ369" i="11" s="1"/>
  <c r="KVF369" i="11" s="1"/>
  <c r="KVL369" i="11" s="1"/>
  <c r="KVR369" i="11" s="1"/>
  <c r="KVX369" i="11" s="1"/>
  <c r="KWD369" i="11" s="1"/>
  <c r="KWJ369" i="11" s="1"/>
  <c r="KWP369" i="11" s="1"/>
  <c r="KWV369" i="11" s="1"/>
  <c r="KXB369" i="11" s="1"/>
  <c r="KXH369" i="11" s="1"/>
  <c r="KXN369" i="11" s="1"/>
  <c r="KXT369" i="11" s="1"/>
  <c r="KXZ369" i="11" s="1"/>
  <c r="KYF369" i="11" s="1"/>
  <c r="KYL369" i="11" s="1"/>
  <c r="KYR369" i="11" s="1"/>
  <c r="KYX369" i="11" s="1"/>
  <c r="KZD369" i="11" s="1"/>
  <c r="KZJ369" i="11" s="1"/>
  <c r="KZP369" i="11" s="1"/>
  <c r="KZV369" i="11" s="1"/>
  <c r="LAB369" i="11" s="1"/>
  <c r="LAH369" i="11" s="1"/>
  <c r="LAN369" i="11" s="1"/>
  <c r="LAT369" i="11" s="1"/>
  <c r="LAZ369" i="11" s="1"/>
  <c r="LBF369" i="11" s="1"/>
  <c r="LBL369" i="11" s="1"/>
  <c r="LBR369" i="11" s="1"/>
  <c r="LBX369" i="11" s="1"/>
  <c r="LCD369" i="11" s="1"/>
  <c r="LCJ369" i="11" s="1"/>
  <c r="LCP369" i="11" s="1"/>
  <c r="LCV369" i="11" s="1"/>
  <c r="LDB369" i="11" s="1"/>
  <c r="LDH369" i="11" s="1"/>
  <c r="LDN369" i="11" s="1"/>
  <c r="LDT369" i="11" s="1"/>
  <c r="LDZ369" i="11" s="1"/>
  <c r="LEF369" i="11" s="1"/>
  <c r="LEL369" i="11" s="1"/>
  <c r="LER369" i="11" s="1"/>
  <c r="LEX369" i="11" s="1"/>
  <c r="LFD369" i="11" s="1"/>
  <c r="LFJ369" i="11" s="1"/>
  <c r="LFP369" i="11" s="1"/>
  <c r="LFV369" i="11" s="1"/>
  <c r="LGB369" i="11" s="1"/>
  <c r="LGH369" i="11" s="1"/>
  <c r="LGN369" i="11" s="1"/>
  <c r="LGT369" i="11" s="1"/>
  <c r="LGZ369" i="11" s="1"/>
  <c r="LHF369" i="11" s="1"/>
  <c r="LHL369" i="11" s="1"/>
  <c r="LHR369" i="11" s="1"/>
  <c r="LHX369" i="11" s="1"/>
  <c r="LID369" i="11" s="1"/>
  <c r="LIJ369" i="11" s="1"/>
  <c r="LIP369" i="11" s="1"/>
  <c r="LIV369" i="11" s="1"/>
  <c r="LJB369" i="11" s="1"/>
  <c r="LJH369" i="11" s="1"/>
  <c r="LJN369" i="11" s="1"/>
  <c r="LJT369" i="11" s="1"/>
  <c r="LJZ369" i="11" s="1"/>
  <c r="LKF369" i="11" s="1"/>
  <c r="LKL369" i="11" s="1"/>
  <c r="LKR369" i="11" s="1"/>
  <c r="LKX369" i="11" s="1"/>
  <c r="LLD369" i="11" s="1"/>
  <c r="LLJ369" i="11" s="1"/>
  <c r="LLP369" i="11" s="1"/>
  <c r="LLV369" i="11" s="1"/>
  <c r="LMB369" i="11" s="1"/>
  <c r="LMH369" i="11" s="1"/>
  <c r="LMN369" i="11" s="1"/>
  <c r="LMT369" i="11" s="1"/>
  <c r="LMZ369" i="11" s="1"/>
  <c r="LNF369" i="11" s="1"/>
  <c r="LNL369" i="11" s="1"/>
  <c r="LNR369" i="11" s="1"/>
  <c r="LNX369" i="11" s="1"/>
  <c r="LOD369" i="11" s="1"/>
  <c r="LOJ369" i="11" s="1"/>
  <c r="LOP369" i="11" s="1"/>
  <c r="LOV369" i="11" s="1"/>
  <c r="LPB369" i="11" s="1"/>
  <c r="LPH369" i="11" s="1"/>
  <c r="LPN369" i="11" s="1"/>
  <c r="LPT369" i="11" s="1"/>
  <c r="LPZ369" i="11" s="1"/>
  <c r="LQF369" i="11" s="1"/>
  <c r="LQL369" i="11" s="1"/>
  <c r="LQR369" i="11" s="1"/>
  <c r="LQX369" i="11" s="1"/>
  <c r="LRD369" i="11" s="1"/>
  <c r="LRJ369" i="11" s="1"/>
  <c r="LRP369" i="11" s="1"/>
  <c r="LRV369" i="11" s="1"/>
  <c r="LSB369" i="11" s="1"/>
  <c r="LSH369" i="11" s="1"/>
  <c r="LSN369" i="11" s="1"/>
  <c r="LST369" i="11" s="1"/>
  <c r="LSZ369" i="11" s="1"/>
  <c r="LTF369" i="11" s="1"/>
  <c r="LTL369" i="11" s="1"/>
  <c r="LTR369" i="11" s="1"/>
  <c r="LTX369" i="11" s="1"/>
  <c r="LUD369" i="11" s="1"/>
  <c r="LUJ369" i="11" s="1"/>
  <c r="LUP369" i="11" s="1"/>
  <c r="LUV369" i="11" s="1"/>
  <c r="LVB369" i="11" s="1"/>
  <c r="LVH369" i="11" s="1"/>
  <c r="LVN369" i="11" s="1"/>
  <c r="LVT369" i="11" s="1"/>
  <c r="LVZ369" i="11" s="1"/>
  <c r="LWF369" i="11" s="1"/>
  <c r="LWL369" i="11" s="1"/>
  <c r="LWR369" i="11" s="1"/>
  <c r="LWX369" i="11" s="1"/>
  <c r="LXD369" i="11" s="1"/>
  <c r="LXJ369" i="11" s="1"/>
  <c r="LXP369" i="11" s="1"/>
  <c r="LXV369" i="11" s="1"/>
  <c r="LYB369" i="11" s="1"/>
  <c r="LYH369" i="11" s="1"/>
  <c r="LYN369" i="11" s="1"/>
  <c r="LYT369" i="11" s="1"/>
  <c r="LYZ369" i="11" s="1"/>
  <c r="LZF369" i="11" s="1"/>
  <c r="LZL369" i="11" s="1"/>
  <c r="LZR369" i="11" s="1"/>
  <c r="LZX369" i="11" s="1"/>
  <c r="MAD369" i="11" s="1"/>
  <c r="MAJ369" i="11" s="1"/>
  <c r="MAP369" i="11" s="1"/>
  <c r="MAV369" i="11" s="1"/>
  <c r="MBB369" i="11" s="1"/>
  <c r="MBH369" i="11" s="1"/>
  <c r="MBN369" i="11" s="1"/>
  <c r="MBT369" i="11" s="1"/>
  <c r="MBZ369" i="11" s="1"/>
  <c r="MCF369" i="11" s="1"/>
  <c r="MCL369" i="11" s="1"/>
  <c r="MCR369" i="11" s="1"/>
  <c r="MCX369" i="11" s="1"/>
  <c r="MDD369" i="11" s="1"/>
  <c r="MDJ369" i="11" s="1"/>
  <c r="MDP369" i="11" s="1"/>
  <c r="MDV369" i="11" s="1"/>
  <c r="MEB369" i="11" s="1"/>
  <c r="MEH369" i="11" s="1"/>
  <c r="MEN369" i="11" s="1"/>
  <c r="MET369" i="11" s="1"/>
  <c r="MEZ369" i="11" s="1"/>
  <c r="MFF369" i="11" s="1"/>
  <c r="MFL369" i="11" s="1"/>
  <c r="MFR369" i="11" s="1"/>
  <c r="MFX369" i="11" s="1"/>
  <c r="MGD369" i="11" s="1"/>
  <c r="MGJ369" i="11" s="1"/>
  <c r="MGP369" i="11" s="1"/>
  <c r="MGV369" i="11" s="1"/>
  <c r="MHB369" i="11" s="1"/>
  <c r="MHH369" i="11" s="1"/>
  <c r="MHN369" i="11" s="1"/>
  <c r="MHT369" i="11" s="1"/>
  <c r="MHZ369" i="11" s="1"/>
  <c r="MIF369" i="11" s="1"/>
  <c r="MIL369" i="11" s="1"/>
  <c r="MIR369" i="11" s="1"/>
  <c r="MIX369" i="11" s="1"/>
  <c r="MJD369" i="11" s="1"/>
  <c r="MJJ369" i="11" s="1"/>
  <c r="MJP369" i="11" s="1"/>
  <c r="MJV369" i="11" s="1"/>
  <c r="MKB369" i="11" s="1"/>
  <c r="MKH369" i="11" s="1"/>
  <c r="MKN369" i="11" s="1"/>
  <c r="MKT369" i="11" s="1"/>
  <c r="MKZ369" i="11" s="1"/>
  <c r="MLF369" i="11" s="1"/>
  <c r="MLL369" i="11" s="1"/>
  <c r="MLR369" i="11" s="1"/>
  <c r="MLX369" i="11" s="1"/>
  <c r="MMD369" i="11" s="1"/>
  <c r="MMJ369" i="11" s="1"/>
  <c r="MMP369" i="11" s="1"/>
  <c r="MMV369" i="11" s="1"/>
  <c r="MNB369" i="11" s="1"/>
  <c r="MNH369" i="11" s="1"/>
  <c r="MNN369" i="11" s="1"/>
  <c r="MNT369" i="11" s="1"/>
  <c r="MNZ369" i="11" s="1"/>
  <c r="MOF369" i="11" s="1"/>
  <c r="MOL369" i="11" s="1"/>
  <c r="MOR369" i="11" s="1"/>
  <c r="MOX369" i="11" s="1"/>
  <c r="MPD369" i="11" s="1"/>
  <c r="MPJ369" i="11" s="1"/>
  <c r="MPP369" i="11" s="1"/>
  <c r="MPV369" i="11" s="1"/>
  <c r="MQB369" i="11" s="1"/>
  <c r="MQH369" i="11" s="1"/>
  <c r="MQN369" i="11" s="1"/>
  <c r="MQT369" i="11" s="1"/>
  <c r="MQZ369" i="11" s="1"/>
  <c r="MRF369" i="11" s="1"/>
  <c r="MRL369" i="11" s="1"/>
  <c r="MRR369" i="11" s="1"/>
  <c r="MRX369" i="11" s="1"/>
  <c r="MSD369" i="11" s="1"/>
  <c r="MSJ369" i="11" s="1"/>
  <c r="MSP369" i="11" s="1"/>
  <c r="MSV369" i="11" s="1"/>
  <c r="MTB369" i="11" s="1"/>
  <c r="MTH369" i="11" s="1"/>
  <c r="MTN369" i="11" s="1"/>
  <c r="MTT369" i="11" s="1"/>
  <c r="MTZ369" i="11" s="1"/>
  <c r="MUF369" i="11" s="1"/>
  <c r="MUL369" i="11" s="1"/>
  <c r="MUR369" i="11" s="1"/>
  <c r="MUX369" i="11" s="1"/>
  <c r="MVD369" i="11" s="1"/>
  <c r="MVJ369" i="11" s="1"/>
  <c r="MVP369" i="11" s="1"/>
  <c r="MVV369" i="11" s="1"/>
  <c r="MWB369" i="11" s="1"/>
  <c r="MWH369" i="11" s="1"/>
  <c r="MWN369" i="11" s="1"/>
  <c r="MWT369" i="11" s="1"/>
  <c r="MWZ369" i="11" s="1"/>
  <c r="MXF369" i="11" s="1"/>
  <c r="MXL369" i="11" s="1"/>
  <c r="MXR369" i="11" s="1"/>
  <c r="MXX369" i="11" s="1"/>
  <c r="MYD369" i="11" s="1"/>
  <c r="MYJ369" i="11" s="1"/>
  <c r="MYP369" i="11" s="1"/>
  <c r="MYV369" i="11" s="1"/>
  <c r="MZB369" i="11" s="1"/>
  <c r="MZH369" i="11" s="1"/>
  <c r="MZN369" i="11" s="1"/>
  <c r="MZT369" i="11" s="1"/>
  <c r="MZZ369" i="11" s="1"/>
  <c r="NAF369" i="11" s="1"/>
  <c r="NAL369" i="11" s="1"/>
  <c r="NAR369" i="11" s="1"/>
  <c r="NAX369" i="11" s="1"/>
  <c r="NBD369" i="11" s="1"/>
  <c r="NBJ369" i="11" s="1"/>
  <c r="NBP369" i="11" s="1"/>
  <c r="NBV369" i="11" s="1"/>
  <c r="NCB369" i="11" s="1"/>
  <c r="NCH369" i="11" s="1"/>
  <c r="NCN369" i="11" s="1"/>
  <c r="NCT369" i="11" s="1"/>
  <c r="NCZ369" i="11" s="1"/>
  <c r="NDF369" i="11" s="1"/>
  <c r="NDL369" i="11" s="1"/>
  <c r="NDR369" i="11" s="1"/>
  <c r="NDX369" i="11" s="1"/>
  <c r="NED369" i="11" s="1"/>
  <c r="NEJ369" i="11" s="1"/>
  <c r="NEP369" i="11" s="1"/>
  <c r="NEV369" i="11" s="1"/>
  <c r="NFB369" i="11" s="1"/>
  <c r="NFH369" i="11" s="1"/>
  <c r="NFN369" i="11" s="1"/>
  <c r="NFT369" i="11" s="1"/>
  <c r="NFZ369" i="11" s="1"/>
  <c r="NGF369" i="11" s="1"/>
  <c r="NGL369" i="11" s="1"/>
  <c r="NGR369" i="11" s="1"/>
  <c r="NGX369" i="11" s="1"/>
  <c r="NHD369" i="11" s="1"/>
  <c r="NHJ369" i="11" s="1"/>
  <c r="NHP369" i="11" s="1"/>
  <c r="NHV369" i="11" s="1"/>
  <c r="NIB369" i="11" s="1"/>
  <c r="NIH369" i="11" s="1"/>
  <c r="NIN369" i="11" s="1"/>
  <c r="NIT369" i="11" s="1"/>
  <c r="NIZ369" i="11" s="1"/>
  <c r="NJF369" i="11" s="1"/>
  <c r="NJL369" i="11" s="1"/>
  <c r="NJR369" i="11" s="1"/>
  <c r="NJX369" i="11" s="1"/>
  <c r="NKD369" i="11" s="1"/>
  <c r="NKJ369" i="11" s="1"/>
  <c r="NKP369" i="11" s="1"/>
  <c r="NKV369" i="11" s="1"/>
  <c r="NLB369" i="11" s="1"/>
  <c r="NLH369" i="11" s="1"/>
  <c r="NLN369" i="11" s="1"/>
  <c r="NLT369" i="11" s="1"/>
  <c r="NLZ369" i="11" s="1"/>
  <c r="NMF369" i="11" s="1"/>
  <c r="NML369" i="11" s="1"/>
  <c r="NMR369" i="11" s="1"/>
  <c r="NMX369" i="11" s="1"/>
  <c r="NND369" i="11" s="1"/>
  <c r="NNJ369" i="11" s="1"/>
  <c r="NNP369" i="11" s="1"/>
  <c r="NNV369" i="11" s="1"/>
  <c r="NOB369" i="11" s="1"/>
  <c r="NOH369" i="11" s="1"/>
  <c r="NON369" i="11" s="1"/>
  <c r="NOT369" i="11" s="1"/>
  <c r="NOZ369" i="11" s="1"/>
  <c r="NPF369" i="11" s="1"/>
  <c r="NPL369" i="11" s="1"/>
  <c r="NPR369" i="11" s="1"/>
  <c r="NPX369" i="11" s="1"/>
  <c r="NQD369" i="11" s="1"/>
  <c r="NQJ369" i="11" s="1"/>
  <c r="NQP369" i="11" s="1"/>
  <c r="NQV369" i="11" s="1"/>
  <c r="NRB369" i="11" s="1"/>
  <c r="NRH369" i="11" s="1"/>
  <c r="NRN369" i="11" s="1"/>
  <c r="NRT369" i="11" s="1"/>
  <c r="NRZ369" i="11" s="1"/>
  <c r="NSF369" i="11" s="1"/>
  <c r="NSL369" i="11" s="1"/>
  <c r="NSR369" i="11" s="1"/>
  <c r="NSX369" i="11" s="1"/>
  <c r="NTD369" i="11" s="1"/>
  <c r="NTJ369" i="11" s="1"/>
  <c r="NTP369" i="11" s="1"/>
  <c r="NTV369" i="11" s="1"/>
  <c r="NUB369" i="11" s="1"/>
  <c r="NUH369" i="11" s="1"/>
  <c r="NUN369" i="11" s="1"/>
  <c r="NUT369" i="11" s="1"/>
  <c r="NUZ369" i="11" s="1"/>
  <c r="NVF369" i="11" s="1"/>
  <c r="NVL369" i="11" s="1"/>
  <c r="NVR369" i="11" s="1"/>
  <c r="NVX369" i="11" s="1"/>
  <c r="NWD369" i="11" s="1"/>
  <c r="NWJ369" i="11" s="1"/>
  <c r="NWP369" i="11" s="1"/>
  <c r="NWV369" i="11" s="1"/>
  <c r="NXB369" i="11" s="1"/>
  <c r="NXH369" i="11" s="1"/>
  <c r="NXN369" i="11" s="1"/>
  <c r="NXT369" i="11" s="1"/>
  <c r="NXZ369" i="11" s="1"/>
  <c r="NYF369" i="11" s="1"/>
  <c r="NYL369" i="11" s="1"/>
  <c r="NYR369" i="11" s="1"/>
  <c r="NYX369" i="11" s="1"/>
  <c r="NZD369" i="11" s="1"/>
  <c r="NZJ369" i="11" s="1"/>
  <c r="NZP369" i="11" s="1"/>
  <c r="NZV369" i="11" s="1"/>
  <c r="OAB369" i="11" s="1"/>
  <c r="OAH369" i="11" s="1"/>
  <c r="OAN369" i="11" s="1"/>
  <c r="OAT369" i="11" s="1"/>
  <c r="OAZ369" i="11" s="1"/>
  <c r="OBF369" i="11" s="1"/>
  <c r="OBL369" i="11" s="1"/>
  <c r="OBR369" i="11" s="1"/>
  <c r="OBX369" i="11" s="1"/>
  <c r="OCD369" i="11" s="1"/>
  <c r="OCJ369" i="11" s="1"/>
  <c r="OCP369" i="11" s="1"/>
  <c r="OCV369" i="11" s="1"/>
  <c r="ODB369" i="11" s="1"/>
  <c r="ODH369" i="11" s="1"/>
  <c r="ODN369" i="11" s="1"/>
  <c r="ODT369" i="11" s="1"/>
  <c r="ODZ369" i="11" s="1"/>
  <c r="OEF369" i="11" s="1"/>
  <c r="OEL369" i="11" s="1"/>
  <c r="OER369" i="11" s="1"/>
  <c r="OEX369" i="11" s="1"/>
  <c r="OFD369" i="11" s="1"/>
  <c r="OFJ369" i="11" s="1"/>
  <c r="OFP369" i="11" s="1"/>
  <c r="OFV369" i="11" s="1"/>
  <c r="OGB369" i="11" s="1"/>
  <c r="OGH369" i="11" s="1"/>
  <c r="OGN369" i="11" s="1"/>
  <c r="OGT369" i="11" s="1"/>
  <c r="OGZ369" i="11" s="1"/>
  <c r="OHF369" i="11" s="1"/>
  <c r="OHL369" i="11" s="1"/>
  <c r="OHR369" i="11" s="1"/>
  <c r="OHX369" i="11" s="1"/>
  <c r="OID369" i="11" s="1"/>
  <c r="OIJ369" i="11" s="1"/>
  <c r="OIP369" i="11" s="1"/>
  <c r="OIV369" i="11" s="1"/>
  <c r="OJB369" i="11" s="1"/>
  <c r="OJH369" i="11" s="1"/>
  <c r="OJN369" i="11" s="1"/>
  <c r="OJT369" i="11" s="1"/>
  <c r="OJZ369" i="11" s="1"/>
  <c r="OKF369" i="11" s="1"/>
  <c r="OKL369" i="11" s="1"/>
  <c r="OKR369" i="11" s="1"/>
  <c r="OKX369" i="11" s="1"/>
  <c r="OLD369" i="11" s="1"/>
  <c r="OLJ369" i="11" s="1"/>
  <c r="OLP369" i="11" s="1"/>
  <c r="OLV369" i="11" s="1"/>
  <c r="OMB369" i="11" s="1"/>
  <c r="OMH369" i="11" s="1"/>
  <c r="OMN369" i="11" s="1"/>
  <c r="OMT369" i="11" s="1"/>
  <c r="OMZ369" i="11" s="1"/>
  <c r="ONF369" i="11" s="1"/>
  <c r="ONL369" i="11" s="1"/>
  <c r="ONR369" i="11" s="1"/>
  <c r="ONX369" i="11" s="1"/>
  <c r="OOD369" i="11" s="1"/>
  <c r="OOJ369" i="11" s="1"/>
  <c r="OOP369" i="11" s="1"/>
  <c r="OOV369" i="11" s="1"/>
  <c r="OPB369" i="11" s="1"/>
  <c r="OPH369" i="11" s="1"/>
  <c r="OPN369" i="11" s="1"/>
  <c r="OPT369" i="11" s="1"/>
  <c r="OPZ369" i="11" s="1"/>
  <c r="OQF369" i="11" s="1"/>
  <c r="OQL369" i="11" s="1"/>
  <c r="OQR369" i="11" s="1"/>
  <c r="OQX369" i="11" s="1"/>
  <c r="ORD369" i="11" s="1"/>
  <c r="ORJ369" i="11" s="1"/>
  <c r="ORP369" i="11" s="1"/>
  <c r="ORV369" i="11" s="1"/>
  <c r="OSB369" i="11" s="1"/>
  <c r="OSH369" i="11" s="1"/>
  <c r="OSN369" i="11" s="1"/>
  <c r="OST369" i="11" s="1"/>
  <c r="OSZ369" i="11" s="1"/>
  <c r="OTF369" i="11" s="1"/>
  <c r="OTL369" i="11" s="1"/>
  <c r="OTR369" i="11" s="1"/>
  <c r="OTX369" i="11" s="1"/>
  <c r="OUD369" i="11" s="1"/>
  <c r="OUJ369" i="11" s="1"/>
  <c r="OUP369" i="11" s="1"/>
  <c r="OUV369" i="11" s="1"/>
  <c r="OVB369" i="11" s="1"/>
  <c r="OVH369" i="11" s="1"/>
  <c r="OVN369" i="11" s="1"/>
  <c r="OVT369" i="11" s="1"/>
  <c r="OVZ369" i="11" s="1"/>
  <c r="OWF369" i="11" s="1"/>
  <c r="OWL369" i="11" s="1"/>
  <c r="OWR369" i="11" s="1"/>
  <c r="OWX369" i="11" s="1"/>
  <c r="OXD369" i="11" s="1"/>
  <c r="OXJ369" i="11" s="1"/>
  <c r="OXP369" i="11" s="1"/>
  <c r="OXV369" i="11" s="1"/>
  <c r="OYB369" i="11" s="1"/>
  <c r="OYH369" i="11" s="1"/>
  <c r="OYN369" i="11" s="1"/>
  <c r="OYT369" i="11" s="1"/>
  <c r="OYZ369" i="11" s="1"/>
  <c r="OZF369" i="11" s="1"/>
  <c r="OZL369" i="11" s="1"/>
  <c r="OZR369" i="11" s="1"/>
  <c r="OZX369" i="11" s="1"/>
  <c r="PAD369" i="11" s="1"/>
  <c r="PAJ369" i="11" s="1"/>
  <c r="PAP369" i="11" s="1"/>
  <c r="PAV369" i="11" s="1"/>
  <c r="PBB369" i="11" s="1"/>
  <c r="PBH369" i="11" s="1"/>
  <c r="PBN369" i="11" s="1"/>
  <c r="PBT369" i="11" s="1"/>
  <c r="PBZ369" i="11" s="1"/>
  <c r="PCF369" i="11" s="1"/>
  <c r="PCL369" i="11" s="1"/>
  <c r="PCR369" i="11" s="1"/>
  <c r="PCX369" i="11" s="1"/>
  <c r="PDD369" i="11" s="1"/>
  <c r="PDJ369" i="11" s="1"/>
  <c r="PDP369" i="11" s="1"/>
  <c r="PDV369" i="11" s="1"/>
  <c r="PEB369" i="11" s="1"/>
  <c r="PEH369" i="11" s="1"/>
  <c r="PEN369" i="11" s="1"/>
  <c r="PET369" i="11" s="1"/>
  <c r="PEZ369" i="11" s="1"/>
  <c r="PFF369" i="11" s="1"/>
  <c r="PFL369" i="11" s="1"/>
  <c r="PFR369" i="11" s="1"/>
  <c r="PFX369" i="11" s="1"/>
  <c r="PGD369" i="11" s="1"/>
  <c r="PGJ369" i="11" s="1"/>
  <c r="PGP369" i="11" s="1"/>
  <c r="PGV369" i="11" s="1"/>
  <c r="PHB369" i="11" s="1"/>
  <c r="PHH369" i="11" s="1"/>
  <c r="PHN369" i="11" s="1"/>
  <c r="PHT369" i="11" s="1"/>
  <c r="PHZ369" i="11" s="1"/>
  <c r="PIF369" i="11" s="1"/>
  <c r="PIL369" i="11" s="1"/>
  <c r="PIR369" i="11" s="1"/>
  <c r="PIX369" i="11" s="1"/>
  <c r="PJD369" i="11" s="1"/>
  <c r="PJJ369" i="11" s="1"/>
  <c r="PJP369" i="11" s="1"/>
  <c r="PJV369" i="11" s="1"/>
  <c r="PKB369" i="11" s="1"/>
  <c r="PKH369" i="11" s="1"/>
  <c r="PKN369" i="11" s="1"/>
  <c r="PKT369" i="11" s="1"/>
  <c r="PKZ369" i="11" s="1"/>
  <c r="PLF369" i="11" s="1"/>
  <c r="PLL369" i="11" s="1"/>
  <c r="PLR369" i="11" s="1"/>
  <c r="PLX369" i="11" s="1"/>
  <c r="PMD369" i="11" s="1"/>
  <c r="PMJ369" i="11" s="1"/>
  <c r="PMP369" i="11" s="1"/>
  <c r="PMV369" i="11" s="1"/>
  <c r="PNB369" i="11" s="1"/>
  <c r="PNH369" i="11" s="1"/>
  <c r="PNN369" i="11" s="1"/>
  <c r="PNT369" i="11" s="1"/>
  <c r="PNZ369" i="11" s="1"/>
  <c r="POF369" i="11" s="1"/>
  <c r="POL369" i="11" s="1"/>
  <c r="POR369" i="11" s="1"/>
  <c r="POX369" i="11" s="1"/>
  <c r="PPD369" i="11" s="1"/>
  <c r="PPJ369" i="11" s="1"/>
  <c r="PPP369" i="11" s="1"/>
  <c r="PPV369" i="11" s="1"/>
  <c r="PQB369" i="11" s="1"/>
  <c r="PQH369" i="11" s="1"/>
  <c r="PQN369" i="11" s="1"/>
  <c r="PQT369" i="11" s="1"/>
  <c r="PQZ369" i="11" s="1"/>
  <c r="PRF369" i="11" s="1"/>
  <c r="PRL369" i="11" s="1"/>
  <c r="PRR369" i="11" s="1"/>
  <c r="PRX369" i="11" s="1"/>
  <c r="PSD369" i="11" s="1"/>
  <c r="PSJ369" i="11" s="1"/>
  <c r="PSP369" i="11" s="1"/>
  <c r="PSV369" i="11" s="1"/>
  <c r="PTB369" i="11" s="1"/>
  <c r="PTH369" i="11" s="1"/>
  <c r="PTN369" i="11" s="1"/>
  <c r="PTT369" i="11" s="1"/>
  <c r="PTZ369" i="11" s="1"/>
  <c r="PUF369" i="11" s="1"/>
  <c r="PUL369" i="11" s="1"/>
  <c r="PUR369" i="11" s="1"/>
  <c r="PUX369" i="11" s="1"/>
  <c r="PVD369" i="11" s="1"/>
  <c r="PVJ369" i="11" s="1"/>
  <c r="PVP369" i="11" s="1"/>
  <c r="PVV369" i="11" s="1"/>
  <c r="PWB369" i="11" s="1"/>
  <c r="PWH369" i="11" s="1"/>
  <c r="PWN369" i="11" s="1"/>
  <c r="PWT369" i="11" s="1"/>
  <c r="PWZ369" i="11" s="1"/>
  <c r="PXF369" i="11" s="1"/>
  <c r="PXL369" i="11" s="1"/>
  <c r="PXR369" i="11" s="1"/>
  <c r="PXX369" i="11" s="1"/>
  <c r="PYD369" i="11" s="1"/>
  <c r="PYJ369" i="11" s="1"/>
  <c r="PYP369" i="11" s="1"/>
  <c r="PYV369" i="11" s="1"/>
  <c r="PZB369" i="11" s="1"/>
  <c r="PZH369" i="11" s="1"/>
  <c r="PZN369" i="11" s="1"/>
  <c r="PZT369" i="11" s="1"/>
  <c r="PZZ369" i="11" s="1"/>
  <c r="QAF369" i="11" s="1"/>
  <c r="QAL369" i="11" s="1"/>
  <c r="QAR369" i="11" s="1"/>
  <c r="QAX369" i="11" s="1"/>
  <c r="QBD369" i="11" s="1"/>
  <c r="QBJ369" i="11" s="1"/>
  <c r="QBP369" i="11" s="1"/>
  <c r="QBV369" i="11" s="1"/>
  <c r="QCB369" i="11" s="1"/>
  <c r="QCH369" i="11" s="1"/>
  <c r="QCN369" i="11" s="1"/>
  <c r="QCT369" i="11" s="1"/>
  <c r="QCZ369" i="11" s="1"/>
  <c r="QDF369" i="11" s="1"/>
  <c r="QDL369" i="11" s="1"/>
  <c r="QDR369" i="11" s="1"/>
  <c r="QDX369" i="11" s="1"/>
  <c r="QED369" i="11" s="1"/>
  <c r="QEJ369" i="11" s="1"/>
  <c r="QEP369" i="11" s="1"/>
  <c r="QEV369" i="11" s="1"/>
  <c r="QFB369" i="11" s="1"/>
  <c r="QFH369" i="11" s="1"/>
  <c r="QFN369" i="11" s="1"/>
  <c r="QFT369" i="11" s="1"/>
  <c r="QFZ369" i="11" s="1"/>
  <c r="QGF369" i="11" s="1"/>
  <c r="QGL369" i="11" s="1"/>
  <c r="QGR369" i="11" s="1"/>
  <c r="QGX369" i="11" s="1"/>
  <c r="QHD369" i="11" s="1"/>
  <c r="QHJ369" i="11" s="1"/>
  <c r="QHP369" i="11" s="1"/>
  <c r="QHV369" i="11" s="1"/>
  <c r="QIB369" i="11" s="1"/>
  <c r="QIH369" i="11" s="1"/>
  <c r="QIN369" i="11" s="1"/>
  <c r="QIT369" i="11" s="1"/>
  <c r="QIZ369" i="11" s="1"/>
  <c r="QJF369" i="11" s="1"/>
  <c r="QJL369" i="11" s="1"/>
  <c r="QJR369" i="11" s="1"/>
  <c r="QJX369" i="11" s="1"/>
  <c r="QKD369" i="11" s="1"/>
  <c r="QKJ369" i="11" s="1"/>
  <c r="QKP369" i="11" s="1"/>
  <c r="QKV369" i="11" s="1"/>
  <c r="QLB369" i="11" s="1"/>
  <c r="QLH369" i="11" s="1"/>
  <c r="QLN369" i="11" s="1"/>
  <c r="QLT369" i="11" s="1"/>
  <c r="QLZ369" i="11" s="1"/>
  <c r="QMF369" i="11" s="1"/>
  <c r="QML369" i="11" s="1"/>
  <c r="QMR369" i="11" s="1"/>
  <c r="QMX369" i="11" s="1"/>
  <c r="QND369" i="11" s="1"/>
  <c r="QNJ369" i="11" s="1"/>
  <c r="QNP369" i="11" s="1"/>
  <c r="QNV369" i="11" s="1"/>
  <c r="QOB369" i="11" s="1"/>
  <c r="QOH369" i="11" s="1"/>
  <c r="QON369" i="11" s="1"/>
  <c r="QOT369" i="11" s="1"/>
  <c r="QOZ369" i="11" s="1"/>
  <c r="QPF369" i="11" s="1"/>
  <c r="QPL369" i="11" s="1"/>
  <c r="QPR369" i="11" s="1"/>
  <c r="QPX369" i="11" s="1"/>
  <c r="QQD369" i="11" s="1"/>
  <c r="QQJ369" i="11" s="1"/>
  <c r="QQP369" i="11" s="1"/>
  <c r="QQV369" i="11" s="1"/>
  <c r="QRB369" i="11" s="1"/>
  <c r="QRH369" i="11" s="1"/>
  <c r="QRN369" i="11" s="1"/>
  <c r="QRT369" i="11" s="1"/>
  <c r="QRZ369" i="11" s="1"/>
  <c r="QSF369" i="11" s="1"/>
  <c r="QSL369" i="11" s="1"/>
  <c r="QSR369" i="11" s="1"/>
  <c r="QSX369" i="11" s="1"/>
  <c r="QTD369" i="11" s="1"/>
  <c r="QTJ369" i="11" s="1"/>
  <c r="QTP369" i="11" s="1"/>
  <c r="QTV369" i="11" s="1"/>
  <c r="QUB369" i="11" s="1"/>
  <c r="QUH369" i="11" s="1"/>
  <c r="QUN369" i="11" s="1"/>
  <c r="QUT369" i="11" s="1"/>
  <c r="QUZ369" i="11" s="1"/>
  <c r="QVF369" i="11" s="1"/>
  <c r="QVL369" i="11" s="1"/>
  <c r="QVR369" i="11" s="1"/>
  <c r="QVX369" i="11" s="1"/>
  <c r="QWD369" i="11" s="1"/>
  <c r="QWJ369" i="11" s="1"/>
  <c r="QWP369" i="11" s="1"/>
  <c r="QWV369" i="11" s="1"/>
  <c r="QXB369" i="11" s="1"/>
  <c r="QXH369" i="11" s="1"/>
  <c r="QXN369" i="11" s="1"/>
  <c r="QXT369" i="11" s="1"/>
  <c r="QXZ369" i="11" s="1"/>
  <c r="QYF369" i="11" s="1"/>
  <c r="QYL369" i="11" s="1"/>
  <c r="QYR369" i="11" s="1"/>
  <c r="QYX369" i="11" s="1"/>
  <c r="QZD369" i="11" s="1"/>
  <c r="QZJ369" i="11" s="1"/>
  <c r="QZP369" i="11" s="1"/>
  <c r="QZV369" i="11" s="1"/>
  <c r="RAB369" i="11" s="1"/>
  <c r="RAH369" i="11" s="1"/>
  <c r="RAN369" i="11" s="1"/>
  <c r="RAT369" i="11" s="1"/>
  <c r="RAZ369" i="11" s="1"/>
  <c r="RBF369" i="11" s="1"/>
  <c r="RBL369" i="11" s="1"/>
  <c r="RBR369" i="11" s="1"/>
  <c r="RBX369" i="11" s="1"/>
  <c r="RCD369" i="11" s="1"/>
  <c r="RCJ369" i="11" s="1"/>
  <c r="RCP369" i="11" s="1"/>
  <c r="RCV369" i="11" s="1"/>
  <c r="RDB369" i="11" s="1"/>
  <c r="RDH369" i="11" s="1"/>
  <c r="RDN369" i="11" s="1"/>
  <c r="RDT369" i="11" s="1"/>
  <c r="RDZ369" i="11" s="1"/>
  <c r="REF369" i="11" s="1"/>
  <c r="REL369" i="11" s="1"/>
  <c r="RER369" i="11" s="1"/>
  <c r="REX369" i="11" s="1"/>
  <c r="RFD369" i="11" s="1"/>
  <c r="RFJ369" i="11" s="1"/>
  <c r="RFP369" i="11" s="1"/>
  <c r="RFV369" i="11" s="1"/>
  <c r="RGB369" i="11" s="1"/>
  <c r="RGH369" i="11" s="1"/>
  <c r="RGN369" i="11" s="1"/>
  <c r="RGT369" i="11" s="1"/>
  <c r="RGZ369" i="11" s="1"/>
  <c r="RHF369" i="11" s="1"/>
  <c r="RHL369" i="11" s="1"/>
  <c r="RHR369" i="11" s="1"/>
  <c r="RHX369" i="11" s="1"/>
  <c r="RID369" i="11" s="1"/>
  <c r="RIJ369" i="11" s="1"/>
  <c r="RIP369" i="11" s="1"/>
  <c r="RIV369" i="11" s="1"/>
  <c r="RJB369" i="11" s="1"/>
  <c r="RJH369" i="11" s="1"/>
  <c r="RJN369" i="11" s="1"/>
  <c r="RJT369" i="11" s="1"/>
  <c r="RJZ369" i="11" s="1"/>
  <c r="RKF369" i="11" s="1"/>
  <c r="RKL369" i="11" s="1"/>
  <c r="RKR369" i="11" s="1"/>
  <c r="RKX369" i="11" s="1"/>
  <c r="RLD369" i="11" s="1"/>
  <c r="RLJ369" i="11" s="1"/>
  <c r="RLP369" i="11" s="1"/>
  <c r="RLV369" i="11" s="1"/>
  <c r="RMB369" i="11" s="1"/>
  <c r="RMH369" i="11" s="1"/>
  <c r="RMN369" i="11" s="1"/>
  <c r="RMT369" i="11" s="1"/>
  <c r="RMZ369" i="11" s="1"/>
  <c r="RNF369" i="11" s="1"/>
  <c r="RNL369" i="11" s="1"/>
  <c r="RNR369" i="11" s="1"/>
  <c r="RNX369" i="11" s="1"/>
  <c r="ROD369" i="11" s="1"/>
  <c r="ROJ369" i="11" s="1"/>
  <c r="ROP369" i="11" s="1"/>
  <c r="ROV369" i="11" s="1"/>
  <c r="RPB369" i="11" s="1"/>
  <c r="RPH369" i="11" s="1"/>
  <c r="RPN369" i="11" s="1"/>
  <c r="RPT369" i="11" s="1"/>
  <c r="RPZ369" i="11" s="1"/>
  <c r="RQF369" i="11" s="1"/>
  <c r="RQL369" i="11" s="1"/>
  <c r="RQR369" i="11" s="1"/>
  <c r="RQX369" i="11" s="1"/>
  <c r="RRD369" i="11" s="1"/>
  <c r="RRJ369" i="11" s="1"/>
  <c r="RRP369" i="11" s="1"/>
  <c r="RRV369" i="11" s="1"/>
  <c r="RSB369" i="11" s="1"/>
  <c r="RSH369" i="11" s="1"/>
  <c r="RSN369" i="11" s="1"/>
  <c r="RST369" i="11" s="1"/>
  <c r="RSZ369" i="11" s="1"/>
  <c r="RTF369" i="11" s="1"/>
  <c r="RTL369" i="11" s="1"/>
  <c r="RTR369" i="11" s="1"/>
  <c r="RTX369" i="11" s="1"/>
  <c r="RUD369" i="11" s="1"/>
  <c r="RUJ369" i="11" s="1"/>
  <c r="RUP369" i="11" s="1"/>
  <c r="RUV369" i="11" s="1"/>
  <c r="RVB369" i="11" s="1"/>
  <c r="RVH369" i="11" s="1"/>
  <c r="RVN369" i="11" s="1"/>
  <c r="RVT369" i="11" s="1"/>
  <c r="RVZ369" i="11" s="1"/>
  <c r="RWF369" i="11" s="1"/>
  <c r="RWL369" i="11" s="1"/>
  <c r="RWR369" i="11" s="1"/>
  <c r="RWX369" i="11" s="1"/>
  <c r="RXD369" i="11" s="1"/>
  <c r="RXJ369" i="11" s="1"/>
  <c r="RXP369" i="11" s="1"/>
  <c r="RXV369" i="11" s="1"/>
  <c r="RYB369" i="11" s="1"/>
  <c r="RYH369" i="11" s="1"/>
  <c r="RYN369" i="11" s="1"/>
  <c r="RYT369" i="11" s="1"/>
  <c r="RYZ369" i="11" s="1"/>
  <c r="RZF369" i="11" s="1"/>
  <c r="RZL369" i="11" s="1"/>
  <c r="RZR369" i="11" s="1"/>
  <c r="RZX369" i="11" s="1"/>
  <c r="SAD369" i="11" s="1"/>
  <c r="SAJ369" i="11" s="1"/>
  <c r="SAP369" i="11" s="1"/>
  <c r="SAV369" i="11" s="1"/>
  <c r="SBB369" i="11" s="1"/>
  <c r="SBH369" i="11" s="1"/>
  <c r="SBN369" i="11" s="1"/>
  <c r="SBT369" i="11" s="1"/>
  <c r="SBZ369" i="11" s="1"/>
  <c r="SCF369" i="11" s="1"/>
  <c r="SCL369" i="11" s="1"/>
  <c r="SCR369" i="11" s="1"/>
  <c r="SCX369" i="11" s="1"/>
  <c r="SDD369" i="11" s="1"/>
  <c r="SDJ369" i="11" s="1"/>
  <c r="SDP369" i="11" s="1"/>
  <c r="SDV369" i="11" s="1"/>
  <c r="SEB369" i="11" s="1"/>
  <c r="SEH369" i="11" s="1"/>
  <c r="SEN369" i="11" s="1"/>
  <c r="SET369" i="11" s="1"/>
  <c r="SEZ369" i="11" s="1"/>
  <c r="SFF369" i="11" s="1"/>
  <c r="SFL369" i="11" s="1"/>
  <c r="SFR369" i="11" s="1"/>
  <c r="SFX369" i="11" s="1"/>
  <c r="SGD369" i="11" s="1"/>
  <c r="SGJ369" i="11" s="1"/>
  <c r="SGP369" i="11" s="1"/>
  <c r="SGV369" i="11" s="1"/>
  <c r="SHB369" i="11" s="1"/>
  <c r="SHH369" i="11" s="1"/>
  <c r="SHN369" i="11" s="1"/>
  <c r="SHT369" i="11" s="1"/>
  <c r="SHZ369" i="11" s="1"/>
  <c r="SIF369" i="11" s="1"/>
  <c r="SIL369" i="11" s="1"/>
  <c r="SIR369" i="11" s="1"/>
  <c r="SIX369" i="11" s="1"/>
  <c r="SJD369" i="11" s="1"/>
  <c r="SJJ369" i="11" s="1"/>
  <c r="SJP369" i="11" s="1"/>
  <c r="SJV369" i="11" s="1"/>
  <c r="SKB369" i="11" s="1"/>
  <c r="SKH369" i="11" s="1"/>
  <c r="SKN369" i="11" s="1"/>
  <c r="SKT369" i="11" s="1"/>
  <c r="SKZ369" i="11" s="1"/>
  <c r="SLF369" i="11" s="1"/>
  <c r="SLL369" i="11" s="1"/>
  <c r="SLR369" i="11" s="1"/>
  <c r="SLX369" i="11" s="1"/>
  <c r="SMD369" i="11" s="1"/>
  <c r="SMJ369" i="11" s="1"/>
  <c r="SMP369" i="11" s="1"/>
  <c r="SMV369" i="11" s="1"/>
  <c r="SNB369" i="11" s="1"/>
  <c r="SNH369" i="11" s="1"/>
  <c r="SNN369" i="11" s="1"/>
  <c r="SNT369" i="11" s="1"/>
  <c r="SNZ369" i="11" s="1"/>
  <c r="SOF369" i="11" s="1"/>
  <c r="SOL369" i="11" s="1"/>
  <c r="SOR369" i="11" s="1"/>
  <c r="SOX369" i="11" s="1"/>
  <c r="SPD369" i="11" s="1"/>
  <c r="SPJ369" i="11" s="1"/>
  <c r="SPP369" i="11" s="1"/>
  <c r="SPV369" i="11" s="1"/>
  <c r="SQB369" i="11" s="1"/>
  <c r="SQH369" i="11" s="1"/>
  <c r="SQN369" i="11" s="1"/>
  <c r="SQT369" i="11" s="1"/>
  <c r="SQZ369" i="11" s="1"/>
  <c r="SRF369" i="11" s="1"/>
  <c r="SRL369" i="11" s="1"/>
  <c r="SRR369" i="11" s="1"/>
  <c r="SRX369" i="11" s="1"/>
  <c r="SSD369" i="11" s="1"/>
  <c r="SSJ369" i="11" s="1"/>
  <c r="SSP369" i="11" s="1"/>
  <c r="SSV369" i="11" s="1"/>
  <c r="STB369" i="11" s="1"/>
  <c r="STH369" i="11" s="1"/>
  <c r="STN369" i="11" s="1"/>
  <c r="STT369" i="11" s="1"/>
  <c r="STZ369" i="11" s="1"/>
  <c r="SUF369" i="11" s="1"/>
  <c r="SUL369" i="11" s="1"/>
  <c r="SUR369" i="11" s="1"/>
  <c r="SUX369" i="11" s="1"/>
  <c r="SVD369" i="11" s="1"/>
  <c r="SVJ369" i="11" s="1"/>
  <c r="SVP369" i="11" s="1"/>
  <c r="SVV369" i="11" s="1"/>
  <c r="SWB369" i="11" s="1"/>
  <c r="SWH369" i="11" s="1"/>
  <c r="SWN369" i="11" s="1"/>
  <c r="SWT369" i="11" s="1"/>
  <c r="SWZ369" i="11" s="1"/>
  <c r="SXF369" i="11" s="1"/>
  <c r="SXL369" i="11" s="1"/>
  <c r="SXR369" i="11" s="1"/>
  <c r="SXX369" i="11" s="1"/>
  <c r="SYD369" i="11" s="1"/>
  <c r="SYJ369" i="11" s="1"/>
  <c r="SYP369" i="11" s="1"/>
  <c r="SYV369" i="11" s="1"/>
  <c r="SZB369" i="11" s="1"/>
  <c r="SZH369" i="11" s="1"/>
  <c r="SZN369" i="11" s="1"/>
  <c r="SZT369" i="11" s="1"/>
  <c r="SZZ369" i="11" s="1"/>
  <c r="TAF369" i="11" s="1"/>
  <c r="TAL369" i="11" s="1"/>
  <c r="TAR369" i="11" s="1"/>
  <c r="TAX369" i="11" s="1"/>
  <c r="TBD369" i="11" s="1"/>
  <c r="TBJ369" i="11" s="1"/>
  <c r="TBP369" i="11" s="1"/>
  <c r="TBV369" i="11" s="1"/>
  <c r="TCB369" i="11" s="1"/>
  <c r="TCH369" i="11" s="1"/>
  <c r="TCN369" i="11" s="1"/>
  <c r="TCT369" i="11" s="1"/>
  <c r="TCZ369" i="11" s="1"/>
  <c r="TDF369" i="11" s="1"/>
  <c r="TDL369" i="11" s="1"/>
  <c r="TDR369" i="11" s="1"/>
  <c r="TDX369" i="11" s="1"/>
  <c r="TED369" i="11" s="1"/>
  <c r="TEJ369" i="11" s="1"/>
  <c r="TEP369" i="11" s="1"/>
  <c r="TEV369" i="11" s="1"/>
  <c r="TFB369" i="11" s="1"/>
  <c r="TFH369" i="11" s="1"/>
  <c r="TFN369" i="11" s="1"/>
  <c r="TFT369" i="11" s="1"/>
  <c r="TFZ369" i="11" s="1"/>
  <c r="TGF369" i="11" s="1"/>
  <c r="TGL369" i="11" s="1"/>
  <c r="TGR369" i="11" s="1"/>
  <c r="TGX369" i="11" s="1"/>
  <c r="THD369" i="11" s="1"/>
  <c r="THJ369" i="11" s="1"/>
  <c r="THP369" i="11" s="1"/>
  <c r="THV369" i="11" s="1"/>
  <c r="TIB369" i="11" s="1"/>
  <c r="TIH369" i="11" s="1"/>
  <c r="TIN369" i="11" s="1"/>
  <c r="TIT369" i="11" s="1"/>
  <c r="TIZ369" i="11" s="1"/>
  <c r="TJF369" i="11" s="1"/>
  <c r="TJL369" i="11" s="1"/>
  <c r="TJR369" i="11" s="1"/>
  <c r="TJX369" i="11" s="1"/>
  <c r="TKD369" i="11" s="1"/>
  <c r="TKJ369" i="11" s="1"/>
  <c r="TKP369" i="11" s="1"/>
  <c r="TKV369" i="11" s="1"/>
  <c r="TLB369" i="11" s="1"/>
  <c r="TLH369" i="11" s="1"/>
  <c r="TLN369" i="11" s="1"/>
  <c r="TLT369" i="11" s="1"/>
  <c r="TLZ369" i="11" s="1"/>
  <c r="TMF369" i="11" s="1"/>
  <c r="TML369" i="11" s="1"/>
  <c r="TMR369" i="11" s="1"/>
  <c r="TMX369" i="11" s="1"/>
  <c r="TND369" i="11" s="1"/>
  <c r="TNJ369" i="11" s="1"/>
  <c r="TNP369" i="11" s="1"/>
  <c r="TNV369" i="11" s="1"/>
  <c r="TOB369" i="11" s="1"/>
  <c r="TOH369" i="11" s="1"/>
  <c r="TON369" i="11" s="1"/>
  <c r="TOT369" i="11" s="1"/>
  <c r="TOZ369" i="11" s="1"/>
  <c r="TPF369" i="11" s="1"/>
  <c r="TPL369" i="11" s="1"/>
  <c r="TPR369" i="11" s="1"/>
  <c r="TPX369" i="11" s="1"/>
  <c r="TQD369" i="11" s="1"/>
  <c r="TQJ369" i="11" s="1"/>
  <c r="TQP369" i="11" s="1"/>
  <c r="TQV369" i="11" s="1"/>
  <c r="TRB369" i="11" s="1"/>
  <c r="TRH369" i="11" s="1"/>
  <c r="TRN369" i="11" s="1"/>
  <c r="TRT369" i="11" s="1"/>
  <c r="TRZ369" i="11" s="1"/>
  <c r="TSF369" i="11" s="1"/>
  <c r="TSL369" i="11" s="1"/>
  <c r="TSR369" i="11" s="1"/>
  <c r="TSX369" i="11" s="1"/>
  <c r="TTD369" i="11" s="1"/>
  <c r="TTJ369" i="11" s="1"/>
  <c r="TTP369" i="11" s="1"/>
  <c r="TTV369" i="11" s="1"/>
  <c r="TUB369" i="11" s="1"/>
  <c r="TUH369" i="11" s="1"/>
  <c r="TUN369" i="11" s="1"/>
  <c r="TUT369" i="11" s="1"/>
  <c r="TUZ369" i="11" s="1"/>
  <c r="TVF369" i="11" s="1"/>
  <c r="TVL369" i="11" s="1"/>
  <c r="TVR369" i="11" s="1"/>
  <c r="TVX369" i="11" s="1"/>
  <c r="TWD369" i="11" s="1"/>
  <c r="TWJ369" i="11" s="1"/>
  <c r="TWP369" i="11" s="1"/>
  <c r="TWV369" i="11" s="1"/>
  <c r="TXB369" i="11" s="1"/>
  <c r="TXH369" i="11" s="1"/>
  <c r="TXN369" i="11" s="1"/>
  <c r="TXT369" i="11" s="1"/>
  <c r="TXZ369" i="11" s="1"/>
  <c r="TYF369" i="11" s="1"/>
  <c r="TYL369" i="11" s="1"/>
  <c r="TYR369" i="11" s="1"/>
  <c r="TYX369" i="11" s="1"/>
  <c r="TZD369" i="11" s="1"/>
  <c r="TZJ369" i="11" s="1"/>
  <c r="TZP369" i="11" s="1"/>
  <c r="TZV369" i="11" s="1"/>
  <c r="UAB369" i="11" s="1"/>
  <c r="UAH369" i="11" s="1"/>
  <c r="UAN369" i="11" s="1"/>
  <c r="UAT369" i="11" s="1"/>
  <c r="UAZ369" i="11" s="1"/>
  <c r="UBF369" i="11" s="1"/>
  <c r="UBL369" i="11" s="1"/>
  <c r="UBR369" i="11" s="1"/>
  <c r="UBX369" i="11" s="1"/>
  <c r="UCD369" i="11" s="1"/>
  <c r="UCJ369" i="11" s="1"/>
  <c r="UCP369" i="11" s="1"/>
  <c r="UCV369" i="11" s="1"/>
  <c r="UDB369" i="11" s="1"/>
  <c r="UDH369" i="11" s="1"/>
  <c r="UDN369" i="11" s="1"/>
  <c r="UDT369" i="11" s="1"/>
  <c r="UDZ369" i="11" s="1"/>
  <c r="UEF369" i="11" s="1"/>
  <c r="UEL369" i="11" s="1"/>
  <c r="UER369" i="11" s="1"/>
  <c r="UEX369" i="11" s="1"/>
  <c r="UFD369" i="11" s="1"/>
  <c r="UFJ369" i="11" s="1"/>
  <c r="UFP369" i="11" s="1"/>
  <c r="UFV369" i="11" s="1"/>
  <c r="UGB369" i="11" s="1"/>
  <c r="UGH369" i="11" s="1"/>
  <c r="UGN369" i="11" s="1"/>
  <c r="UGT369" i="11" s="1"/>
  <c r="UGZ369" i="11" s="1"/>
  <c r="UHF369" i="11" s="1"/>
  <c r="UHL369" i="11" s="1"/>
  <c r="UHR369" i="11" s="1"/>
  <c r="UHX369" i="11" s="1"/>
  <c r="UID369" i="11" s="1"/>
  <c r="UIJ369" i="11" s="1"/>
  <c r="UIP369" i="11" s="1"/>
  <c r="UIV369" i="11" s="1"/>
  <c r="UJB369" i="11" s="1"/>
  <c r="UJH369" i="11" s="1"/>
  <c r="UJN369" i="11" s="1"/>
  <c r="UJT369" i="11" s="1"/>
  <c r="UJZ369" i="11" s="1"/>
  <c r="UKF369" i="11" s="1"/>
  <c r="UKL369" i="11" s="1"/>
  <c r="UKR369" i="11" s="1"/>
  <c r="UKX369" i="11" s="1"/>
  <c r="ULD369" i="11" s="1"/>
  <c r="ULJ369" i="11" s="1"/>
  <c r="ULP369" i="11" s="1"/>
  <c r="ULV369" i="11" s="1"/>
  <c r="UMB369" i="11" s="1"/>
  <c r="UMH369" i="11" s="1"/>
  <c r="UMN369" i="11" s="1"/>
  <c r="UMT369" i="11" s="1"/>
  <c r="UMZ369" i="11" s="1"/>
  <c r="UNF369" i="11" s="1"/>
  <c r="UNL369" i="11" s="1"/>
  <c r="UNR369" i="11" s="1"/>
  <c r="UNX369" i="11" s="1"/>
  <c r="UOD369" i="11" s="1"/>
  <c r="UOJ369" i="11" s="1"/>
  <c r="UOP369" i="11" s="1"/>
  <c r="UOV369" i="11" s="1"/>
  <c r="UPB369" i="11" s="1"/>
  <c r="UPH369" i="11" s="1"/>
  <c r="UPN369" i="11" s="1"/>
  <c r="UPT369" i="11" s="1"/>
  <c r="UPZ369" i="11" s="1"/>
  <c r="UQF369" i="11" s="1"/>
  <c r="UQL369" i="11" s="1"/>
  <c r="UQR369" i="11" s="1"/>
  <c r="UQX369" i="11" s="1"/>
  <c r="URD369" i="11" s="1"/>
  <c r="URJ369" i="11" s="1"/>
  <c r="URP369" i="11" s="1"/>
  <c r="URV369" i="11" s="1"/>
  <c r="USB369" i="11" s="1"/>
  <c r="USH369" i="11" s="1"/>
  <c r="USN369" i="11" s="1"/>
  <c r="UST369" i="11" s="1"/>
  <c r="USZ369" i="11" s="1"/>
  <c r="UTF369" i="11" s="1"/>
  <c r="UTL369" i="11" s="1"/>
  <c r="UTR369" i="11" s="1"/>
  <c r="UTX369" i="11" s="1"/>
  <c r="UUD369" i="11" s="1"/>
  <c r="UUJ369" i="11" s="1"/>
  <c r="UUP369" i="11" s="1"/>
  <c r="UUV369" i="11" s="1"/>
  <c r="UVB369" i="11" s="1"/>
  <c r="UVH369" i="11" s="1"/>
  <c r="UVN369" i="11" s="1"/>
  <c r="UVT369" i="11" s="1"/>
  <c r="UVZ369" i="11" s="1"/>
  <c r="UWF369" i="11" s="1"/>
  <c r="UWL369" i="11" s="1"/>
  <c r="UWR369" i="11" s="1"/>
  <c r="UWX369" i="11" s="1"/>
  <c r="UXD369" i="11" s="1"/>
  <c r="UXJ369" i="11" s="1"/>
  <c r="UXP369" i="11" s="1"/>
  <c r="UXV369" i="11" s="1"/>
  <c r="UYB369" i="11" s="1"/>
  <c r="UYH369" i="11" s="1"/>
  <c r="UYN369" i="11" s="1"/>
  <c r="UYT369" i="11" s="1"/>
  <c r="UYZ369" i="11" s="1"/>
  <c r="UZF369" i="11" s="1"/>
  <c r="UZL369" i="11" s="1"/>
  <c r="UZR369" i="11" s="1"/>
  <c r="UZX369" i="11" s="1"/>
  <c r="VAD369" i="11" s="1"/>
  <c r="VAJ369" i="11" s="1"/>
  <c r="VAP369" i="11" s="1"/>
  <c r="VAV369" i="11" s="1"/>
  <c r="VBB369" i="11" s="1"/>
  <c r="VBH369" i="11" s="1"/>
  <c r="VBN369" i="11" s="1"/>
  <c r="VBT369" i="11" s="1"/>
  <c r="VBZ369" i="11" s="1"/>
  <c r="VCF369" i="11" s="1"/>
  <c r="VCL369" i="11" s="1"/>
  <c r="VCR369" i="11" s="1"/>
  <c r="VCX369" i="11" s="1"/>
  <c r="VDD369" i="11" s="1"/>
  <c r="VDJ369" i="11" s="1"/>
  <c r="VDP369" i="11" s="1"/>
  <c r="VDV369" i="11" s="1"/>
  <c r="VEB369" i="11" s="1"/>
  <c r="VEH369" i="11" s="1"/>
  <c r="VEN369" i="11" s="1"/>
  <c r="VET369" i="11" s="1"/>
  <c r="VEZ369" i="11" s="1"/>
  <c r="VFF369" i="11" s="1"/>
  <c r="VFL369" i="11" s="1"/>
  <c r="VFR369" i="11" s="1"/>
  <c r="VFX369" i="11" s="1"/>
  <c r="VGD369" i="11" s="1"/>
  <c r="VGJ369" i="11" s="1"/>
  <c r="VGP369" i="11" s="1"/>
  <c r="VGV369" i="11" s="1"/>
  <c r="VHB369" i="11" s="1"/>
  <c r="VHH369" i="11" s="1"/>
  <c r="VHN369" i="11" s="1"/>
  <c r="VHT369" i="11" s="1"/>
  <c r="VHZ369" i="11" s="1"/>
  <c r="VIF369" i="11" s="1"/>
  <c r="VIL369" i="11" s="1"/>
  <c r="VIR369" i="11" s="1"/>
  <c r="VIX369" i="11" s="1"/>
  <c r="VJD369" i="11" s="1"/>
  <c r="VJJ369" i="11" s="1"/>
  <c r="VJP369" i="11" s="1"/>
  <c r="VJV369" i="11" s="1"/>
  <c r="VKB369" i="11" s="1"/>
  <c r="VKH369" i="11" s="1"/>
  <c r="VKN369" i="11" s="1"/>
  <c r="VKT369" i="11" s="1"/>
  <c r="VKZ369" i="11" s="1"/>
  <c r="VLF369" i="11" s="1"/>
  <c r="VLL369" i="11" s="1"/>
  <c r="VLR369" i="11" s="1"/>
  <c r="VLX369" i="11" s="1"/>
  <c r="VMD369" i="11" s="1"/>
  <c r="VMJ369" i="11" s="1"/>
  <c r="VMP369" i="11" s="1"/>
  <c r="VMV369" i="11" s="1"/>
  <c r="VNB369" i="11" s="1"/>
  <c r="VNH369" i="11" s="1"/>
  <c r="VNN369" i="11" s="1"/>
  <c r="VNT369" i="11" s="1"/>
  <c r="VNZ369" i="11" s="1"/>
  <c r="VOF369" i="11" s="1"/>
  <c r="VOL369" i="11" s="1"/>
  <c r="VOR369" i="11" s="1"/>
  <c r="VOX369" i="11" s="1"/>
  <c r="VPD369" i="11" s="1"/>
  <c r="VPJ369" i="11" s="1"/>
  <c r="VPP369" i="11" s="1"/>
  <c r="VPV369" i="11" s="1"/>
  <c r="VQB369" i="11" s="1"/>
  <c r="VQH369" i="11" s="1"/>
  <c r="VQN369" i="11" s="1"/>
  <c r="VQT369" i="11" s="1"/>
  <c r="VQZ369" i="11" s="1"/>
  <c r="VRF369" i="11" s="1"/>
  <c r="VRL369" i="11" s="1"/>
  <c r="VRR369" i="11" s="1"/>
  <c r="VRX369" i="11" s="1"/>
  <c r="VSD369" i="11" s="1"/>
  <c r="VSJ369" i="11" s="1"/>
  <c r="VSP369" i="11" s="1"/>
  <c r="VSV369" i="11" s="1"/>
  <c r="VTB369" i="11" s="1"/>
  <c r="VTH369" i="11" s="1"/>
  <c r="VTN369" i="11" s="1"/>
  <c r="VTT369" i="11" s="1"/>
  <c r="VTZ369" i="11" s="1"/>
  <c r="VUF369" i="11" s="1"/>
  <c r="VUL369" i="11" s="1"/>
  <c r="VUR369" i="11" s="1"/>
  <c r="VUX369" i="11" s="1"/>
  <c r="VVD369" i="11" s="1"/>
  <c r="VVJ369" i="11" s="1"/>
  <c r="VVP369" i="11" s="1"/>
  <c r="VVV369" i="11" s="1"/>
  <c r="VWB369" i="11" s="1"/>
  <c r="VWH369" i="11" s="1"/>
  <c r="VWN369" i="11" s="1"/>
  <c r="VWT369" i="11" s="1"/>
  <c r="VWZ369" i="11" s="1"/>
  <c r="VXF369" i="11" s="1"/>
  <c r="VXL369" i="11" s="1"/>
  <c r="VXR369" i="11" s="1"/>
  <c r="VXX369" i="11" s="1"/>
  <c r="VYD369" i="11" s="1"/>
  <c r="VYJ369" i="11" s="1"/>
  <c r="VYP369" i="11" s="1"/>
  <c r="VYV369" i="11" s="1"/>
  <c r="VZB369" i="11" s="1"/>
  <c r="VZH369" i="11" s="1"/>
  <c r="VZN369" i="11" s="1"/>
  <c r="VZT369" i="11" s="1"/>
  <c r="VZZ369" i="11" s="1"/>
  <c r="WAF369" i="11" s="1"/>
  <c r="WAL369" i="11" s="1"/>
  <c r="WAR369" i="11" s="1"/>
  <c r="WAX369" i="11" s="1"/>
  <c r="WBD369" i="11" s="1"/>
  <c r="WBJ369" i="11" s="1"/>
  <c r="WBP369" i="11" s="1"/>
  <c r="WBV369" i="11" s="1"/>
  <c r="WCB369" i="11" s="1"/>
  <c r="WCH369" i="11" s="1"/>
  <c r="WCN369" i="11" s="1"/>
  <c r="WCT369" i="11" s="1"/>
  <c r="WCZ369" i="11" s="1"/>
  <c r="WDF369" i="11" s="1"/>
  <c r="WDL369" i="11" s="1"/>
  <c r="WDR369" i="11" s="1"/>
  <c r="WDX369" i="11" s="1"/>
  <c r="WED369" i="11" s="1"/>
  <c r="WEJ369" i="11" s="1"/>
  <c r="WEP369" i="11" s="1"/>
  <c r="WEV369" i="11" s="1"/>
  <c r="WFB369" i="11" s="1"/>
  <c r="WFH369" i="11" s="1"/>
  <c r="WFN369" i="11" s="1"/>
  <c r="WFT369" i="11" s="1"/>
  <c r="WFZ369" i="11" s="1"/>
  <c r="WGF369" i="11" s="1"/>
  <c r="WGL369" i="11" s="1"/>
  <c r="WGR369" i="11" s="1"/>
  <c r="WGX369" i="11" s="1"/>
  <c r="WHD369" i="11" s="1"/>
  <c r="WHJ369" i="11" s="1"/>
  <c r="WHP369" i="11" s="1"/>
  <c r="WHV369" i="11" s="1"/>
  <c r="WIB369" i="11" s="1"/>
  <c r="WIH369" i="11" s="1"/>
  <c r="WIN369" i="11" s="1"/>
  <c r="WIT369" i="11" s="1"/>
  <c r="WIZ369" i="11" s="1"/>
  <c r="WJF369" i="11" s="1"/>
  <c r="WJL369" i="11" s="1"/>
  <c r="WJR369" i="11" s="1"/>
  <c r="WJX369" i="11" s="1"/>
  <c r="WKD369" i="11" s="1"/>
  <c r="WKJ369" i="11" s="1"/>
  <c r="WKP369" i="11" s="1"/>
  <c r="WKV369" i="11" s="1"/>
  <c r="WLB369" i="11" s="1"/>
  <c r="WLH369" i="11" s="1"/>
  <c r="WLN369" i="11" s="1"/>
  <c r="WLT369" i="11" s="1"/>
  <c r="WLZ369" i="11" s="1"/>
  <c r="WMF369" i="11" s="1"/>
  <c r="WML369" i="11" s="1"/>
  <c r="WMR369" i="11" s="1"/>
  <c r="WMX369" i="11" s="1"/>
  <c r="WND369" i="11" s="1"/>
  <c r="WNJ369" i="11" s="1"/>
  <c r="WNP369" i="11" s="1"/>
  <c r="WNV369" i="11" s="1"/>
  <c r="WOB369" i="11" s="1"/>
  <c r="WOH369" i="11" s="1"/>
  <c r="WON369" i="11" s="1"/>
  <c r="WOT369" i="11" s="1"/>
  <c r="WOZ369" i="11" s="1"/>
  <c r="WPF369" i="11" s="1"/>
  <c r="WPL369" i="11" s="1"/>
  <c r="WPR369" i="11" s="1"/>
  <c r="WPX369" i="11" s="1"/>
  <c r="WQD369" i="11" s="1"/>
  <c r="WQJ369" i="11" s="1"/>
  <c r="WQP369" i="11" s="1"/>
  <c r="WQV369" i="11" s="1"/>
  <c r="WRB369" i="11" s="1"/>
  <c r="WRH369" i="11" s="1"/>
  <c r="WRN369" i="11" s="1"/>
  <c r="WRT369" i="11" s="1"/>
  <c r="WRZ369" i="11" s="1"/>
  <c r="WSF369" i="11" s="1"/>
  <c r="WSL369" i="11" s="1"/>
  <c r="WSR369" i="11" s="1"/>
  <c r="WSX369" i="11" s="1"/>
  <c r="WTD369" i="11" s="1"/>
  <c r="WTJ369" i="11" s="1"/>
  <c r="WTP369" i="11" s="1"/>
  <c r="WTV369" i="11" s="1"/>
  <c r="WUB369" i="11" s="1"/>
  <c r="WUH369" i="11" s="1"/>
  <c r="WUN369" i="11" s="1"/>
  <c r="WUT369" i="11" s="1"/>
  <c r="WUZ369" i="11" s="1"/>
  <c r="WVF369" i="11" s="1"/>
  <c r="WVL369" i="11" s="1"/>
  <c r="WVR369" i="11" s="1"/>
  <c r="WVX369" i="11" s="1"/>
  <c r="WWD369" i="11" s="1"/>
  <c r="WWJ369" i="11" s="1"/>
  <c r="WWP369" i="11" s="1"/>
  <c r="WWV369" i="11" s="1"/>
  <c r="WXB369" i="11" s="1"/>
  <c r="WXH369" i="11" s="1"/>
  <c r="WXN369" i="11" s="1"/>
  <c r="WXT369" i="11" s="1"/>
  <c r="WXZ369" i="11" s="1"/>
  <c r="WYF369" i="11" s="1"/>
  <c r="WYL369" i="11" s="1"/>
  <c r="WYR369" i="11" s="1"/>
  <c r="WYX369" i="11" s="1"/>
  <c r="WZD369" i="11" s="1"/>
  <c r="WZJ369" i="11" s="1"/>
  <c r="WZP369" i="11" s="1"/>
  <c r="WZV369" i="11" s="1"/>
  <c r="XAB369" i="11" s="1"/>
  <c r="XAH369" i="11" s="1"/>
  <c r="XAN369" i="11" s="1"/>
  <c r="XAT369" i="11" s="1"/>
  <c r="XAZ369" i="11" s="1"/>
  <c r="XBF369" i="11" s="1"/>
  <c r="XBL369" i="11" s="1"/>
  <c r="XBR369" i="11" s="1"/>
  <c r="XBX369" i="11" s="1"/>
  <c r="XCD369" i="11" s="1"/>
  <c r="XCJ369" i="11" s="1"/>
  <c r="XCP369" i="11" s="1"/>
  <c r="XCV369" i="11" s="1"/>
  <c r="XDB369" i="11" s="1"/>
  <c r="XDH369" i="11" s="1"/>
  <c r="XDN369" i="11" s="1"/>
  <c r="XDT369" i="11" s="1"/>
  <c r="XDZ369" i="11" s="1"/>
  <c r="XEF369" i="11" s="1"/>
  <c r="XEL369" i="11" s="1"/>
  <c r="XER369" i="11" s="1"/>
  <c r="XEX369" i="11" s="1"/>
  <c r="XFD369" i="11" s="1"/>
  <c r="R369" i="11"/>
  <c r="X369" i="11" s="1"/>
  <c r="AD369" i="11" s="1"/>
  <c r="AJ369" i="11" s="1"/>
  <c r="AP369" i="11" s="1"/>
  <c r="AV369" i="11" s="1"/>
  <c r="BB369" i="11" s="1"/>
  <c r="BH369" i="11" s="1"/>
  <c r="BN369" i="11" s="1"/>
  <c r="BT369" i="11" s="1"/>
  <c r="BZ369" i="11" s="1"/>
  <c r="CF369" i="11" s="1"/>
  <c r="CL369" i="11" s="1"/>
  <c r="CR369" i="11" s="1"/>
  <c r="CX369" i="11" s="1"/>
  <c r="DD369" i="11" s="1"/>
  <c r="DJ369" i="11" s="1"/>
  <c r="DP369" i="11" s="1"/>
  <c r="DV369" i="11" s="1"/>
  <c r="EB369" i="11" s="1"/>
  <c r="EH369" i="11" s="1"/>
  <c r="EN369" i="11" s="1"/>
  <c r="ET369" i="11" s="1"/>
  <c r="EZ369" i="11" s="1"/>
  <c r="FF369" i="11" s="1"/>
  <c r="FL369" i="11" s="1"/>
  <c r="FR369" i="11" s="1"/>
  <c r="FX369" i="11" s="1"/>
  <c r="GD369" i="11" s="1"/>
  <c r="GJ369" i="11" s="1"/>
  <c r="GP369" i="11" s="1"/>
  <c r="GV369" i="11" s="1"/>
  <c r="HB369" i="11" s="1"/>
  <c r="HH369" i="11" s="1"/>
  <c r="HN369" i="11" s="1"/>
  <c r="HT369" i="11" s="1"/>
  <c r="HZ369" i="11" s="1"/>
  <c r="IF369" i="11" s="1"/>
  <c r="IL369" i="11" s="1"/>
  <c r="IR369" i="11" s="1"/>
  <c r="IX369" i="11" s="1"/>
  <c r="JD369" i="11" s="1"/>
  <c r="JJ369" i="11" s="1"/>
  <c r="JP369" i="11" s="1"/>
  <c r="JV369" i="11" s="1"/>
  <c r="KB369" i="11" s="1"/>
  <c r="KH369" i="11" s="1"/>
  <c r="KN369" i="11" s="1"/>
  <c r="KT369" i="11" s="1"/>
  <c r="KZ369" i="11" s="1"/>
  <c r="LF369" i="11" s="1"/>
  <c r="LL369" i="11" s="1"/>
  <c r="LR369" i="11" s="1"/>
  <c r="LX369" i="11" s="1"/>
  <c r="MD369" i="11" s="1"/>
  <c r="MJ369" i="11" s="1"/>
  <c r="MP369" i="11" s="1"/>
  <c r="MV369" i="11" s="1"/>
  <c r="NB369" i="11" s="1"/>
  <c r="NH369" i="11" s="1"/>
  <c r="NN369" i="11" s="1"/>
  <c r="NT369" i="11" s="1"/>
  <c r="NZ369" i="11" s="1"/>
  <c r="OF369" i="11" s="1"/>
  <c r="OL369" i="11" s="1"/>
  <c r="OR369" i="11" s="1"/>
  <c r="OX369" i="11" s="1"/>
  <c r="PD369" i="11" s="1"/>
  <c r="PJ369" i="11" s="1"/>
  <c r="PP369" i="11" s="1"/>
  <c r="PV369" i="11" s="1"/>
  <c r="QB369" i="11" s="1"/>
  <c r="QH369" i="11" s="1"/>
  <c r="QN369" i="11" s="1"/>
  <c r="QT369" i="11" s="1"/>
  <c r="QZ369" i="11" s="1"/>
  <c r="RF369" i="11" s="1"/>
  <c r="RL369" i="11" s="1"/>
  <c r="RR369" i="11" s="1"/>
  <c r="RX369" i="11" s="1"/>
  <c r="SD369" i="11" s="1"/>
  <c r="SJ369" i="11" s="1"/>
  <c r="SP369" i="11" s="1"/>
  <c r="SV369" i="11" s="1"/>
  <c r="TB369" i="11" s="1"/>
  <c r="TH369" i="11" s="1"/>
  <c r="TN369" i="11" s="1"/>
  <c r="TT369" i="11" s="1"/>
  <c r="TZ369" i="11" s="1"/>
  <c r="UF369" i="11" s="1"/>
  <c r="UL369" i="11" s="1"/>
  <c r="UR369" i="11" s="1"/>
  <c r="UX369" i="11" s="1"/>
  <c r="VD369" i="11" s="1"/>
  <c r="VJ369" i="11" s="1"/>
  <c r="VP369" i="11" s="1"/>
  <c r="VV369" i="11" s="1"/>
  <c r="WB369" i="11" s="1"/>
  <c r="WH369" i="11" s="1"/>
  <c r="WN369" i="11" s="1"/>
  <c r="WT369" i="11" s="1"/>
  <c r="WZ369" i="11" s="1"/>
  <c r="XF369" i="11" s="1"/>
  <c r="XL369" i="11" s="1"/>
  <c r="XR369" i="11" s="1"/>
  <c r="XX369" i="11" s="1"/>
  <c r="YD369" i="11" s="1"/>
  <c r="YJ369" i="11" s="1"/>
  <c r="YP369" i="11" s="1"/>
  <c r="YV369" i="11" s="1"/>
  <c r="ZB369" i="11" s="1"/>
  <c r="ZH369" i="11" s="1"/>
  <c r="ZN369" i="11" s="1"/>
  <c r="ZT369" i="11" s="1"/>
  <c r="ZZ369" i="11" s="1"/>
  <c r="AAF369" i="11" s="1"/>
  <c r="AAL369" i="11" s="1"/>
  <c r="AAR369" i="11" s="1"/>
  <c r="AAX369" i="11" s="1"/>
  <c r="ABD369" i="11" s="1"/>
  <c r="ABJ369" i="11" s="1"/>
  <c r="ABP369" i="11" s="1"/>
  <c r="ABV369" i="11" s="1"/>
  <c r="ACB369" i="11" s="1"/>
  <c r="ACH369" i="11" s="1"/>
  <c r="ACN369" i="11" s="1"/>
  <c r="ACT369" i="11" s="1"/>
  <c r="ACZ369" i="11" s="1"/>
  <c r="ADF369" i="11" s="1"/>
  <c r="ADL369" i="11" s="1"/>
  <c r="ADR369" i="11" s="1"/>
  <c r="ADX369" i="11" s="1"/>
  <c r="AED369" i="11" s="1"/>
  <c r="AEJ369" i="11" s="1"/>
  <c r="AEP369" i="11" s="1"/>
  <c r="AEV369" i="11" s="1"/>
  <c r="AFB369" i="11" s="1"/>
  <c r="AFH369" i="11" s="1"/>
  <c r="AFN369" i="11" s="1"/>
  <c r="AFT369" i="11" s="1"/>
  <c r="AFZ369" i="11" s="1"/>
  <c r="AGF369" i="11" s="1"/>
  <c r="AGL369" i="11" s="1"/>
  <c r="AGR369" i="11" s="1"/>
  <c r="AGX369" i="11" s="1"/>
  <c r="AHD369" i="11" s="1"/>
  <c r="AHJ369" i="11" s="1"/>
  <c r="AHP369" i="11" s="1"/>
  <c r="AHV369" i="11" s="1"/>
  <c r="AIB369" i="11" s="1"/>
  <c r="AIH369" i="11" s="1"/>
  <c r="AIN369" i="11" s="1"/>
  <c r="AIT369" i="11" s="1"/>
  <c r="AIZ369" i="11" s="1"/>
  <c r="AJF369" i="11" s="1"/>
  <c r="AJL369" i="11" s="1"/>
  <c r="AJR369" i="11" s="1"/>
  <c r="AJX369" i="11" s="1"/>
  <c r="AKD369" i="11" s="1"/>
  <c r="AKJ369" i="11" s="1"/>
  <c r="AKP369" i="11" s="1"/>
  <c r="AKV369" i="11" s="1"/>
  <c r="ALB369" i="11" s="1"/>
  <c r="ALH369" i="11" s="1"/>
  <c r="ALN369" i="11" s="1"/>
  <c r="ALT369" i="11" s="1"/>
  <c r="ALZ369" i="11" s="1"/>
  <c r="AMF369" i="11" s="1"/>
  <c r="AML369" i="11" s="1"/>
  <c r="AMR369" i="11" s="1"/>
  <c r="AMX369" i="11" s="1"/>
  <c r="AND369" i="11" s="1"/>
  <c r="ANJ369" i="11" s="1"/>
  <c r="ANP369" i="11" s="1"/>
  <c r="ANV369" i="11" s="1"/>
  <c r="AOB369" i="11" s="1"/>
  <c r="AOH369" i="11" s="1"/>
  <c r="AON369" i="11" s="1"/>
  <c r="AOT369" i="11" s="1"/>
  <c r="AOZ369" i="11" s="1"/>
  <c r="APF369" i="11" s="1"/>
  <c r="APL369" i="11" s="1"/>
  <c r="APR369" i="11" s="1"/>
  <c r="APX369" i="11" s="1"/>
  <c r="AQD369" i="11" s="1"/>
  <c r="AQJ369" i="11" s="1"/>
  <c r="AQP369" i="11" s="1"/>
  <c r="AQV369" i="11" s="1"/>
  <c r="ARB369" i="11" s="1"/>
  <c r="ARH369" i="11" s="1"/>
  <c r="ARN369" i="11" s="1"/>
  <c r="ART369" i="11" s="1"/>
  <c r="ARZ369" i="11" s="1"/>
  <c r="ASF369" i="11" s="1"/>
  <c r="ASL369" i="11" s="1"/>
  <c r="ASR369" i="11" s="1"/>
  <c r="ASX369" i="11" s="1"/>
  <c r="ATD369" i="11" s="1"/>
  <c r="ATJ369" i="11" s="1"/>
  <c r="ATP369" i="11" s="1"/>
  <c r="ATV369" i="11" s="1"/>
  <c r="AUB369" i="11" s="1"/>
  <c r="AUH369" i="11" s="1"/>
  <c r="AUN369" i="11" s="1"/>
  <c r="AUT369" i="11" s="1"/>
  <c r="AUZ369" i="11" s="1"/>
  <c r="AVF369" i="11" s="1"/>
  <c r="AVL369" i="11" s="1"/>
  <c r="AVR369" i="11" s="1"/>
  <c r="AVX369" i="11" s="1"/>
  <c r="AWD369" i="11" s="1"/>
  <c r="AWJ369" i="11" s="1"/>
  <c r="AWP369" i="11" s="1"/>
  <c r="AWV369" i="11" s="1"/>
  <c r="AXB369" i="11" s="1"/>
  <c r="AXH369" i="11" s="1"/>
  <c r="AXN369" i="11" s="1"/>
  <c r="AXT369" i="11" s="1"/>
  <c r="AXZ369" i="11" s="1"/>
  <c r="AYF369" i="11" s="1"/>
  <c r="AYL369" i="11" s="1"/>
  <c r="AYR369" i="11" s="1"/>
  <c r="AYX369" i="11" s="1"/>
  <c r="AZD369" i="11" s="1"/>
  <c r="AZJ369" i="11" s="1"/>
  <c r="AZP369" i="11" s="1"/>
  <c r="AZV369" i="11" s="1"/>
  <c r="BAB369" i="11" s="1"/>
  <c r="BAH369" i="11" s="1"/>
  <c r="BAN369" i="11" s="1"/>
  <c r="BAT369" i="11" s="1"/>
  <c r="BAZ369" i="11" s="1"/>
  <c r="BBF369" i="11" s="1"/>
  <c r="BBL369" i="11" s="1"/>
  <c r="BBR369" i="11" s="1"/>
  <c r="BBX369" i="11" s="1"/>
  <c r="BCD369" i="11" s="1"/>
  <c r="BCJ369" i="11" s="1"/>
  <c r="BCP369" i="11" s="1"/>
  <c r="BCV369" i="11" s="1"/>
  <c r="BDB369" i="11" s="1"/>
  <c r="BDH369" i="11" s="1"/>
  <c r="BDN369" i="11" s="1"/>
  <c r="BDT369" i="11" s="1"/>
  <c r="BDZ369" i="11" s="1"/>
  <c r="BEF369" i="11" s="1"/>
  <c r="BEL369" i="11" s="1"/>
  <c r="BER369" i="11" s="1"/>
  <c r="BEX369" i="11" s="1"/>
  <c r="BFD369" i="11" s="1"/>
  <c r="BFJ369" i="11" s="1"/>
  <c r="BFP369" i="11" s="1"/>
  <c r="BFV369" i="11" s="1"/>
  <c r="BGB369" i="11" s="1"/>
  <c r="BGH369" i="11" s="1"/>
  <c r="BGN369" i="11" s="1"/>
  <c r="BGT369" i="11" s="1"/>
  <c r="BGZ369" i="11" s="1"/>
  <c r="BHF369" i="11" s="1"/>
  <c r="BHL369" i="11" s="1"/>
  <c r="BHR369" i="11" s="1"/>
  <c r="BHX369" i="11" s="1"/>
  <c r="BID369" i="11" s="1"/>
  <c r="BIJ369" i="11" s="1"/>
  <c r="BIP369" i="11" s="1"/>
  <c r="BIV369" i="11" s="1"/>
  <c r="BJB369" i="11" s="1"/>
  <c r="BJH369" i="11" s="1"/>
  <c r="BJN369" i="11" s="1"/>
  <c r="BJT369" i="11" s="1"/>
  <c r="BJZ369" i="11" s="1"/>
  <c r="BKF369" i="11" s="1"/>
  <c r="BKL369" i="11" s="1"/>
  <c r="BKR369" i="11" s="1"/>
  <c r="BKX369" i="11" s="1"/>
  <c r="BLD369" i="11" s="1"/>
  <c r="BLJ369" i="11" s="1"/>
  <c r="BLP369" i="11" s="1"/>
  <c r="BLV369" i="11" s="1"/>
  <c r="BMB369" i="11" s="1"/>
  <c r="BMH369" i="11" s="1"/>
  <c r="BMN369" i="11" s="1"/>
  <c r="BMT369" i="11" s="1"/>
  <c r="BMZ369" i="11" s="1"/>
  <c r="BNF369" i="11" s="1"/>
  <c r="BNL369" i="11" s="1"/>
  <c r="BNR369" i="11" s="1"/>
  <c r="BNX369" i="11" s="1"/>
  <c r="BOD369" i="11" s="1"/>
  <c r="BOJ369" i="11" s="1"/>
  <c r="BOP369" i="11" s="1"/>
  <c r="BOV369" i="11" s="1"/>
  <c r="BPB369" i="11" s="1"/>
  <c r="BPH369" i="11" s="1"/>
  <c r="BPN369" i="11" s="1"/>
  <c r="BPT369" i="11" s="1"/>
  <c r="BPZ369" i="11" s="1"/>
  <c r="BQF369" i="11" s="1"/>
  <c r="BQL369" i="11" s="1"/>
  <c r="BQR369" i="11" s="1"/>
  <c r="BQX369" i="11" s="1"/>
  <c r="BRD369" i="11" s="1"/>
  <c r="BRJ369" i="11" s="1"/>
  <c r="BRP369" i="11" s="1"/>
  <c r="BRV369" i="11" s="1"/>
  <c r="BSB369" i="11" s="1"/>
  <c r="BSH369" i="11" s="1"/>
  <c r="BSN369" i="11" s="1"/>
  <c r="BST369" i="11" s="1"/>
  <c r="BSZ369" i="11" s="1"/>
  <c r="BTF369" i="11" s="1"/>
  <c r="BTL369" i="11" s="1"/>
  <c r="BTR369" i="11" s="1"/>
  <c r="BTX369" i="11" s="1"/>
  <c r="BUD369" i="11" s="1"/>
  <c r="BUJ369" i="11" s="1"/>
  <c r="BUP369" i="11" s="1"/>
  <c r="BUV369" i="11" s="1"/>
  <c r="BVB369" i="11" s="1"/>
  <c r="BVH369" i="11" s="1"/>
  <c r="BVN369" i="11" s="1"/>
  <c r="BVT369" i="11" s="1"/>
  <c r="BVZ369" i="11" s="1"/>
  <c r="BWF369" i="11" s="1"/>
  <c r="BWL369" i="11" s="1"/>
  <c r="BWR369" i="11" s="1"/>
  <c r="BWX369" i="11" s="1"/>
  <c r="BXD369" i="11" s="1"/>
  <c r="BXJ369" i="11" s="1"/>
  <c r="BXP369" i="11" s="1"/>
  <c r="BXV369" i="11" s="1"/>
  <c r="BYB369" i="11" s="1"/>
  <c r="BYH369" i="11" s="1"/>
  <c r="BYN369" i="11" s="1"/>
  <c r="BYT369" i="11" s="1"/>
  <c r="BYZ369" i="11" s="1"/>
  <c r="BZF369" i="11" s="1"/>
  <c r="BZL369" i="11" s="1"/>
  <c r="BZR369" i="11" s="1"/>
  <c r="BZX369" i="11" s="1"/>
  <c r="CAD369" i="11" s="1"/>
  <c r="CAJ369" i="11" s="1"/>
  <c r="CAP369" i="11" s="1"/>
  <c r="CAV369" i="11" s="1"/>
  <c r="CBB369" i="11" s="1"/>
  <c r="CBH369" i="11" s="1"/>
  <c r="CBN369" i="11" s="1"/>
  <c r="CBT369" i="11" s="1"/>
  <c r="CBZ369" i="11" s="1"/>
  <c r="CCF369" i="11" s="1"/>
  <c r="CCL369" i="11" s="1"/>
  <c r="CCR369" i="11" s="1"/>
  <c r="CCX369" i="11" s="1"/>
  <c r="CDD369" i="11" s="1"/>
  <c r="CDJ369" i="11" s="1"/>
  <c r="CDP369" i="11" s="1"/>
  <c r="CDV369" i="11" s="1"/>
  <c r="CEB369" i="11" s="1"/>
  <c r="CEH369" i="11" s="1"/>
  <c r="CEN369" i="11" s="1"/>
  <c r="CET369" i="11" s="1"/>
  <c r="CEZ369" i="11" s="1"/>
  <c r="CFF369" i="11" s="1"/>
  <c r="CFL369" i="11" s="1"/>
  <c r="CFR369" i="11" s="1"/>
  <c r="CFX369" i="11" s="1"/>
  <c r="CGD369" i="11" s="1"/>
  <c r="CGJ369" i="11" s="1"/>
  <c r="CGP369" i="11" s="1"/>
  <c r="CGV369" i="11" s="1"/>
  <c r="CHB369" i="11" s="1"/>
  <c r="CHH369" i="11" s="1"/>
  <c r="CHN369" i="11" s="1"/>
  <c r="CHT369" i="11" s="1"/>
  <c r="CHZ369" i="11" s="1"/>
  <c r="CIF369" i="11" s="1"/>
  <c r="CIL369" i="11" s="1"/>
  <c r="CIR369" i="11" s="1"/>
  <c r="CIX369" i="11" s="1"/>
  <c r="CJD369" i="11" s="1"/>
  <c r="CJJ369" i="11" s="1"/>
  <c r="CJP369" i="11" s="1"/>
  <c r="CJV369" i="11" s="1"/>
  <c r="CKB369" i="11" s="1"/>
  <c r="CKH369" i="11" s="1"/>
  <c r="CKN369" i="11" s="1"/>
  <c r="CKT369" i="11" s="1"/>
  <c r="CKZ369" i="11" s="1"/>
  <c r="CLF369" i="11" s="1"/>
  <c r="CLL369" i="11" s="1"/>
  <c r="CLR369" i="11" s="1"/>
  <c r="CLX369" i="11" s="1"/>
  <c r="CMD369" i="11" s="1"/>
  <c r="CMJ369" i="11" s="1"/>
  <c r="CMP369" i="11" s="1"/>
  <c r="CMV369" i="11" s="1"/>
  <c r="CNB369" i="11" s="1"/>
  <c r="CNH369" i="11" s="1"/>
  <c r="CNN369" i="11" s="1"/>
  <c r="CNT369" i="11" s="1"/>
  <c r="CNZ369" i="11" s="1"/>
  <c r="COF369" i="11" s="1"/>
  <c r="COL369" i="11" s="1"/>
  <c r="COR369" i="11" s="1"/>
  <c r="COX369" i="11" s="1"/>
  <c r="CPD369" i="11" s="1"/>
  <c r="CPJ369" i="11" s="1"/>
  <c r="CPP369" i="11" s="1"/>
  <c r="CPV369" i="11" s="1"/>
  <c r="CQB369" i="11" s="1"/>
  <c r="CQH369" i="11" s="1"/>
  <c r="CQN369" i="11" s="1"/>
  <c r="CQT369" i="11" s="1"/>
  <c r="CQZ369" i="11" s="1"/>
  <c r="CRF369" i="11" s="1"/>
  <c r="CRL369" i="11" s="1"/>
  <c r="CRR369" i="11" s="1"/>
  <c r="CRX369" i="11" s="1"/>
  <c r="CSD369" i="11" s="1"/>
  <c r="CSJ369" i="11" s="1"/>
  <c r="CSP369" i="11" s="1"/>
  <c r="CSV369" i="11" s="1"/>
  <c r="CTB369" i="11" s="1"/>
  <c r="CTH369" i="11" s="1"/>
  <c r="CTN369" i="11" s="1"/>
  <c r="CTT369" i="11" s="1"/>
  <c r="CTZ369" i="11" s="1"/>
  <c r="CUF369" i="11" s="1"/>
  <c r="CUL369" i="11" s="1"/>
  <c r="CUR369" i="11" s="1"/>
  <c r="CUX369" i="11" s="1"/>
  <c r="CVD369" i="11" s="1"/>
  <c r="CVJ369" i="11" s="1"/>
  <c r="CVP369" i="11" s="1"/>
  <c r="CVV369" i="11" s="1"/>
  <c r="CWB369" i="11" s="1"/>
  <c r="CWH369" i="11" s="1"/>
  <c r="CWN369" i="11" s="1"/>
  <c r="CWT369" i="11" s="1"/>
  <c r="CWZ369" i="11" s="1"/>
  <c r="CXF369" i="11" s="1"/>
  <c r="CXL369" i="11" s="1"/>
  <c r="CXR369" i="11" s="1"/>
  <c r="CXX369" i="11" s="1"/>
  <c r="CYD369" i="11" s="1"/>
  <c r="CYJ369" i="11" s="1"/>
  <c r="CYP369" i="11" s="1"/>
  <c r="CYV369" i="11" s="1"/>
  <c r="CZB369" i="11" s="1"/>
  <c r="CZH369" i="11" s="1"/>
  <c r="CZN369" i="11" s="1"/>
  <c r="CZT369" i="11" s="1"/>
  <c r="CZZ369" i="11" s="1"/>
  <c r="DAF369" i="11" s="1"/>
  <c r="DAL369" i="11" s="1"/>
  <c r="DAR369" i="11" s="1"/>
  <c r="DAX369" i="11" s="1"/>
  <c r="DBD369" i="11" s="1"/>
  <c r="DBJ369" i="11" s="1"/>
  <c r="DBP369" i="11" s="1"/>
  <c r="DBV369" i="11" s="1"/>
  <c r="DCB369" i="11" s="1"/>
  <c r="DCH369" i="11" s="1"/>
  <c r="DCN369" i="11" s="1"/>
  <c r="DCT369" i="11" s="1"/>
  <c r="DCZ369" i="11" s="1"/>
  <c r="DDF369" i="11" s="1"/>
  <c r="DDL369" i="11" s="1"/>
  <c r="DDR369" i="11" s="1"/>
  <c r="DDX369" i="11" s="1"/>
  <c r="DED369" i="11" s="1"/>
  <c r="DEJ369" i="11" s="1"/>
  <c r="DEP369" i="11" s="1"/>
  <c r="DEV369" i="11" s="1"/>
  <c r="DFB369" i="11" s="1"/>
  <c r="DFH369" i="11" s="1"/>
  <c r="DFN369" i="11" s="1"/>
  <c r="DFT369" i="11" s="1"/>
  <c r="DFZ369" i="11" s="1"/>
  <c r="DGF369" i="11" s="1"/>
  <c r="DGL369" i="11" s="1"/>
  <c r="DGR369" i="11" s="1"/>
  <c r="DGX369" i="11" s="1"/>
  <c r="DHD369" i="11" s="1"/>
  <c r="DHJ369" i="11" s="1"/>
  <c r="DHP369" i="11" s="1"/>
  <c r="DHV369" i="11" s="1"/>
  <c r="DIB369" i="11" s="1"/>
  <c r="DIH369" i="11" s="1"/>
  <c r="DIN369" i="11" s="1"/>
  <c r="DIT369" i="11" s="1"/>
  <c r="DIZ369" i="11" s="1"/>
  <c r="DJF369" i="11" s="1"/>
  <c r="DJL369" i="11" s="1"/>
  <c r="DJR369" i="11" s="1"/>
  <c r="DJX369" i="11" s="1"/>
  <c r="DKD369" i="11" s="1"/>
  <c r="DKJ369" i="11" s="1"/>
  <c r="DKP369" i="11" s="1"/>
  <c r="DKV369" i="11" s="1"/>
  <c r="DLB369" i="11" s="1"/>
  <c r="DLH369" i="11" s="1"/>
  <c r="DLN369" i="11" s="1"/>
  <c r="DLT369" i="11" s="1"/>
  <c r="DLZ369" i="11" s="1"/>
  <c r="DMF369" i="11" s="1"/>
  <c r="DML369" i="11" s="1"/>
  <c r="DMR369" i="11" s="1"/>
  <c r="DMX369" i="11" s="1"/>
  <c r="DND369" i="11" s="1"/>
  <c r="DNJ369" i="11" s="1"/>
  <c r="DNP369" i="11" s="1"/>
  <c r="DNV369" i="11" s="1"/>
  <c r="DOB369" i="11" s="1"/>
  <c r="DOH369" i="11" s="1"/>
  <c r="DON369" i="11" s="1"/>
  <c r="DOT369" i="11" s="1"/>
  <c r="DOZ369" i="11" s="1"/>
  <c r="DPF369" i="11" s="1"/>
  <c r="DPL369" i="11" s="1"/>
  <c r="DPR369" i="11" s="1"/>
  <c r="DPX369" i="11" s="1"/>
  <c r="DQD369" i="11" s="1"/>
  <c r="DQJ369" i="11" s="1"/>
  <c r="DQP369" i="11" s="1"/>
  <c r="DQV369" i="11" s="1"/>
  <c r="DRB369" i="11" s="1"/>
  <c r="DRH369" i="11" s="1"/>
  <c r="DRN369" i="11" s="1"/>
  <c r="DRT369" i="11" s="1"/>
  <c r="DRZ369" i="11" s="1"/>
  <c r="DSF369" i="11" s="1"/>
  <c r="DSL369" i="11" s="1"/>
  <c r="DSR369" i="11" s="1"/>
  <c r="DSX369" i="11" s="1"/>
  <c r="DTD369" i="11" s="1"/>
  <c r="DTJ369" i="11" s="1"/>
  <c r="DTP369" i="11" s="1"/>
  <c r="DTV369" i="11" s="1"/>
  <c r="DUB369" i="11" s="1"/>
  <c r="DUH369" i="11" s="1"/>
  <c r="DUN369" i="11" s="1"/>
  <c r="DUT369" i="11" s="1"/>
  <c r="DUZ369" i="11" s="1"/>
  <c r="DVF369" i="11" s="1"/>
  <c r="DVL369" i="11" s="1"/>
  <c r="DVR369" i="11" s="1"/>
  <c r="DVX369" i="11" s="1"/>
  <c r="DWD369" i="11" s="1"/>
  <c r="DWJ369" i="11" s="1"/>
  <c r="DWP369" i="11" s="1"/>
  <c r="DWV369" i="11" s="1"/>
  <c r="DXB369" i="11" s="1"/>
  <c r="DXH369" i="11" s="1"/>
  <c r="DXN369" i="11" s="1"/>
  <c r="DXT369" i="11" s="1"/>
  <c r="DXZ369" i="11" s="1"/>
  <c r="DYF369" i="11" s="1"/>
  <c r="DYL369" i="11" s="1"/>
  <c r="DYR369" i="11" s="1"/>
  <c r="DYX369" i="11" s="1"/>
  <c r="DZD369" i="11" s="1"/>
  <c r="DZJ369" i="11" s="1"/>
  <c r="DZP369" i="11" s="1"/>
  <c r="DZV369" i="11" s="1"/>
  <c r="EAB369" i="11" s="1"/>
  <c r="EAH369" i="11" s="1"/>
  <c r="EAN369" i="11" s="1"/>
  <c r="EAT369" i="11" s="1"/>
  <c r="EAZ369" i="11" s="1"/>
  <c r="EBF369" i="11" s="1"/>
  <c r="EBL369" i="11" s="1"/>
  <c r="EBR369" i="11" s="1"/>
  <c r="EBX369" i="11" s="1"/>
  <c r="ECD369" i="11" s="1"/>
  <c r="ECJ369" i="11" s="1"/>
  <c r="ECP369" i="11" s="1"/>
  <c r="ECV369" i="11" s="1"/>
  <c r="EDB369" i="11" s="1"/>
  <c r="EDH369" i="11" s="1"/>
  <c r="EDN369" i="11" s="1"/>
  <c r="EDT369" i="11" s="1"/>
  <c r="EDZ369" i="11" s="1"/>
  <c r="EEF369" i="11" s="1"/>
  <c r="EEL369" i="11" s="1"/>
  <c r="EER369" i="11" s="1"/>
  <c r="EEX369" i="11" s="1"/>
  <c r="EFD369" i="11" s="1"/>
  <c r="EFJ369" i="11" s="1"/>
  <c r="EFP369" i="11" s="1"/>
  <c r="EFV369" i="11" s="1"/>
  <c r="EGB369" i="11" s="1"/>
  <c r="EGH369" i="11" s="1"/>
  <c r="EGN369" i="11" s="1"/>
  <c r="EGT369" i="11" s="1"/>
  <c r="EGZ369" i="11" s="1"/>
  <c r="EHF369" i="11" s="1"/>
  <c r="EHL369" i="11" s="1"/>
  <c r="EHR369" i="11" s="1"/>
  <c r="EHX369" i="11" s="1"/>
  <c r="EID369" i="11" s="1"/>
  <c r="EIJ369" i="11" s="1"/>
  <c r="EIP369" i="11" s="1"/>
  <c r="EIV369" i="11" s="1"/>
  <c r="EJB369" i="11" s="1"/>
  <c r="EJH369" i="11" s="1"/>
  <c r="EJN369" i="11" s="1"/>
  <c r="EJT369" i="11" s="1"/>
  <c r="EJZ369" i="11" s="1"/>
  <c r="EKF369" i="11" s="1"/>
  <c r="EKL369" i="11" s="1"/>
  <c r="EKR369" i="11" s="1"/>
  <c r="EKX369" i="11" s="1"/>
  <c r="ELD369" i="11" s="1"/>
  <c r="ELJ369" i="11" s="1"/>
  <c r="ELP369" i="11" s="1"/>
  <c r="ELV369" i="11" s="1"/>
  <c r="EMB369" i="11" s="1"/>
  <c r="EMH369" i="11" s="1"/>
  <c r="EMN369" i="11" s="1"/>
  <c r="EMT369" i="11" s="1"/>
  <c r="EMZ369" i="11" s="1"/>
  <c r="ENF369" i="11" s="1"/>
  <c r="ENL369" i="11" s="1"/>
  <c r="ENR369" i="11" s="1"/>
  <c r="ENX369" i="11" s="1"/>
  <c r="EOD369" i="11" s="1"/>
  <c r="EOJ369" i="11" s="1"/>
  <c r="EOP369" i="11" s="1"/>
  <c r="EOV369" i="11" s="1"/>
  <c r="EPB369" i="11" s="1"/>
  <c r="EPH369" i="11" s="1"/>
  <c r="EPN369" i="11" s="1"/>
  <c r="EPT369" i="11" s="1"/>
  <c r="EPZ369" i="11" s="1"/>
  <c r="EQF369" i="11" s="1"/>
  <c r="EQL369" i="11" s="1"/>
  <c r="EQR369" i="11" s="1"/>
  <c r="EQX369" i="11" s="1"/>
  <c r="ERD369" i="11" s="1"/>
  <c r="ERJ369" i="11" s="1"/>
  <c r="ERP369" i="11" s="1"/>
  <c r="ERV369" i="11" s="1"/>
  <c r="ESB369" i="11" s="1"/>
  <c r="ESH369" i="11" s="1"/>
  <c r="ESN369" i="11" s="1"/>
  <c r="EST369" i="11" s="1"/>
  <c r="ESZ369" i="11" s="1"/>
  <c r="ETF369" i="11" s="1"/>
  <c r="ETL369" i="11" s="1"/>
  <c r="ETR369" i="11" s="1"/>
  <c r="ETX369" i="11" s="1"/>
  <c r="EUD369" i="11" s="1"/>
  <c r="EUJ369" i="11" s="1"/>
  <c r="EUP369" i="11" s="1"/>
  <c r="EUV369" i="11" s="1"/>
  <c r="EVB369" i="11" s="1"/>
  <c r="EVH369" i="11" s="1"/>
  <c r="EVN369" i="11" s="1"/>
  <c r="EVT369" i="11" s="1"/>
  <c r="EVZ369" i="11" s="1"/>
  <c r="EWF369" i="11" s="1"/>
  <c r="EWL369" i="11" s="1"/>
  <c r="EWR369" i="11" s="1"/>
  <c r="EWX369" i="11" s="1"/>
  <c r="EXD369" i="11" s="1"/>
  <c r="EXJ369" i="11" s="1"/>
  <c r="EXP369" i="11" s="1"/>
  <c r="EXV369" i="11" s="1"/>
  <c r="EYB369" i="11" s="1"/>
  <c r="EYH369" i="11" s="1"/>
  <c r="EYN369" i="11" s="1"/>
  <c r="EYT369" i="11" s="1"/>
  <c r="EYZ369" i="11" s="1"/>
  <c r="EZF369" i="11" s="1"/>
  <c r="EZL369" i="11" s="1"/>
  <c r="EZR369" i="11" s="1"/>
  <c r="EZX369" i="11" s="1"/>
  <c r="FAD369" i="11" s="1"/>
  <c r="FAJ369" i="11" s="1"/>
  <c r="FAP369" i="11" s="1"/>
  <c r="FAV369" i="11" s="1"/>
  <c r="FBB369" i="11" s="1"/>
  <c r="FBH369" i="11" s="1"/>
  <c r="FBN369" i="11" s="1"/>
  <c r="FBT369" i="11" s="1"/>
  <c r="FBZ369" i="11" s="1"/>
  <c r="FCF369" i="11" s="1"/>
  <c r="FCL369" i="11" s="1"/>
  <c r="FCR369" i="11" s="1"/>
  <c r="FCX369" i="11" s="1"/>
  <c r="FDD369" i="11" s="1"/>
  <c r="FDJ369" i="11" s="1"/>
  <c r="FDP369" i="11" s="1"/>
  <c r="FDV369" i="11" s="1"/>
  <c r="FEB369" i="11" s="1"/>
  <c r="FEH369" i="11" s="1"/>
  <c r="FEN369" i="11" s="1"/>
  <c r="FET369" i="11" s="1"/>
  <c r="FEZ369" i="11" s="1"/>
  <c r="FFF369" i="11" s="1"/>
  <c r="FFL369" i="11" s="1"/>
  <c r="FFR369" i="11" s="1"/>
  <c r="FFX369" i="11" s="1"/>
  <c r="FGD369" i="11" s="1"/>
  <c r="FGJ369" i="11" s="1"/>
  <c r="FGP369" i="11" s="1"/>
  <c r="FGV369" i="11" s="1"/>
  <c r="FHB369" i="11" s="1"/>
  <c r="FHH369" i="11" s="1"/>
  <c r="FHN369" i="11" s="1"/>
  <c r="FHT369" i="11" s="1"/>
  <c r="FHZ369" i="11" s="1"/>
  <c r="FIF369" i="11" s="1"/>
  <c r="FIL369" i="11" s="1"/>
  <c r="FIR369" i="11" s="1"/>
  <c r="FIX369" i="11" s="1"/>
  <c r="FJD369" i="11" s="1"/>
  <c r="FJJ369" i="11" s="1"/>
  <c r="FJP369" i="11" s="1"/>
  <c r="FJV369" i="11" s="1"/>
  <c r="FKB369" i="11" s="1"/>
  <c r="FKH369" i="11" s="1"/>
  <c r="FKN369" i="11" s="1"/>
  <c r="FKT369" i="11" s="1"/>
  <c r="FKZ369" i="11" s="1"/>
  <c r="FLF369" i="11" s="1"/>
  <c r="FLL369" i="11" s="1"/>
  <c r="FLR369" i="11" s="1"/>
  <c r="FLX369" i="11" s="1"/>
  <c r="FMD369" i="11" s="1"/>
  <c r="FMJ369" i="11" s="1"/>
  <c r="FMP369" i="11" s="1"/>
  <c r="FMV369" i="11" s="1"/>
  <c r="FNB369" i="11" s="1"/>
  <c r="FNH369" i="11" s="1"/>
  <c r="FNN369" i="11" s="1"/>
  <c r="FNT369" i="11" s="1"/>
  <c r="FNZ369" i="11" s="1"/>
  <c r="FOF369" i="11" s="1"/>
  <c r="FOL369" i="11" s="1"/>
  <c r="FOR369" i="11" s="1"/>
  <c r="FOX369" i="11" s="1"/>
  <c r="FPD369" i="11" s="1"/>
  <c r="FPJ369" i="11" s="1"/>
  <c r="FPP369" i="11" s="1"/>
  <c r="FPV369" i="11" s="1"/>
  <c r="FQB369" i="11" s="1"/>
  <c r="FQH369" i="11" s="1"/>
  <c r="FQN369" i="11" s="1"/>
  <c r="FQT369" i="11" s="1"/>
  <c r="FQZ369" i="11" s="1"/>
  <c r="FRF369" i="11" s="1"/>
  <c r="FRL369" i="11" s="1"/>
  <c r="FRR369" i="11" s="1"/>
  <c r="FRX369" i="11" s="1"/>
  <c r="FSD369" i="11" s="1"/>
  <c r="FSJ369" i="11" s="1"/>
  <c r="FSP369" i="11" s="1"/>
  <c r="FSV369" i="11" s="1"/>
  <c r="FTB369" i="11" s="1"/>
  <c r="FTH369" i="11" s="1"/>
  <c r="FTN369" i="11" s="1"/>
  <c r="FTT369" i="11" s="1"/>
  <c r="FTZ369" i="11" s="1"/>
  <c r="FUF369" i="11" s="1"/>
  <c r="FUL369" i="11" s="1"/>
  <c r="FUR369" i="11" s="1"/>
  <c r="FUX369" i="11" s="1"/>
  <c r="FVD369" i="11" s="1"/>
  <c r="FVJ369" i="11" s="1"/>
  <c r="FVP369" i="11" s="1"/>
  <c r="FVV369" i="11" s="1"/>
  <c r="FWB369" i="11" s="1"/>
  <c r="FWH369" i="11" s="1"/>
  <c r="FWN369" i="11" s="1"/>
  <c r="FWT369" i="11" s="1"/>
  <c r="FWZ369" i="11" s="1"/>
  <c r="FXF369" i="11" s="1"/>
  <c r="FXL369" i="11" s="1"/>
  <c r="FXR369" i="11" s="1"/>
  <c r="FXX369" i="11" s="1"/>
  <c r="FYD369" i="11" s="1"/>
  <c r="FYJ369" i="11" s="1"/>
  <c r="FYP369" i="11" s="1"/>
  <c r="FYV369" i="11" s="1"/>
  <c r="FZB369" i="11" s="1"/>
  <c r="FZH369" i="11" s="1"/>
  <c r="FZN369" i="11" s="1"/>
  <c r="FZT369" i="11" s="1"/>
  <c r="FZZ369" i="11" s="1"/>
  <c r="GAF369" i="11" s="1"/>
  <c r="GAL369" i="11" s="1"/>
  <c r="GAR369" i="11" s="1"/>
  <c r="GAX369" i="11" s="1"/>
  <c r="GBD369" i="11" s="1"/>
  <c r="GBJ369" i="11" s="1"/>
  <c r="GBP369" i="11" s="1"/>
  <c r="GBV369" i="11" s="1"/>
  <c r="GCB369" i="11" s="1"/>
  <c r="GCH369" i="11" s="1"/>
  <c r="GCN369" i="11" s="1"/>
  <c r="GCT369" i="11" s="1"/>
  <c r="GCZ369" i="11" s="1"/>
  <c r="GDF369" i="11" s="1"/>
  <c r="GDL369" i="11" s="1"/>
  <c r="GDR369" i="11" s="1"/>
  <c r="GDX369" i="11" s="1"/>
  <c r="GED369" i="11" s="1"/>
  <c r="GEJ369" i="11" s="1"/>
  <c r="GEP369" i="11" s="1"/>
  <c r="GEV369" i="11" s="1"/>
  <c r="GFB369" i="11" s="1"/>
  <c r="GFH369" i="11" s="1"/>
  <c r="GFN369" i="11" s="1"/>
  <c r="GFT369" i="11" s="1"/>
  <c r="GFZ369" i="11" s="1"/>
  <c r="GGF369" i="11" s="1"/>
  <c r="GGL369" i="11" s="1"/>
  <c r="GGR369" i="11" s="1"/>
  <c r="GGX369" i="11" s="1"/>
  <c r="GHD369" i="11" s="1"/>
  <c r="GHJ369" i="11" s="1"/>
  <c r="GHP369" i="11" s="1"/>
  <c r="GHV369" i="11" s="1"/>
  <c r="GIB369" i="11" s="1"/>
  <c r="GIH369" i="11" s="1"/>
  <c r="GIN369" i="11" s="1"/>
  <c r="GIT369" i="11" s="1"/>
  <c r="GIZ369" i="11" s="1"/>
  <c r="GJF369" i="11" s="1"/>
  <c r="GJL369" i="11" s="1"/>
  <c r="GJR369" i="11" s="1"/>
  <c r="GJX369" i="11" s="1"/>
  <c r="GKD369" i="11" s="1"/>
  <c r="GKJ369" i="11" s="1"/>
  <c r="GKP369" i="11" s="1"/>
  <c r="GKV369" i="11" s="1"/>
  <c r="GLB369" i="11" s="1"/>
  <c r="GLH369" i="11" s="1"/>
  <c r="GLN369" i="11" s="1"/>
  <c r="GLT369" i="11" s="1"/>
  <c r="GLZ369" i="11" s="1"/>
  <c r="GMF369" i="11" s="1"/>
  <c r="GML369" i="11" s="1"/>
  <c r="GMR369" i="11" s="1"/>
  <c r="GMX369" i="11" s="1"/>
  <c r="GND369" i="11" s="1"/>
  <c r="GNJ369" i="11" s="1"/>
  <c r="GNP369" i="11" s="1"/>
  <c r="GNV369" i="11" s="1"/>
  <c r="GOB369" i="11" s="1"/>
  <c r="GOH369" i="11" s="1"/>
  <c r="GON369" i="11" s="1"/>
  <c r="GOT369" i="11" s="1"/>
  <c r="GOZ369" i="11" s="1"/>
  <c r="GPF369" i="11" s="1"/>
  <c r="GPL369" i="11" s="1"/>
  <c r="GPR369" i="11" s="1"/>
  <c r="GPX369" i="11" s="1"/>
  <c r="GQD369" i="11" s="1"/>
  <c r="GQJ369" i="11" s="1"/>
  <c r="GQP369" i="11" s="1"/>
  <c r="GQV369" i="11" s="1"/>
  <c r="GRB369" i="11" s="1"/>
  <c r="GRH369" i="11" s="1"/>
  <c r="GRN369" i="11" s="1"/>
  <c r="GRT369" i="11" s="1"/>
  <c r="GRZ369" i="11" s="1"/>
  <c r="GSF369" i="11" s="1"/>
  <c r="GSL369" i="11" s="1"/>
  <c r="GSR369" i="11" s="1"/>
  <c r="GSX369" i="11" s="1"/>
  <c r="GTD369" i="11" s="1"/>
  <c r="GTJ369" i="11" s="1"/>
  <c r="GTP369" i="11" s="1"/>
  <c r="GTV369" i="11" s="1"/>
  <c r="GUB369" i="11" s="1"/>
  <c r="GUH369" i="11" s="1"/>
  <c r="GUN369" i="11" s="1"/>
  <c r="GUT369" i="11" s="1"/>
  <c r="GUZ369" i="11" s="1"/>
  <c r="GVF369" i="11" s="1"/>
  <c r="GVL369" i="11" s="1"/>
  <c r="GVR369" i="11" s="1"/>
  <c r="GVX369" i="11" s="1"/>
  <c r="GWD369" i="11" s="1"/>
  <c r="GWJ369" i="11" s="1"/>
  <c r="GWP369" i="11" s="1"/>
  <c r="GWV369" i="11" s="1"/>
  <c r="GXB369" i="11" s="1"/>
  <c r="GXH369" i="11" s="1"/>
  <c r="GXN369" i="11" s="1"/>
  <c r="GXT369" i="11" s="1"/>
  <c r="GXZ369" i="11" s="1"/>
  <c r="GYF369" i="11" s="1"/>
  <c r="GYL369" i="11" s="1"/>
  <c r="GYR369" i="11" s="1"/>
  <c r="GYX369" i="11" s="1"/>
  <c r="GZD369" i="11" s="1"/>
  <c r="GZJ369" i="11" s="1"/>
  <c r="GZP369" i="11" s="1"/>
  <c r="GZV369" i="11" s="1"/>
  <c r="HAB369" i="11" s="1"/>
  <c r="HAH369" i="11" s="1"/>
  <c r="HAN369" i="11" s="1"/>
  <c r="HAT369" i="11" s="1"/>
  <c r="HAZ369" i="11" s="1"/>
  <c r="HBF369" i="11" s="1"/>
  <c r="HBL369" i="11" s="1"/>
  <c r="HBR369" i="11" s="1"/>
  <c r="HBX369" i="11" s="1"/>
  <c r="HCD369" i="11" s="1"/>
  <c r="HCJ369" i="11" s="1"/>
  <c r="HCP369" i="11" s="1"/>
  <c r="HCV369" i="11" s="1"/>
  <c r="HDB369" i="11" s="1"/>
  <c r="HDH369" i="11" s="1"/>
  <c r="HDN369" i="11" s="1"/>
  <c r="HDT369" i="11" s="1"/>
  <c r="HDZ369" i="11" s="1"/>
  <c r="HEF369" i="11" s="1"/>
  <c r="HEL369" i="11" s="1"/>
  <c r="HER369" i="11" s="1"/>
  <c r="HEX369" i="11" s="1"/>
  <c r="HFD369" i="11" s="1"/>
  <c r="HFJ369" i="11" s="1"/>
  <c r="HFP369" i="11" s="1"/>
  <c r="HFV369" i="11" s="1"/>
  <c r="HGB369" i="11" s="1"/>
  <c r="HGH369" i="11" s="1"/>
  <c r="HGN369" i="11" s="1"/>
  <c r="HGT369" i="11" s="1"/>
  <c r="HGZ369" i="11" s="1"/>
  <c r="HHF369" i="11" s="1"/>
  <c r="HHL369" i="11" s="1"/>
  <c r="HHR369" i="11" s="1"/>
  <c r="HHX369" i="11" s="1"/>
  <c r="HID369" i="11" s="1"/>
  <c r="HIJ369" i="11" s="1"/>
  <c r="HIP369" i="11" s="1"/>
  <c r="HIV369" i="11" s="1"/>
  <c r="HJB369" i="11" s="1"/>
  <c r="HJH369" i="11" s="1"/>
  <c r="HJN369" i="11" s="1"/>
  <c r="HJT369" i="11" s="1"/>
  <c r="HJZ369" i="11" s="1"/>
  <c r="HKF369" i="11" s="1"/>
  <c r="HKL369" i="11" s="1"/>
  <c r="HKR369" i="11" s="1"/>
  <c r="HKX369" i="11" s="1"/>
  <c r="HLD369" i="11" s="1"/>
  <c r="HLJ369" i="11" s="1"/>
  <c r="HLP369" i="11" s="1"/>
  <c r="HLV369" i="11" s="1"/>
  <c r="HMB369" i="11" s="1"/>
  <c r="HMH369" i="11" s="1"/>
  <c r="HMN369" i="11" s="1"/>
  <c r="HMT369" i="11" s="1"/>
  <c r="HMZ369" i="11" s="1"/>
  <c r="HNF369" i="11" s="1"/>
  <c r="HNL369" i="11" s="1"/>
  <c r="HNR369" i="11" s="1"/>
  <c r="HNX369" i="11" s="1"/>
  <c r="HOD369" i="11" s="1"/>
  <c r="HOJ369" i="11" s="1"/>
  <c r="HOP369" i="11" s="1"/>
  <c r="HOV369" i="11" s="1"/>
  <c r="HPB369" i="11" s="1"/>
  <c r="HPH369" i="11" s="1"/>
  <c r="HPN369" i="11" s="1"/>
  <c r="HPT369" i="11" s="1"/>
  <c r="HPZ369" i="11" s="1"/>
  <c r="HQF369" i="11" s="1"/>
  <c r="HQL369" i="11" s="1"/>
  <c r="HQR369" i="11" s="1"/>
  <c r="HQX369" i="11" s="1"/>
  <c r="HRD369" i="11" s="1"/>
  <c r="HRJ369" i="11" s="1"/>
  <c r="HRP369" i="11" s="1"/>
  <c r="HRV369" i="11" s="1"/>
  <c r="HSB369" i="11" s="1"/>
  <c r="HSH369" i="11" s="1"/>
  <c r="HSN369" i="11" s="1"/>
  <c r="HST369" i="11" s="1"/>
  <c r="HSZ369" i="11" s="1"/>
  <c r="HTF369" i="11" s="1"/>
  <c r="HTL369" i="11" s="1"/>
  <c r="HTR369" i="11" s="1"/>
  <c r="HTX369" i="11" s="1"/>
  <c r="HUD369" i="11" s="1"/>
  <c r="HUJ369" i="11" s="1"/>
  <c r="HUP369" i="11" s="1"/>
  <c r="HUV369" i="11" s="1"/>
  <c r="HVB369" i="11" s="1"/>
  <c r="HVH369" i="11" s="1"/>
  <c r="HVN369" i="11" s="1"/>
  <c r="HVT369" i="11" s="1"/>
  <c r="HVZ369" i="11" s="1"/>
  <c r="HWF369" i="11" s="1"/>
  <c r="HWL369" i="11" s="1"/>
  <c r="HWR369" i="11" s="1"/>
  <c r="HWX369" i="11" s="1"/>
  <c r="HXD369" i="11" s="1"/>
  <c r="HXJ369" i="11" s="1"/>
  <c r="HXP369" i="11" s="1"/>
  <c r="HXV369" i="11" s="1"/>
  <c r="HYB369" i="11" s="1"/>
  <c r="HYH369" i="11" s="1"/>
  <c r="HYN369" i="11" s="1"/>
  <c r="HYT369" i="11" s="1"/>
  <c r="HYZ369" i="11" s="1"/>
  <c r="HZF369" i="11" s="1"/>
  <c r="HZL369" i="11" s="1"/>
  <c r="HZR369" i="11" s="1"/>
  <c r="HZX369" i="11" s="1"/>
  <c r="IAD369" i="11" s="1"/>
  <c r="IAJ369" i="11" s="1"/>
  <c r="IAP369" i="11" s="1"/>
  <c r="IAV369" i="11" s="1"/>
  <c r="IBB369" i="11" s="1"/>
  <c r="IBH369" i="11" s="1"/>
  <c r="IBN369" i="11" s="1"/>
  <c r="IBT369" i="11" s="1"/>
  <c r="IBZ369" i="11" s="1"/>
  <c r="ICF369" i="11" s="1"/>
  <c r="ICL369" i="11" s="1"/>
  <c r="ICR369" i="11" s="1"/>
  <c r="ICX369" i="11" s="1"/>
  <c r="IDD369" i="11" s="1"/>
  <c r="IDJ369" i="11" s="1"/>
  <c r="IDP369" i="11" s="1"/>
  <c r="IDV369" i="11" s="1"/>
  <c r="IEB369" i="11" s="1"/>
  <c r="IEH369" i="11" s="1"/>
  <c r="IEN369" i="11" s="1"/>
  <c r="IET369" i="11" s="1"/>
  <c r="IEZ369" i="11" s="1"/>
  <c r="IFF369" i="11" s="1"/>
  <c r="IFL369" i="11" s="1"/>
  <c r="IFR369" i="11" s="1"/>
  <c r="IFX369" i="11" s="1"/>
  <c r="IGD369" i="11" s="1"/>
  <c r="IGJ369" i="11" s="1"/>
  <c r="IGP369" i="11" s="1"/>
  <c r="IGV369" i="11" s="1"/>
  <c r="IHB369" i="11" s="1"/>
  <c r="IHH369" i="11" s="1"/>
  <c r="IHN369" i="11" s="1"/>
  <c r="IHT369" i="11" s="1"/>
  <c r="IHZ369" i="11" s="1"/>
  <c r="IIF369" i="11" s="1"/>
  <c r="IIL369" i="11" s="1"/>
  <c r="IIR369" i="11" s="1"/>
  <c r="IIX369" i="11" s="1"/>
  <c r="IJD369" i="11" s="1"/>
  <c r="IJJ369" i="11" s="1"/>
  <c r="IJP369" i="11" s="1"/>
  <c r="IJV369" i="11" s="1"/>
  <c r="IKB369" i="11" s="1"/>
  <c r="IKH369" i="11" s="1"/>
  <c r="IKN369" i="11" s="1"/>
  <c r="IKT369" i="11" s="1"/>
  <c r="IKZ369" i="11" s="1"/>
  <c r="ILF369" i="11" s="1"/>
  <c r="ILL369" i="11" s="1"/>
  <c r="ILR369" i="11" s="1"/>
  <c r="ILX369" i="11" s="1"/>
  <c r="IMD369" i="11" s="1"/>
  <c r="IMJ369" i="11" s="1"/>
  <c r="IMP369" i="11" s="1"/>
  <c r="IMV369" i="11" s="1"/>
  <c r="INB369" i="11" s="1"/>
  <c r="INH369" i="11" s="1"/>
  <c r="INN369" i="11" s="1"/>
  <c r="INT369" i="11" s="1"/>
  <c r="INZ369" i="11" s="1"/>
  <c r="IOF369" i="11" s="1"/>
  <c r="IOL369" i="11" s="1"/>
  <c r="IOR369" i="11" s="1"/>
  <c r="IOX369" i="11" s="1"/>
  <c r="IPD369" i="11" s="1"/>
  <c r="IPJ369" i="11" s="1"/>
  <c r="IPP369" i="11" s="1"/>
  <c r="IPV369" i="11" s="1"/>
  <c r="IQB369" i="11" s="1"/>
  <c r="IQH369" i="11" s="1"/>
  <c r="IQN369" i="11" s="1"/>
  <c r="IQT369" i="11" s="1"/>
  <c r="IQZ369" i="11" s="1"/>
  <c r="IRF369" i="11" s="1"/>
  <c r="IRL369" i="11" s="1"/>
  <c r="IRR369" i="11" s="1"/>
  <c r="IRX369" i="11" s="1"/>
  <c r="ISD369" i="11" s="1"/>
  <c r="ISJ369" i="11" s="1"/>
  <c r="ISP369" i="11" s="1"/>
  <c r="ISV369" i="11" s="1"/>
  <c r="ITB369" i="11" s="1"/>
  <c r="ITH369" i="11" s="1"/>
  <c r="ITN369" i="11" s="1"/>
  <c r="ITT369" i="11" s="1"/>
  <c r="ITZ369" i="11" s="1"/>
  <c r="IUF369" i="11" s="1"/>
  <c r="IUL369" i="11" s="1"/>
  <c r="IUR369" i="11" s="1"/>
  <c r="IUX369" i="11" s="1"/>
  <c r="IVD369" i="11" s="1"/>
  <c r="IVJ369" i="11" s="1"/>
  <c r="IVP369" i="11" s="1"/>
  <c r="IVV369" i="11" s="1"/>
  <c r="IWB369" i="11" s="1"/>
  <c r="IWH369" i="11" s="1"/>
  <c r="IWN369" i="11" s="1"/>
  <c r="IWT369" i="11" s="1"/>
  <c r="IWZ369" i="11" s="1"/>
  <c r="IXF369" i="11" s="1"/>
  <c r="IXL369" i="11" s="1"/>
  <c r="IXR369" i="11" s="1"/>
  <c r="IXX369" i="11" s="1"/>
  <c r="IYD369" i="11" s="1"/>
  <c r="IYJ369" i="11" s="1"/>
  <c r="IYP369" i="11" s="1"/>
  <c r="IYV369" i="11" s="1"/>
  <c r="IZB369" i="11" s="1"/>
  <c r="IZH369" i="11" s="1"/>
  <c r="IZN369" i="11" s="1"/>
  <c r="IZT369" i="11" s="1"/>
  <c r="IZZ369" i="11" s="1"/>
  <c r="JAF369" i="11" s="1"/>
  <c r="JAL369" i="11" s="1"/>
  <c r="JAR369" i="11" s="1"/>
  <c r="JAX369" i="11" s="1"/>
  <c r="JBD369" i="11" s="1"/>
  <c r="JBJ369" i="11" s="1"/>
  <c r="JBP369" i="11" s="1"/>
  <c r="JBV369" i="11" s="1"/>
  <c r="JCB369" i="11" s="1"/>
  <c r="JCH369" i="11" s="1"/>
  <c r="JCN369" i="11" s="1"/>
  <c r="JCT369" i="11" s="1"/>
  <c r="JCZ369" i="11" s="1"/>
  <c r="JDF369" i="11" s="1"/>
  <c r="JDL369" i="11" s="1"/>
  <c r="JDR369" i="11" s="1"/>
  <c r="JDX369" i="11" s="1"/>
  <c r="JED369" i="11" s="1"/>
  <c r="JEJ369" i="11" s="1"/>
  <c r="JEP369" i="11" s="1"/>
  <c r="JEV369" i="11" s="1"/>
  <c r="JFB369" i="11" s="1"/>
  <c r="JFH369" i="11" s="1"/>
  <c r="JFN369" i="11" s="1"/>
  <c r="JFT369" i="11" s="1"/>
  <c r="JFZ369" i="11" s="1"/>
  <c r="JGF369" i="11" s="1"/>
  <c r="JGL369" i="11" s="1"/>
  <c r="JGR369" i="11" s="1"/>
  <c r="JGX369" i="11" s="1"/>
  <c r="JHD369" i="11" s="1"/>
  <c r="JHJ369" i="11" s="1"/>
  <c r="JHP369" i="11" s="1"/>
  <c r="JHV369" i="11" s="1"/>
  <c r="JIB369" i="11" s="1"/>
  <c r="JIH369" i="11" s="1"/>
  <c r="JIN369" i="11" s="1"/>
  <c r="JIT369" i="11" s="1"/>
  <c r="JIZ369" i="11" s="1"/>
  <c r="JJF369" i="11" s="1"/>
  <c r="JJL369" i="11" s="1"/>
  <c r="JJR369" i="11" s="1"/>
  <c r="JJX369" i="11" s="1"/>
  <c r="JKD369" i="11" s="1"/>
  <c r="JKJ369" i="11" s="1"/>
  <c r="JKP369" i="11" s="1"/>
  <c r="JKV369" i="11" s="1"/>
  <c r="JLB369" i="11" s="1"/>
  <c r="JLH369" i="11" s="1"/>
  <c r="JLN369" i="11" s="1"/>
  <c r="JLT369" i="11" s="1"/>
  <c r="JLZ369" i="11" s="1"/>
  <c r="JMF369" i="11" s="1"/>
  <c r="JML369" i="11" s="1"/>
  <c r="JMR369" i="11" s="1"/>
  <c r="JMX369" i="11" s="1"/>
  <c r="JND369" i="11" s="1"/>
  <c r="JNJ369" i="11" s="1"/>
  <c r="JNP369" i="11" s="1"/>
  <c r="JNV369" i="11" s="1"/>
  <c r="JOB369" i="11" s="1"/>
  <c r="JOH369" i="11" s="1"/>
  <c r="JON369" i="11" s="1"/>
  <c r="JOT369" i="11" s="1"/>
  <c r="JOZ369" i="11" s="1"/>
  <c r="JPF369" i="11" s="1"/>
  <c r="JPL369" i="11" s="1"/>
  <c r="JPR369" i="11" s="1"/>
  <c r="JPX369" i="11" s="1"/>
  <c r="JQD369" i="11" s="1"/>
  <c r="JQJ369" i="11" s="1"/>
  <c r="JQP369" i="11" s="1"/>
  <c r="JQV369" i="11" s="1"/>
  <c r="JRB369" i="11" s="1"/>
  <c r="JRH369" i="11" s="1"/>
  <c r="JRN369" i="11" s="1"/>
  <c r="JRT369" i="11" s="1"/>
  <c r="JRZ369" i="11" s="1"/>
  <c r="JSF369" i="11" s="1"/>
  <c r="JSL369" i="11" s="1"/>
  <c r="JSR369" i="11" s="1"/>
  <c r="JSX369" i="11" s="1"/>
  <c r="JTD369" i="11" s="1"/>
  <c r="JTJ369" i="11" s="1"/>
  <c r="JTP369" i="11" s="1"/>
  <c r="JTV369" i="11" s="1"/>
  <c r="JUB369" i="11" s="1"/>
  <c r="JUH369" i="11" s="1"/>
  <c r="JUN369" i="11" s="1"/>
  <c r="JUT369" i="11" s="1"/>
  <c r="JUZ369" i="11" s="1"/>
  <c r="JVF369" i="11" s="1"/>
  <c r="JVL369" i="11" s="1"/>
  <c r="JVR369" i="11" s="1"/>
  <c r="JVX369" i="11" s="1"/>
  <c r="JWD369" i="11" s="1"/>
  <c r="JWJ369" i="11" s="1"/>
  <c r="JWP369" i="11" s="1"/>
  <c r="JWV369" i="11" s="1"/>
  <c r="JXB369" i="11" s="1"/>
  <c r="JXH369" i="11" s="1"/>
  <c r="JXN369" i="11" s="1"/>
  <c r="JXT369" i="11" s="1"/>
  <c r="JXZ369" i="11" s="1"/>
  <c r="JYF369" i="11" s="1"/>
  <c r="JYL369" i="11" s="1"/>
  <c r="JYR369" i="11" s="1"/>
  <c r="JYX369" i="11" s="1"/>
  <c r="JZD369" i="11" s="1"/>
  <c r="JZJ369" i="11" s="1"/>
  <c r="JZP369" i="11" s="1"/>
  <c r="JZV369" i="11" s="1"/>
  <c r="KAB369" i="11" s="1"/>
  <c r="KAH369" i="11" s="1"/>
  <c r="KAN369" i="11" s="1"/>
  <c r="KAT369" i="11" s="1"/>
  <c r="KAZ369" i="11" s="1"/>
  <c r="KBF369" i="11" s="1"/>
  <c r="KBL369" i="11" s="1"/>
  <c r="KBR369" i="11" s="1"/>
  <c r="KBX369" i="11" s="1"/>
  <c r="KCD369" i="11" s="1"/>
  <c r="KCJ369" i="11" s="1"/>
  <c r="KCP369" i="11" s="1"/>
  <c r="KCV369" i="11" s="1"/>
  <c r="KDB369" i="11" s="1"/>
  <c r="KDH369" i="11" s="1"/>
  <c r="KDN369" i="11" s="1"/>
  <c r="KDT369" i="11" s="1"/>
  <c r="KDZ369" i="11" s="1"/>
  <c r="KEF369" i="11" s="1"/>
  <c r="KEL369" i="11" s="1"/>
  <c r="KER369" i="11" s="1"/>
  <c r="KEX369" i="11" s="1"/>
  <c r="KFD369" i="11" s="1"/>
  <c r="KFJ369" i="11" s="1"/>
  <c r="KFP369" i="11" s="1"/>
  <c r="KFV369" i="11" s="1"/>
  <c r="KGB369" i="11" s="1"/>
  <c r="KGH369" i="11" s="1"/>
  <c r="KGN369" i="11" s="1"/>
  <c r="KGT369" i="11" s="1"/>
  <c r="KGZ369" i="11" s="1"/>
  <c r="KHF369" i="11" s="1"/>
  <c r="KHL369" i="11" s="1"/>
  <c r="KHR369" i="11" s="1"/>
  <c r="KHX369" i="11" s="1"/>
  <c r="KID369" i="11" s="1"/>
  <c r="KIJ369" i="11" s="1"/>
  <c r="KIP369" i="11" s="1"/>
  <c r="KIV369" i="11" s="1"/>
  <c r="KJB369" i="11" s="1"/>
  <c r="KJH369" i="11" s="1"/>
  <c r="KJN369" i="11" s="1"/>
  <c r="KJT369" i="11" s="1"/>
  <c r="KJZ369" i="11" s="1"/>
  <c r="KKF369" i="11" s="1"/>
  <c r="KKL369" i="11" s="1"/>
  <c r="KKR369" i="11" s="1"/>
  <c r="KKX369" i="11" s="1"/>
  <c r="KLD369" i="11" s="1"/>
  <c r="KLJ369" i="11" s="1"/>
  <c r="KLP369" i="11" s="1"/>
  <c r="KLV369" i="11" s="1"/>
  <c r="KMB369" i="11" s="1"/>
  <c r="KMH369" i="11" s="1"/>
  <c r="KMN369" i="11" s="1"/>
  <c r="KMT369" i="11" s="1"/>
  <c r="KMZ369" i="11" s="1"/>
  <c r="KNF369" i="11" s="1"/>
  <c r="KNL369" i="11" s="1"/>
  <c r="KNR369" i="11" s="1"/>
  <c r="KNX369" i="11" s="1"/>
  <c r="KOD369" i="11" s="1"/>
  <c r="KOJ369" i="11" s="1"/>
  <c r="KOP369" i="11" s="1"/>
  <c r="KOV369" i="11" s="1"/>
  <c r="KPB369" i="11" s="1"/>
  <c r="KPH369" i="11" s="1"/>
  <c r="KPN369" i="11" s="1"/>
  <c r="KPT369" i="11" s="1"/>
  <c r="KPZ369" i="11" s="1"/>
  <c r="KQF369" i="11" s="1"/>
  <c r="KQL369" i="11" s="1"/>
  <c r="KQR369" i="11" s="1"/>
  <c r="KQX369" i="11" s="1"/>
  <c r="KRD369" i="11" s="1"/>
  <c r="KRJ369" i="11" s="1"/>
  <c r="KRP369" i="11" s="1"/>
  <c r="KRV369" i="11" s="1"/>
  <c r="KSB369" i="11" s="1"/>
  <c r="KSH369" i="11" s="1"/>
  <c r="KSN369" i="11" s="1"/>
  <c r="KST369" i="11" s="1"/>
  <c r="KSZ369" i="11" s="1"/>
  <c r="KTF369" i="11" s="1"/>
  <c r="KTL369" i="11" s="1"/>
  <c r="KTR369" i="11" s="1"/>
  <c r="KTX369" i="11" s="1"/>
  <c r="KUD369" i="11" s="1"/>
  <c r="KUJ369" i="11" s="1"/>
  <c r="KUP369" i="11" s="1"/>
  <c r="KUV369" i="11" s="1"/>
  <c r="KVB369" i="11" s="1"/>
  <c r="KVH369" i="11" s="1"/>
  <c r="KVN369" i="11" s="1"/>
  <c r="KVT369" i="11" s="1"/>
  <c r="KVZ369" i="11" s="1"/>
  <c r="KWF369" i="11" s="1"/>
  <c r="KWL369" i="11" s="1"/>
  <c r="KWR369" i="11" s="1"/>
  <c r="KWX369" i="11" s="1"/>
  <c r="KXD369" i="11" s="1"/>
  <c r="KXJ369" i="11" s="1"/>
  <c r="KXP369" i="11" s="1"/>
  <c r="KXV369" i="11" s="1"/>
  <c r="KYB369" i="11" s="1"/>
  <c r="KYH369" i="11" s="1"/>
  <c r="KYN369" i="11" s="1"/>
  <c r="KYT369" i="11" s="1"/>
  <c r="KYZ369" i="11" s="1"/>
  <c r="KZF369" i="11" s="1"/>
  <c r="KZL369" i="11" s="1"/>
  <c r="KZR369" i="11" s="1"/>
  <c r="KZX369" i="11" s="1"/>
  <c r="LAD369" i="11" s="1"/>
  <c r="LAJ369" i="11" s="1"/>
  <c r="LAP369" i="11" s="1"/>
  <c r="LAV369" i="11" s="1"/>
  <c r="LBB369" i="11" s="1"/>
  <c r="LBH369" i="11" s="1"/>
  <c r="LBN369" i="11" s="1"/>
  <c r="LBT369" i="11" s="1"/>
  <c r="LBZ369" i="11" s="1"/>
  <c r="LCF369" i="11" s="1"/>
  <c r="LCL369" i="11" s="1"/>
  <c r="LCR369" i="11" s="1"/>
  <c r="LCX369" i="11" s="1"/>
  <c r="LDD369" i="11" s="1"/>
  <c r="LDJ369" i="11" s="1"/>
  <c r="LDP369" i="11" s="1"/>
  <c r="LDV369" i="11" s="1"/>
  <c r="LEB369" i="11" s="1"/>
  <c r="LEH369" i="11" s="1"/>
  <c r="LEN369" i="11" s="1"/>
  <c r="LET369" i="11" s="1"/>
  <c r="LEZ369" i="11" s="1"/>
  <c r="LFF369" i="11" s="1"/>
  <c r="LFL369" i="11" s="1"/>
  <c r="LFR369" i="11" s="1"/>
  <c r="LFX369" i="11" s="1"/>
  <c r="LGD369" i="11" s="1"/>
  <c r="LGJ369" i="11" s="1"/>
  <c r="LGP369" i="11" s="1"/>
  <c r="LGV369" i="11" s="1"/>
  <c r="LHB369" i="11" s="1"/>
  <c r="LHH369" i="11" s="1"/>
  <c r="LHN369" i="11" s="1"/>
  <c r="LHT369" i="11" s="1"/>
  <c r="LHZ369" i="11" s="1"/>
  <c r="LIF369" i="11" s="1"/>
  <c r="LIL369" i="11" s="1"/>
  <c r="LIR369" i="11" s="1"/>
  <c r="LIX369" i="11" s="1"/>
  <c r="LJD369" i="11" s="1"/>
  <c r="LJJ369" i="11" s="1"/>
  <c r="LJP369" i="11" s="1"/>
  <c r="LJV369" i="11" s="1"/>
  <c r="LKB369" i="11" s="1"/>
  <c r="LKH369" i="11" s="1"/>
  <c r="LKN369" i="11" s="1"/>
  <c r="LKT369" i="11" s="1"/>
  <c r="LKZ369" i="11" s="1"/>
  <c r="LLF369" i="11" s="1"/>
  <c r="LLL369" i="11" s="1"/>
  <c r="LLR369" i="11" s="1"/>
  <c r="LLX369" i="11" s="1"/>
  <c r="LMD369" i="11" s="1"/>
  <c r="LMJ369" i="11" s="1"/>
  <c r="LMP369" i="11" s="1"/>
  <c r="LMV369" i="11" s="1"/>
  <c r="LNB369" i="11" s="1"/>
  <c r="LNH369" i="11" s="1"/>
  <c r="LNN369" i="11" s="1"/>
  <c r="LNT369" i="11" s="1"/>
  <c r="LNZ369" i="11" s="1"/>
  <c r="LOF369" i="11" s="1"/>
  <c r="LOL369" i="11" s="1"/>
  <c r="LOR369" i="11" s="1"/>
  <c r="LOX369" i="11" s="1"/>
  <c r="LPD369" i="11" s="1"/>
  <c r="LPJ369" i="11" s="1"/>
  <c r="LPP369" i="11" s="1"/>
  <c r="LPV369" i="11" s="1"/>
  <c r="LQB369" i="11" s="1"/>
  <c r="LQH369" i="11" s="1"/>
  <c r="LQN369" i="11" s="1"/>
  <c r="LQT369" i="11" s="1"/>
  <c r="LQZ369" i="11" s="1"/>
  <c r="LRF369" i="11" s="1"/>
  <c r="LRL369" i="11" s="1"/>
  <c r="LRR369" i="11" s="1"/>
  <c r="LRX369" i="11" s="1"/>
  <c r="LSD369" i="11" s="1"/>
  <c r="LSJ369" i="11" s="1"/>
  <c r="LSP369" i="11" s="1"/>
  <c r="LSV369" i="11" s="1"/>
  <c r="LTB369" i="11" s="1"/>
  <c r="LTH369" i="11" s="1"/>
  <c r="LTN369" i="11" s="1"/>
  <c r="LTT369" i="11" s="1"/>
  <c r="LTZ369" i="11" s="1"/>
  <c r="LUF369" i="11" s="1"/>
  <c r="LUL369" i="11" s="1"/>
  <c r="LUR369" i="11" s="1"/>
  <c r="LUX369" i="11" s="1"/>
  <c r="LVD369" i="11" s="1"/>
  <c r="LVJ369" i="11" s="1"/>
  <c r="LVP369" i="11" s="1"/>
  <c r="LVV369" i="11" s="1"/>
  <c r="LWB369" i="11" s="1"/>
  <c r="LWH369" i="11" s="1"/>
  <c r="LWN369" i="11" s="1"/>
  <c r="LWT369" i="11" s="1"/>
  <c r="LWZ369" i="11" s="1"/>
  <c r="LXF369" i="11" s="1"/>
  <c r="LXL369" i="11" s="1"/>
  <c r="LXR369" i="11" s="1"/>
  <c r="LXX369" i="11" s="1"/>
  <c r="LYD369" i="11" s="1"/>
  <c r="LYJ369" i="11" s="1"/>
  <c r="LYP369" i="11" s="1"/>
  <c r="LYV369" i="11" s="1"/>
  <c r="LZB369" i="11" s="1"/>
  <c r="LZH369" i="11" s="1"/>
  <c r="LZN369" i="11" s="1"/>
  <c r="LZT369" i="11" s="1"/>
  <c r="LZZ369" i="11" s="1"/>
  <c r="MAF369" i="11" s="1"/>
  <c r="MAL369" i="11" s="1"/>
  <c r="MAR369" i="11" s="1"/>
  <c r="MAX369" i="11" s="1"/>
  <c r="MBD369" i="11" s="1"/>
  <c r="MBJ369" i="11" s="1"/>
  <c r="MBP369" i="11" s="1"/>
  <c r="MBV369" i="11" s="1"/>
  <c r="MCB369" i="11" s="1"/>
  <c r="MCH369" i="11" s="1"/>
  <c r="MCN369" i="11" s="1"/>
  <c r="MCT369" i="11" s="1"/>
  <c r="MCZ369" i="11" s="1"/>
  <c r="MDF369" i="11" s="1"/>
  <c r="MDL369" i="11" s="1"/>
  <c r="MDR369" i="11" s="1"/>
  <c r="MDX369" i="11" s="1"/>
  <c r="MED369" i="11" s="1"/>
  <c r="MEJ369" i="11" s="1"/>
  <c r="MEP369" i="11" s="1"/>
  <c r="MEV369" i="11" s="1"/>
  <c r="MFB369" i="11" s="1"/>
  <c r="MFH369" i="11" s="1"/>
  <c r="MFN369" i="11" s="1"/>
  <c r="MFT369" i="11" s="1"/>
  <c r="MFZ369" i="11" s="1"/>
  <c r="MGF369" i="11" s="1"/>
  <c r="MGL369" i="11" s="1"/>
  <c r="MGR369" i="11" s="1"/>
  <c r="MGX369" i="11" s="1"/>
  <c r="MHD369" i="11" s="1"/>
  <c r="MHJ369" i="11" s="1"/>
  <c r="MHP369" i="11" s="1"/>
  <c r="MHV369" i="11" s="1"/>
  <c r="MIB369" i="11" s="1"/>
  <c r="MIH369" i="11" s="1"/>
  <c r="MIN369" i="11" s="1"/>
  <c r="MIT369" i="11" s="1"/>
  <c r="MIZ369" i="11" s="1"/>
  <c r="MJF369" i="11" s="1"/>
  <c r="MJL369" i="11" s="1"/>
  <c r="MJR369" i="11" s="1"/>
  <c r="MJX369" i="11" s="1"/>
  <c r="MKD369" i="11" s="1"/>
  <c r="MKJ369" i="11" s="1"/>
  <c r="MKP369" i="11" s="1"/>
  <c r="MKV369" i="11" s="1"/>
  <c r="MLB369" i="11" s="1"/>
  <c r="MLH369" i="11" s="1"/>
  <c r="MLN369" i="11" s="1"/>
  <c r="MLT369" i="11" s="1"/>
  <c r="MLZ369" i="11" s="1"/>
  <c r="MMF369" i="11" s="1"/>
  <c r="MML369" i="11" s="1"/>
  <c r="MMR369" i="11" s="1"/>
  <c r="MMX369" i="11" s="1"/>
  <c r="MND369" i="11" s="1"/>
  <c r="MNJ369" i="11" s="1"/>
  <c r="MNP369" i="11" s="1"/>
  <c r="MNV369" i="11" s="1"/>
  <c r="MOB369" i="11" s="1"/>
  <c r="MOH369" i="11" s="1"/>
  <c r="MON369" i="11" s="1"/>
  <c r="MOT369" i="11" s="1"/>
  <c r="MOZ369" i="11" s="1"/>
  <c r="MPF369" i="11" s="1"/>
  <c r="MPL369" i="11" s="1"/>
  <c r="MPR369" i="11" s="1"/>
  <c r="MPX369" i="11" s="1"/>
  <c r="MQD369" i="11" s="1"/>
  <c r="MQJ369" i="11" s="1"/>
  <c r="MQP369" i="11" s="1"/>
  <c r="MQV369" i="11" s="1"/>
  <c r="MRB369" i="11" s="1"/>
  <c r="MRH369" i="11" s="1"/>
  <c r="MRN369" i="11" s="1"/>
  <c r="MRT369" i="11" s="1"/>
  <c r="MRZ369" i="11" s="1"/>
  <c r="MSF369" i="11" s="1"/>
  <c r="MSL369" i="11" s="1"/>
  <c r="MSR369" i="11" s="1"/>
  <c r="MSX369" i="11" s="1"/>
  <c r="MTD369" i="11" s="1"/>
  <c r="MTJ369" i="11" s="1"/>
  <c r="MTP369" i="11" s="1"/>
  <c r="MTV369" i="11" s="1"/>
  <c r="MUB369" i="11" s="1"/>
  <c r="MUH369" i="11" s="1"/>
  <c r="MUN369" i="11" s="1"/>
  <c r="MUT369" i="11" s="1"/>
  <c r="MUZ369" i="11" s="1"/>
  <c r="MVF369" i="11" s="1"/>
  <c r="MVL369" i="11" s="1"/>
  <c r="MVR369" i="11" s="1"/>
  <c r="MVX369" i="11" s="1"/>
  <c r="MWD369" i="11" s="1"/>
  <c r="MWJ369" i="11" s="1"/>
  <c r="MWP369" i="11" s="1"/>
  <c r="MWV369" i="11" s="1"/>
  <c r="MXB369" i="11" s="1"/>
  <c r="MXH369" i="11" s="1"/>
  <c r="MXN369" i="11" s="1"/>
  <c r="MXT369" i="11" s="1"/>
  <c r="MXZ369" i="11" s="1"/>
  <c r="MYF369" i="11" s="1"/>
  <c r="MYL369" i="11" s="1"/>
  <c r="MYR369" i="11" s="1"/>
  <c r="MYX369" i="11" s="1"/>
  <c r="MZD369" i="11" s="1"/>
  <c r="MZJ369" i="11" s="1"/>
  <c r="MZP369" i="11" s="1"/>
  <c r="MZV369" i="11" s="1"/>
  <c r="NAB369" i="11" s="1"/>
  <c r="NAH369" i="11" s="1"/>
  <c r="NAN369" i="11" s="1"/>
  <c r="NAT369" i="11" s="1"/>
  <c r="NAZ369" i="11" s="1"/>
  <c r="NBF369" i="11" s="1"/>
  <c r="NBL369" i="11" s="1"/>
  <c r="NBR369" i="11" s="1"/>
  <c r="NBX369" i="11" s="1"/>
  <c r="NCD369" i="11" s="1"/>
  <c r="NCJ369" i="11" s="1"/>
  <c r="NCP369" i="11" s="1"/>
  <c r="NCV369" i="11" s="1"/>
  <c r="NDB369" i="11" s="1"/>
  <c r="NDH369" i="11" s="1"/>
  <c r="NDN369" i="11" s="1"/>
  <c r="NDT369" i="11" s="1"/>
  <c r="NDZ369" i="11" s="1"/>
  <c r="NEF369" i="11" s="1"/>
  <c r="NEL369" i="11" s="1"/>
  <c r="NER369" i="11" s="1"/>
  <c r="NEX369" i="11" s="1"/>
  <c r="NFD369" i="11" s="1"/>
  <c r="NFJ369" i="11" s="1"/>
  <c r="NFP369" i="11" s="1"/>
  <c r="NFV369" i="11" s="1"/>
  <c r="NGB369" i="11" s="1"/>
  <c r="NGH369" i="11" s="1"/>
  <c r="NGN369" i="11" s="1"/>
  <c r="NGT369" i="11" s="1"/>
  <c r="NGZ369" i="11" s="1"/>
  <c r="NHF369" i="11" s="1"/>
  <c r="NHL369" i="11" s="1"/>
  <c r="NHR369" i="11" s="1"/>
  <c r="NHX369" i="11" s="1"/>
  <c r="NID369" i="11" s="1"/>
  <c r="NIJ369" i="11" s="1"/>
  <c r="NIP369" i="11" s="1"/>
  <c r="NIV369" i="11" s="1"/>
  <c r="NJB369" i="11" s="1"/>
  <c r="NJH369" i="11" s="1"/>
  <c r="NJN369" i="11" s="1"/>
  <c r="NJT369" i="11" s="1"/>
  <c r="NJZ369" i="11" s="1"/>
  <c r="NKF369" i="11" s="1"/>
  <c r="NKL369" i="11" s="1"/>
  <c r="NKR369" i="11" s="1"/>
  <c r="NKX369" i="11" s="1"/>
  <c r="NLD369" i="11" s="1"/>
  <c r="NLJ369" i="11" s="1"/>
  <c r="NLP369" i="11" s="1"/>
  <c r="NLV369" i="11" s="1"/>
  <c r="NMB369" i="11" s="1"/>
  <c r="NMH369" i="11" s="1"/>
  <c r="NMN369" i="11" s="1"/>
  <c r="NMT369" i="11" s="1"/>
  <c r="NMZ369" i="11" s="1"/>
  <c r="NNF369" i="11" s="1"/>
  <c r="NNL369" i="11" s="1"/>
  <c r="NNR369" i="11" s="1"/>
  <c r="NNX369" i="11" s="1"/>
  <c r="NOD369" i="11" s="1"/>
  <c r="NOJ369" i="11" s="1"/>
  <c r="NOP369" i="11" s="1"/>
  <c r="NOV369" i="11" s="1"/>
  <c r="NPB369" i="11" s="1"/>
  <c r="NPH369" i="11" s="1"/>
  <c r="NPN369" i="11" s="1"/>
  <c r="NPT369" i="11" s="1"/>
  <c r="NPZ369" i="11" s="1"/>
  <c r="NQF369" i="11" s="1"/>
  <c r="NQL369" i="11" s="1"/>
  <c r="NQR369" i="11" s="1"/>
  <c r="NQX369" i="11" s="1"/>
  <c r="NRD369" i="11" s="1"/>
  <c r="NRJ369" i="11" s="1"/>
  <c r="NRP369" i="11" s="1"/>
  <c r="NRV369" i="11" s="1"/>
  <c r="NSB369" i="11" s="1"/>
  <c r="NSH369" i="11" s="1"/>
  <c r="NSN369" i="11" s="1"/>
  <c r="NST369" i="11" s="1"/>
  <c r="NSZ369" i="11" s="1"/>
  <c r="NTF369" i="11" s="1"/>
  <c r="NTL369" i="11" s="1"/>
  <c r="NTR369" i="11" s="1"/>
  <c r="NTX369" i="11" s="1"/>
  <c r="NUD369" i="11" s="1"/>
  <c r="NUJ369" i="11" s="1"/>
  <c r="NUP369" i="11" s="1"/>
  <c r="NUV369" i="11" s="1"/>
  <c r="NVB369" i="11" s="1"/>
  <c r="NVH369" i="11" s="1"/>
  <c r="NVN369" i="11" s="1"/>
  <c r="NVT369" i="11" s="1"/>
  <c r="NVZ369" i="11" s="1"/>
  <c r="NWF369" i="11" s="1"/>
  <c r="NWL369" i="11" s="1"/>
  <c r="NWR369" i="11" s="1"/>
  <c r="NWX369" i="11" s="1"/>
  <c r="NXD369" i="11" s="1"/>
  <c r="NXJ369" i="11" s="1"/>
  <c r="NXP369" i="11" s="1"/>
  <c r="NXV369" i="11" s="1"/>
  <c r="NYB369" i="11" s="1"/>
  <c r="NYH369" i="11" s="1"/>
  <c r="NYN369" i="11" s="1"/>
  <c r="NYT369" i="11" s="1"/>
  <c r="NYZ369" i="11" s="1"/>
  <c r="NZF369" i="11" s="1"/>
  <c r="NZL369" i="11" s="1"/>
  <c r="NZR369" i="11" s="1"/>
  <c r="NZX369" i="11" s="1"/>
  <c r="OAD369" i="11" s="1"/>
  <c r="OAJ369" i="11" s="1"/>
  <c r="OAP369" i="11" s="1"/>
  <c r="OAV369" i="11" s="1"/>
  <c r="OBB369" i="11" s="1"/>
  <c r="OBH369" i="11" s="1"/>
  <c r="OBN369" i="11" s="1"/>
  <c r="OBT369" i="11" s="1"/>
  <c r="OBZ369" i="11" s="1"/>
  <c r="OCF369" i="11" s="1"/>
  <c r="OCL369" i="11" s="1"/>
  <c r="OCR369" i="11" s="1"/>
  <c r="OCX369" i="11" s="1"/>
  <c r="ODD369" i="11" s="1"/>
  <c r="ODJ369" i="11" s="1"/>
  <c r="ODP369" i="11" s="1"/>
  <c r="ODV369" i="11" s="1"/>
  <c r="OEB369" i="11" s="1"/>
  <c r="OEH369" i="11" s="1"/>
  <c r="OEN369" i="11" s="1"/>
  <c r="OET369" i="11" s="1"/>
  <c r="OEZ369" i="11" s="1"/>
  <c r="OFF369" i="11" s="1"/>
  <c r="OFL369" i="11" s="1"/>
  <c r="OFR369" i="11" s="1"/>
  <c r="OFX369" i="11" s="1"/>
  <c r="OGD369" i="11" s="1"/>
  <c r="OGJ369" i="11" s="1"/>
  <c r="OGP369" i="11" s="1"/>
  <c r="OGV369" i="11" s="1"/>
  <c r="OHB369" i="11" s="1"/>
  <c r="OHH369" i="11" s="1"/>
  <c r="OHN369" i="11" s="1"/>
  <c r="OHT369" i="11" s="1"/>
  <c r="OHZ369" i="11" s="1"/>
  <c r="OIF369" i="11" s="1"/>
  <c r="OIL369" i="11" s="1"/>
  <c r="OIR369" i="11" s="1"/>
  <c r="OIX369" i="11" s="1"/>
  <c r="OJD369" i="11" s="1"/>
  <c r="OJJ369" i="11" s="1"/>
  <c r="OJP369" i="11" s="1"/>
  <c r="OJV369" i="11" s="1"/>
  <c r="OKB369" i="11" s="1"/>
  <c r="OKH369" i="11" s="1"/>
  <c r="OKN369" i="11" s="1"/>
  <c r="OKT369" i="11" s="1"/>
  <c r="OKZ369" i="11" s="1"/>
  <c r="OLF369" i="11" s="1"/>
  <c r="OLL369" i="11" s="1"/>
  <c r="OLR369" i="11" s="1"/>
  <c r="OLX369" i="11" s="1"/>
  <c r="OMD369" i="11" s="1"/>
  <c r="OMJ369" i="11" s="1"/>
  <c r="OMP369" i="11" s="1"/>
  <c r="OMV369" i="11" s="1"/>
  <c r="ONB369" i="11" s="1"/>
  <c r="ONH369" i="11" s="1"/>
  <c r="ONN369" i="11" s="1"/>
  <c r="ONT369" i="11" s="1"/>
  <c r="ONZ369" i="11" s="1"/>
  <c r="OOF369" i="11" s="1"/>
  <c r="OOL369" i="11" s="1"/>
  <c r="OOR369" i="11" s="1"/>
  <c r="OOX369" i="11" s="1"/>
  <c r="OPD369" i="11" s="1"/>
  <c r="OPJ369" i="11" s="1"/>
  <c r="OPP369" i="11" s="1"/>
  <c r="OPV369" i="11" s="1"/>
  <c r="OQB369" i="11" s="1"/>
  <c r="OQH369" i="11" s="1"/>
  <c r="OQN369" i="11" s="1"/>
  <c r="OQT369" i="11" s="1"/>
  <c r="OQZ369" i="11" s="1"/>
  <c r="ORF369" i="11" s="1"/>
  <c r="ORL369" i="11" s="1"/>
  <c r="ORR369" i="11" s="1"/>
  <c r="ORX369" i="11" s="1"/>
  <c r="OSD369" i="11" s="1"/>
  <c r="OSJ369" i="11" s="1"/>
  <c r="OSP369" i="11" s="1"/>
  <c r="OSV369" i="11" s="1"/>
  <c r="OTB369" i="11" s="1"/>
  <c r="OTH369" i="11" s="1"/>
  <c r="OTN369" i="11" s="1"/>
  <c r="OTT369" i="11" s="1"/>
  <c r="OTZ369" i="11" s="1"/>
  <c r="OUF369" i="11" s="1"/>
  <c r="OUL369" i="11" s="1"/>
  <c r="OUR369" i="11" s="1"/>
  <c r="OUX369" i="11" s="1"/>
  <c r="OVD369" i="11" s="1"/>
  <c r="OVJ369" i="11" s="1"/>
  <c r="OVP369" i="11" s="1"/>
  <c r="OVV369" i="11" s="1"/>
  <c r="OWB369" i="11" s="1"/>
  <c r="OWH369" i="11" s="1"/>
  <c r="OWN369" i="11" s="1"/>
  <c r="OWT369" i="11" s="1"/>
  <c r="OWZ369" i="11" s="1"/>
  <c r="OXF369" i="11" s="1"/>
  <c r="OXL369" i="11" s="1"/>
  <c r="OXR369" i="11" s="1"/>
  <c r="OXX369" i="11" s="1"/>
  <c r="OYD369" i="11" s="1"/>
  <c r="OYJ369" i="11" s="1"/>
  <c r="OYP369" i="11" s="1"/>
  <c r="OYV369" i="11" s="1"/>
  <c r="OZB369" i="11" s="1"/>
  <c r="OZH369" i="11" s="1"/>
  <c r="OZN369" i="11" s="1"/>
  <c r="OZT369" i="11" s="1"/>
  <c r="OZZ369" i="11" s="1"/>
  <c r="PAF369" i="11" s="1"/>
  <c r="PAL369" i="11" s="1"/>
  <c r="PAR369" i="11" s="1"/>
  <c r="PAX369" i="11" s="1"/>
  <c r="PBD369" i="11" s="1"/>
  <c r="PBJ369" i="11" s="1"/>
  <c r="PBP369" i="11" s="1"/>
  <c r="PBV369" i="11" s="1"/>
  <c r="PCB369" i="11" s="1"/>
  <c r="PCH369" i="11" s="1"/>
  <c r="PCN369" i="11" s="1"/>
  <c r="PCT369" i="11" s="1"/>
  <c r="PCZ369" i="11" s="1"/>
  <c r="PDF369" i="11" s="1"/>
  <c r="PDL369" i="11" s="1"/>
  <c r="PDR369" i="11" s="1"/>
  <c r="PDX369" i="11" s="1"/>
  <c r="PED369" i="11" s="1"/>
  <c r="PEJ369" i="11" s="1"/>
  <c r="PEP369" i="11" s="1"/>
  <c r="PEV369" i="11" s="1"/>
  <c r="PFB369" i="11" s="1"/>
  <c r="PFH369" i="11" s="1"/>
  <c r="PFN369" i="11" s="1"/>
  <c r="PFT369" i="11" s="1"/>
  <c r="PFZ369" i="11" s="1"/>
  <c r="PGF369" i="11" s="1"/>
  <c r="PGL369" i="11" s="1"/>
  <c r="PGR369" i="11" s="1"/>
  <c r="PGX369" i="11" s="1"/>
  <c r="PHD369" i="11" s="1"/>
  <c r="PHJ369" i="11" s="1"/>
  <c r="PHP369" i="11" s="1"/>
  <c r="PHV369" i="11" s="1"/>
  <c r="PIB369" i="11" s="1"/>
  <c r="PIH369" i="11" s="1"/>
  <c r="PIN369" i="11" s="1"/>
  <c r="PIT369" i="11" s="1"/>
  <c r="PIZ369" i="11" s="1"/>
  <c r="PJF369" i="11" s="1"/>
  <c r="PJL369" i="11" s="1"/>
  <c r="PJR369" i="11" s="1"/>
  <c r="PJX369" i="11" s="1"/>
  <c r="PKD369" i="11" s="1"/>
  <c r="PKJ369" i="11" s="1"/>
  <c r="PKP369" i="11" s="1"/>
  <c r="PKV369" i="11" s="1"/>
  <c r="PLB369" i="11" s="1"/>
  <c r="PLH369" i="11" s="1"/>
  <c r="PLN369" i="11" s="1"/>
  <c r="PLT369" i="11" s="1"/>
  <c r="PLZ369" i="11" s="1"/>
  <c r="PMF369" i="11" s="1"/>
  <c r="PML369" i="11" s="1"/>
  <c r="PMR369" i="11" s="1"/>
  <c r="PMX369" i="11" s="1"/>
  <c r="PND369" i="11" s="1"/>
  <c r="PNJ369" i="11" s="1"/>
  <c r="PNP369" i="11" s="1"/>
  <c r="PNV369" i="11" s="1"/>
  <c r="POB369" i="11" s="1"/>
  <c r="POH369" i="11" s="1"/>
  <c r="PON369" i="11" s="1"/>
  <c r="POT369" i="11" s="1"/>
  <c r="POZ369" i="11" s="1"/>
  <c r="PPF369" i="11" s="1"/>
  <c r="PPL369" i="11" s="1"/>
  <c r="PPR369" i="11" s="1"/>
  <c r="PPX369" i="11" s="1"/>
  <c r="PQD369" i="11" s="1"/>
  <c r="PQJ369" i="11" s="1"/>
  <c r="PQP369" i="11" s="1"/>
  <c r="PQV369" i="11" s="1"/>
  <c r="PRB369" i="11" s="1"/>
  <c r="PRH369" i="11" s="1"/>
  <c r="PRN369" i="11" s="1"/>
  <c r="PRT369" i="11" s="1"/>
  <c r="PRZ369" i="11" s="1"/>
  <c r="PSF369" i="11" s="1"/>
  <c r="PSL369" i="11" s="1"/>
  <c r="PSR369" i="11" s="1"/>
  <c r="PSX369" i="11" s="1"/>
  <c r="PTD369" i="11" s="1"/>
  <c r="PTJ369" i="11" s="1"/>
  <c r="PTP369" i="11" s="1"/>
  <c r="PTV369" i="11" s="1"/>
  <c r="PUB369" i="11" s="1"/>
  <c r="PUH369" i="11" s="1"/>
  <c r="PUN369" i="11" s="1"/>
  <c r="PUT369" i="11" s="1"/>
  <c r="PUZ369" i="11" s="1"/>
  <c r="PVF369" i="11" s="1"/>
  <c r="PVL369" i="11" s="1"/>
  <c r="PVR369" i="11" s="1"/>
  <c r="PVX369" i="11" s="1"/>
  <c r="PWD369" i="11" s="1"/>
  <c r="PWJ369" i="11" s="1"/>
  <c r="PWP369" i="11" s="1"/>
  <c r="PWV369" i="11" s="1"/>
  <c r="PXB369" i="11" s="1"/>
  <c r="PXH369" i="11" s="1"/>
  <c r="PXN369" i="11" s="1"/>
  <c r="PXT369" i="11" s="1"/>
  <c r="PXZ369" i="11" s="1"/>
  <c r="PYF369" i="11" s="1"/>
  <c r="PYL369" i="11" s="1"/>
  <c r="PYR369" i="11" s="1"/>
  <c r="PYX369" i="11" s="1"/>
  <c r="PZD369" i="11" s="1"/>
  <c r="PZJ369" i="11" s="1"/>
  <c r="PZP369" i="11" s="1"/>
  <c r="PZV369" i="11" s="1"/>
  <c r="QAB369" i="11" s="1"/>
  <c r="QAH369" i="11" s="1"/>
  <c r="QAN369" i="11" s="1"/>
  <c r="QAT369" i="11" s="1"/>
  <c r="QAZ369" i="11" s="1"/>
  <c r="QBF369" i="11" s="1"/>
  <c r="QBL369" i="11" s="1"/>
  <c r="QBR369" i="11" s="1"/>
  <c r="QBX369" i="11" s="1"/>
  <c r="QCD369" i="11" s="1"/>
  <c r="QCJ369" i="11" s="1"/>
  <c r="QCP369" i="11" s="1"/>
  <c r="QCV369" i="11" s="1"/>
  <c r="QDB369" i="11" s="1"/>
  <c r="QDH369" i="11" s="1"/>
  <c r="QDN369" i="11" s="1"/>
  <c r="QDT369" i="11" s="1"/>
  <c r="QDZ369" i="11" s="1"/>
  <c r="QEF369" i="11" s="1"/>
  <c r="QEL369" i="11" s="1"/>
  <c r="QER369" i="11" s="1"/>
  <c r="QEX369" i="11" s="1"/>
  <c r="QFD369" i="11" s="1"/>
  <c r="QFJ369" i="11" s="1"/>
  <c r="QFP369" i="11" s="1"/>
  <c r="QFV369" i="11" s="1"/>
  <c r="QGB369" i="11" s="1"/>
  <c r="QGH369" i="11" s="1"/>
  <c r="QGN369" i="11" s="1"/>
  <c r="QGT369" i="11" s="1"/>
  <c r="QGZ369" i="11" s="1"/>
  <c r="QHF369" i="11" s="1"/>
  <c r="QHL369" i="11" s="1"/>
  <c r="QHR369" i="11" s="1"/>
  <c r="QHX369" i="11" s="1"/>
  <c r="QID369" i="11" s="1"/>
  <c r="QIJ369" i="11" s="1"/>
  <c r="QIP369" i="11" s="1"/>
  <c r="QIV369" i="11" s="1"/>
  <c r="QJB369" i="11" s="1"/>
  <c r="QJH369" i="11" s="1"/>
  <c r="QJN369" i="11" s="1"/>
  <c r="QJT369" i="11" s="1"/>
  <c r="QJZ369" i="11" s="1"/>
  <c r="QKF369" i="11" s="1"/>
  <c r="QKL369" i="11" s="1"/>
  <c r="QKR369" i="11" s="1"/>
  <c r="QKX369" i="11" s="1"/>
  <c r="QLD369" i="11" s="1"/>
  <c r="QLJ369" i="11" s="1"/>
  <c r="QLP369" i="11" s="1"/>
  <c r="QLV369" i="11" s="1"/>
  <c r="QMB369" i="11" s="1"/>
  <c r="QMH369" i="11" s="1"/>
  <c r="QMN369" i="11" s="1"/>
  <c r="QMT369" i="11" s="1"/>
  <c r="QMZ369" i="11" s="1"/>
  <c r="QNF369" i="11" s="1"/>
  <c r="QNL369" i="11" s="1"/>
  <c r="QNR369" i="11" s="1"/>
  <c r="QNX369" i="11" s="1"/>
  <c r="QOD369" i="11" s="1"/>
  <c r="QOJ369" i="11" s="1"/>
  <c r="QOP369" i="11" s="1"/>
  <c r="QOV369" i="11" s="1"/>
  <c r="QPB369" i="11" s="1"/>
  <c r="QPH369" i="11" s="1"/>
  <c r="QPN369" i="11" s="1"/>
  <c r="QPT369" i="11" s="1"/>
  <c r="QPZ369" i="11" s="1"/>
  <c r="QQF369" i="11" s="1"/>
  <c r="QQL369" i="11" s="1"/>
  <c r="QQR369" i="11" s="1"/>
  <c r="QQX369" i="11" s="1"/>
  <c r="QRD369" i="11" s="1"/>
  <c r="QRJ369" i="11" s="1"/>
  <c r="QRP369" i="11" s="1"/>
  <c r="QRV369" i="11" s="1"/>
  <c r="QSB369" i="11" s="1"/>
  <c r="QSH369" i="11" s="1"/>
  <c r="QSN369" i="11" s="1"/>
  <c r="QST369" i="11" s="1"/>
  <c r="QSZ369" i="11" s="1"/>
  <c r="QTF369" i="11" s="1"/>
  <c r="QTL369" i="11" s="1"/>
  <c r="QTR369" i="11" s="1"/>
  <c r="QTX369" i="11" s="1"/>
  <c r="QUD369" i="11" s="1"/>
  <c r="QUJ369" i="11" s="1"/>
  <c r="QUP369" i="11" s="1"/>
  <c r="QUV369" i="11" s="1"/>
  <c r="QVB369" i="11" s="1"/>
  <c r="QVH369" i="11" s="1"/>
  <c r="QVN369" i="11" s="1"/>
  <c r="QVT369" i="11" s="1"/>
  <c r="QVZ369" i="11" s="1"/>
  <c r="QWF369" i="11" s="1"/>
  <c r="QWL369" i="11" s="1"/>
  <c r="QWR369" i="11" s="1"/>
  <c r="QWX369" i="11" s="1"/>
  <c r="QXD369" i="11" s="1"/>
  <c r="QXJ369" i="11" s="1"/>
  <c r="QXP369" i="11" s="1"/>
  <c r="QXV369" i="11" s="1"/>
  <c r="QYB369" i="11" s="1"/>
  <c r="QYH369" i="11" s="1"/>
  <c r="QYN369" i="11" s="1"/>
  <c r="QYT369" i="11" s="1"/>
  <c r="QYZ369" i="11" s="1"/>
  <c r="QZF369" i="11" s="1"/>
  <c r="QZL369" i="11" s="1"/>
  <c r="QZR369" i="11" s="1"/>
  <c r="QZX369" i="11" s="1"/>
  <c r="RAD369" i="11" s="1"/>
  <c r="RAJ369" i="11" s="1"/>
  <c r="RAP369" i="11" s="1"/>
  <c r="RAV369" i="11" s="1"/>
  <c r="RBB369" i="11" s="1"/>
  <c r="RBH369" i="11" s="1"/>
  <c r="RBN369" i="11" s="1"/>
  <c r="RBT369" i="11" s="1"/>
  <c r="RBZ369" i="11" s="1"/>
  <c r="RCF369" i="11" s="1"/>
  <c r="RCL369" i="11" s="1"/>
  <c r="RCR369" i="11" s="1"/>
  <c r="RCX369" i="11" s="1"/>
  <c r="RDD369" i="11" s="1"/>
  <c r="RDJ369" i="11" s="1"/>
  <c r="RDP369" i="11" s="1"/>
  <c r="RDV369" i="11" s="1"/>
  <c r="REB369" i="11" s="1"/>
  <c r="REH369" i="11" s="1"/>
  <c r="REN369" i="11" s="1"/>
  <c r="RET369" i="11" s="1"/>
  <c r="REZ369" i="11" s="1"/>
  <c r="RFF369" i="11" s="1"/>
  <c r="RFL369" i="11" s="1"/>
  <c r="RFR369" i="11" s="1"/>
  <c r="RFX369" i="11" s="1"/>
  <c r="RGD369" i="11" s="1"/>
  <c r="RGJ369" i="11" s="1"/>
  <c r="RGP369" i="11" s="1"/>
  <c r="RGV369" i="11" s="1"/>
  <c r="RHB369" i="11" s="1"/>
  <c r="RHH369" i="11" s="1"/>
  <c r="RHN369" i="11" s="1"/>
  <c r="RHT369" i="11" s="1"/>
  <c r="RHZ369" i="11" s="1"/>
  <c r="RIF369" i="11" s="1"/>
  <c r="RIL369" i="11" s="1"/>
  <c r="RIR369" i="11" s="1"/>
  <c r="RIX369" i="11" s="1"/>
  <c r="RJD369" i="11" s="1"/>
  <c r="RJJ369" i="11" s="1"/>
  <c r="RJP369" i="11" s="1"/>
  <c r="RJV369" i="11" s="1"/>
  <c r="RKB369" i="11" s="1"/>
  <c r="RKH369" i="11" s="1"/>
  <c r="RKN369" i="11" s="1"/>
  <c r="RKT369" i="11" s="1"/>
  <c r="RKZ369" i="11" s="1"/>
  <c r="RLF369" i="11" s="1"/>
  <c r="RLL369" i="11" s="1"/>
  <c r="RLR369" i="11" s="1"/>
  <c r="RLX369" i="11" s="1"/>
  <c r="RMD369" i="11" s="1"/>
  <c r="RMJ369" i="11" s="1"/>
  <c r="RMP369" i="11" s="1"/>
  <c r="RMV369" i="11" s="1"/>
  <c r="RNB369" i="11" s="1"/>
  <c r="RNH369" i="11" s="1"/>
  <c r="RNN369" i="11" s="1"/>
  <c r="RNT369" i="11" s="1"/>
  <c r="RNZ369" i="11" s="1"/>
  <c r="ROF369" i="11" s="1"/>
  <c r="ROL369" i="11" s="1"/>
  <c r="ROR369" i="11" s="1"/>
  <c r="ROX369" i="11" s="1"/>
  <c r="RPD369" i="11" s="1"/>
  <c r="RPJ369" i="11" s="1"/>
  <c r="RPP369" i="11" s="1"/>
  <c r="RPV369" i="11" s="1"/>
  <c r="RQB369" i="11" s="1"/>
  <c r="RQH369" i="11" s="1"/>
  <c r="RQN369" i="11" s="1"/>
  <c r="RQT369" i="11" s="1"/>
  <c r="RQZ369" i="11" s="1"/>
  <c r="RRF369" i="11" s="1"/>
  <c r="RRL369" i="11" s="1"/>
  <c r="RRR369" i="11" s="1"/>
  <c r="RRX369" i="11" s="1"/>
  <c r="RSD369" i="11" s="1"/>
  <c r="RSJ369" i="11" s="1"/>
  <c r="RSP369" i="11" s="1"/>
  <c r="RSV369" i="11" s="1"/>
  <c r="RTB369" i="11" s="1"/>
  <c r="RTH369" i="11" s="1"/>
  <c r="RTN369" i="11" s="1"/>
  <c r="RTT369" i="11" s="1"/>
  <c r="RTZ369" i="11" s="1"/>
  <c r="RUF369" i="11" s="1"/>
  <c r="RUL369" i="11" s="1"/>
  <c r="RUR369" i="11" s="1"/>
  <c r="RUX369" i="11" s="1"/>
  <c r="RVD369" i="11" s="1"/>
  <c r="RVJ369" i="11" s="1"/>
  <c r="RVP369" i="11" s="1"/>
  <c r="RVV369" i="11" s="1"/>
  <c r="RWB369" i="11" s="1"/>
  <c r="RWH369" i="11" s="1"/>
  <c r="RWN369" i="11" s="1"/>
  <c r="RWT369" i="11" s="1"/>
  <c r="RWZ369" i="11" s="1"/>
  <c r="RXF369" i="11" s="1"/>
  <c r="RXL369" i="11" s="1"/>
  <c r="RXR369" i="11" s="1"/>
  <c r="RXX369" i="11" s="1"/>
  <c r="RYD369" i="11" s="1"/>
  <c r="RYJ369" i="11" s="1"/>
  <c r="RYP369" i="11" s="1"/>
  <c r="RYV369" i="11" s="1"/>
  <c r="RZB369" i="11" s="1"/>
  <c r="RZH369" i="11" s="1"/>
  <c r="RZN369" i="11" s="1"/>
  <c r="RZT369" i="11" s="1"/>
  <c r="RZZ369" i="11" s="1"/>
  <c r="SAF369" i="11" s="1"/>
  <c r="SAL369" i="11" s="1"/>
  <c r="SAR369" i="11" s="1"/>
  <c r="SAX369" i="11" s="1"/>
  <c r="SBD369" i="11" s="1"/>
  <c r="SBJ369" i="11" s="1"/>
  <c r="SBP369" i="11" s="1"/>
  <c r="SBV369" i="11" s="1"/>
  <c r="SCB369" i="11" s="1"/>
  <c r="SCH369" i="11" s="1"/>
  <c r="SCN369" i="11" s="1"/>
  <c r="SCT369" i="11" s="1"/>
  <c r="SCZ369" i="11" s="1"/>
  <c r="SDF369" i="11" s="1"/>
  <c r="SDL369" i="11" s="1"/>
  <c r="SDR369" i="11" s="1"/>
  <c r="SDX369" i="11" s="1"/>
  <c r="SED369" i="11" s="1"/>
  <c r="SEJ369" i="11" s="1"/>
  <c r="SEP369" i="11" s="1"/>
  <c r="SEV369" i="11" s="1"/>
  <c r="SFB369" i="11" s="1"/>
  <c r="SFH369" i="11" s="1"/>
  <c r="SFN369" i="11" s="1"/>
  <c r="SFT369" i="11" s="1"/>
  <c r="SFZ369" i="11" s="1"/>
  <c r="SGF369" i="11" s="1"/>
  <c r="SGL369" i="11" s="1"/>
  <c r="SGR369" i="11" s="1"/>
  <c r="SGX369" i="11" s="1"/>
  <c r="SHD369" i="11" s="1"/>
  <c r="SHJ369" i="11" s="1"/>
  <c r="SHP369" i="11" s="1"/>
  <c r="SHV369" i="11" s="1"/>
  <c r="SIB369" i="11" s="1"/>
  <c r="SIH369" i="11" s="1"/>
  <c r="SIN369" i="11" s="1"/>
  <c r="SIT369" i="11" s="1"/>
  <c r="SIZ369" i="11" s="1"/>
  <c r="SJF369" i="11" s="1"/>
  <c r="SJL369" i="11" s="1"/>
  <c r="SJR369" i="11" s="1"/>
  <c r="SJX369" i="11" s="1"/>
  <c r="SKD369" i="11" s="1"/>
  <c r="SKJ369" i="11" s="1"/>
  <c r="SKP369" i="11" s="1"/>
  <c r="SKV369" i="11" s="1"/>
  <c r="SLB369" i="11" s="1"/>
  <c r="SLH369" i="11" s="1"/>
  <c r="SLN369" i="11" s="1"/>
  <c r="SLT369" i="11" s="1"/>
  <c r="SLZ369" i="11" s="1"/>
  <c r="SMF369" i="11" s="1"/>
  <c r="SML369" i="11" s="1"/>
  <c r="SMR369" i="11" s="1"/>
  <c r="SMX369" i="11" s="1"/>
  <c r="SND369" i="11" s="1"/>
  <c r="SNJ369" i="11" s="1"/>
  <c r="SNP369" i="11" s="1"/>
  <c r="SNV369" i="11" s="1"/>
  <c r="SOB369" i="11" s="1"/>
  <c r="SOH369" i="11" s="1"/>
  <c r="SON369" i="11" s="1"/>
  <c r="SOT369" i="11" s="1"/>
  <c r="SOZ369" i="11" s="1"/>
  <c r="SPF369" i="11" s="1"/>
  <c r="SPL369" i="11" s="1"/>
  <c r="SPR369" i="11" s="1"/>
  <c r="SPX369" i="11" s="1"/>
  <c r="SQD369" i="11" s="1"/>
  <c r="SQJ369" i="11" s="1"/>
  <c r="SQP369" i="11" s="1"/>
  <c r="SQV369" i="11" s="1"/>
  <c r="SRB369" i="11" s="1"/>
  <c r="SRH369" i="11" s="1"/>
  <c r="SRN369" i="11" s="1"/>
  <c r="SRT369" i="11" s="1"/>
  <c r="SRZ369" i="11" s="1"/>
  <c r="SSF369" i="11" s="1"/>
  <c r="SSL369" i="11" s="1"/>
  <c r="SSR369" i="11" s="1"/>
  <c r="SSX369" i="11" s="1"/>
  <c r="STD369" i="11" s="1"/>
  <c r="STJ369" i="11" s="1"/>
  <c r="STP369" i="11" s="1"/>
  <c r="STV369" i="11" s="1"/>
  <c r="SUB369" i="11" s="1"/>
  <c r="SUH369" i="11" s="1"/>
  <c r="SUN369" i="11" s="1"/>
  <c r="SUT369" i="11" s="1"/>
  <c r="SUZ369" i="11" s="1"/>
  <c r="SVF369" i="11" s="1"/>
  <c r="SVL369" i="11" s="1"/>
  <c r="SVR369" i="11" s="1"/>
  <c r="SVX369" i="11" s="1"/>
  <c r="SWD369" i="11" s="1"/>
  <c r="SWJ369" i="11" s="1"/>
  <c r="SWP369" i="11" s="1"/>
  <c r="SWV369" i="11" s="1"/>
  <c r="SXB369" i="11" s="1"/>
  <c r="SXH369" i="11" s="1"/>
  <c r="SXN369" i="11" s="1"/>
  <c r="SXT369" i="11" s="1"/>
  <c r="SXZ369" i="11" s="1"/>
  <c r="SYF369" i="11" s="1"/>
  <c r="SYL369" i="11" s="1"/>
  <c r="SYR369" i="11" s="1"/>
  <c r="SYX369" i="11" s="1"/>
  <c r="SZD369" i="11" s="1"/>
  <c r="SZJ369" i="11" s="1"/>
  <c r="SZP369" i="11" s="1"/>
  <c r="SZV369" i="11" s="1"/>
  <c r="TAB369" i="11" s="1"/>
  <c r="TAH369" i="11" s="1"/>
  <c r="TAN369" i="11" s="1"/>
  <c r="TAT369" i="11" s="1"/>
  <c r="TAZ369" i="11" s="1"/>
  <c r="TBF369" i="11" s="1"/>
  <c r="TBL369" i="11" s="1"/>
  <c r="TBR369" i="11" s="1"/>
  <c r="TBX369" i="11" s="1"/>
  <c r="TCD369" i="11" s="1"/>
  <c r="TCJ369" i="11" s="1"/>
  <c r="TCP369" i="11" s="1"/>
  <c r="TCV369" i="11" s="1"/>
  <c r="TDB369" i="11" s="1"/>
  <c r="TDH369" i="11" s="1"/>
  <c r="TDN369" i="11" s="1"/>
  <c r="TDT369" i="11" s="1"/>
  <c r="TDZ369" i="11" s="1"/>
  <c r="TEF369" i="11" s="1"/>
  <c r="TEL369" i="11" s="1"/>
  <c r="TER369" i="11" s="1"/>
  <c r="TEX369" i="11" s="1"/>
  <c r="TFD369" i="11" s="1"/>
  <c r="TFJ369" i="11" s="1"/>
  <c r="TFP369" i="11" s="1"/>
  <c r="TFV369" i="11" s="1"/>
  <c r="TGB369" i="11" s="1"/>
  <c r="TGH369" i="11" s="1"/>
  <c r="TGN369" i="11" s="1"/>
  <c r="TGT369" i="11" s="1"/>
  <c r="TGZ369" i="11" s="1"/>
  <c r="THF369" i="11" s="1"/>
  <c r="THL369" i="11" s="1"/>
  <c r="THR369" i="11" s="1"/>
  <c r="THX369" i="11" s="1"/>
  <c r="TID369" i="11" s="1"/>
  <c r="TIJ369" i="11" s="1"/>
  <c r="TIP369" i="11" s="1"/>
  <c r="TIV369" i="11" s="1"/>
  <c r="TJB369" i="11" s="1"/>
  <c r="TJH369" i="11" s="1"/>
  <c r="TJN369" i="11" s="1"/>
  <c r="TJT369" i="11" s="1"/>
  <c r="TJZ369" i="11" s="1"/>
  <c r="TKF369" i="11" s="1"/>
  <c r="TKL369" i="11" s="1"/>
  <c r="TKR369" i="11" s="1"/>
  <c r="TKX369" i="11" s="1"/>
  <c r="TLD369" i="11" s="1"/>
  <c r="TLJ369" i="11" s="1"/>
  <c r="TLP369" i="11" s="1"/>
  <c r="TLV369" i="11" s="1"/>
  <c r="TMB369" i="11" s="1"/>
  <c r="TMH369" i="11" s="1"/>
  <c r="TMN369" i="11" s="1"/>
  <c r="TMT369" i="11" s="1"/>
  <c r="TMZ369" i="11" s="1"/>
  <c r="TNF369" i="11" s="1"/>
  <c r="TNL369" i="11" s="1"/>
  <c r="TNR369" i="11" s="1"/>
  <c r="TNX369" i="11" s="1"/>
  <c r="TOD369" i="11" s="1"/>
  <c r="TOJ369" i="11" s="1"/>
  <c r="TOP369" i="11" s="1"/>
  <c r="TOV369" i="11" s="1"/>
  <c r="TPB369" i="11" s="1"/>
  <c r="TPH369" i="11" s="1"/>
  <c r="TPN369" i="11" s="1"/>
  <c r="TPT369" i="11" s="1"/>
  <c r="TPZ369" i="11" s="1"/>
  <c r="TQF369" i="11" s="1"/>
  <c r="TQL369" i="11" s="1"/>
  <c r="TQR369" i="11" s="1"/>
  <c r="TQX369" i="11" s="1"/>
  <c r="TRD369" i="11" s="1"/>
  <c r="TRJ369" i="11" s="1"/>
  <c r="TRP369" i="11" s="1"/>
  <c r="TRV369" i="11" s="1"/>
  <c r="TSB369" i="11" s="1"/>
  <c r="TSH369" i="11" s="1"/>
  <c r="TSN369" i="11" s="1"/>
  <c r="TST369" i="11" s="1"/>
  <c r="TSZ369" i="11" s="1"/>
  <c r="TTF369" i="11" s="1"/>
  <c r="TTL369" i="11" s="1"/>
  <c r="TTR369" i="11" s="1"/>
  <c r="TTX369" i="11" s="1"/>
  <c r="TUD369" i="11" s="1"/>
  <c r="TUJ369" i="11" s="1"/>
  <c r="TUP369" i="11" s="1"/>
  <c r="TUV369" i="11" s="1"/>
  <c r="TVB369" i="11" s="1"/>
  <c r="TVH369" i="11" s="1"/>
  <c r="TVN369" i="11" s="1"/>
  <c r="TVT369" i="11" s="1"/>
  <c r="TVZ369" i="11" s="1"/>
  <c r="TWF369" i="11" s="1"/>
  <c r="TWL369" i="11" s="1"/>
  <c r="TWR369" i="11" s="1"/>
  <c r="TWX369" i="11" s="1"/>
  <c r="TXD369" i="11" s="1"/>
  <c r="TXJ369" i="11" s="1"/>
  <c r="TXP369" i="11" s="1"/>
  <c r="TXV369" i="11" s="1"/>
  <c r="TYB369" i="11" s="1"/>
  <c r="TYH369" i="11" s="1"/>
  <c r="TYN369" i="11" s="1"/>
  <c r="TYT369" i="11" s="1"/>
  <c r="TYZ369" i="11" s="1"/>
  <c r="TZF369" i="11" s="1"/>
  <c r="TZL369" i="11" s="1"/>
  <c r="TZR369" i="11" s="1"/>
  <c r="TZX369" i="11" s="1"/>
  <c r="UAD369" i="11" s="1"/>
  <c r="UAJ369" i="11" s="1"/>
  <c r="UAP369" i="11" s="1"/>
  <c r="UAV369" i="11" s="1"/>
  <c r="UBB369" i="11" s="1"/>
  <c r="UBH369" i="11" s="1"/>
  <c r="UBN369" i="11" s="1"/>
  <c r="UBT369" i="11" s="1"/>
  <c r="UBZ369" i="11" s="1"/>
  <c r="UCF369" i="11" s="1"/>
  <c r="UCL369" i="11" s="1"/>
  <c r="UCR369" i="11" s="1"/>
  <c r="UCX369" i="11" s="1"/>
  <c r="UDD369" i="11" s="1"/>
  <c r="UDJ369" i="11" s="1"/>
  <c r="UDP369" i="11" s="1"/>
  <c r="UDV369" i="11" s="1"/>
  <c r="UEB369" i="11" s="1"/>
  <c r="UEH369" i="11" s="1"/>
  <c r="UEN369" i="11" s="1"/>
  <c r="UET369" i="11" s="1"/>
  <c r="UEZ369" i="11" s="1"/>
  <c r="UFF369" i="11" s="1"/>
  <c r="UFL369" i="11" s="1"/>
  <c r="UFR369" i="11" s="1"/>
  <c r="UFX369" i="11" s="1"/>
  <c r="UGD369" i="11" s="1"/>
  <c r="UGJ369" i="11" s="1"/>
  <c r="UGP369" i="11" s="1"/>
  <c r="UGV369" i="11" s="1"/>
  <c r="UHB369" i="11" s="1"/>
  <c r="UHH369" i="11" s="1"/>
  <c r="UHN369" i="11" s="1"/>
  <c r="UHT369" i="11" s="1"/>
  <c r="UHZ369" i="11" s="1"/>
  <c r="UIF369" i="11" s="1"/>
  <c r="UIL369" i="11" s="1"/>
  <c r="UIR369" i="11" s="1"/>
  <c r="UIX369" i="11" s="1"/>
  <c r="UJD369" i="11" s="1"/>
  <c r="UJJ369" i="11" s="1"/>
  <c r="UJP369" i="11" s="1"/>
  <c r="UJV369" i="11" s="1"/>
  <c r="UKB369" i="11" s="1"/>
  <c r="UKH369" i="11" s="1"/>
  <c r="UKN369" i="11" s="1"/>
  <c r="UKT369" i="11" s="1"/>
  <c r="UKZ369" i="11" s="1"/>
  <c r="ULF369" i="11" s="1"/>
  <c r="ULL369" i="11" s="1"/>
  <c r="ULR369" i="11" s="1"/>
  <c r="ULX369" i="11" s="1"/>
  <c r="UMD369" i="11" s="1"/>
  <c r="UMJ369" i="11" s="1"/>
  <c r="UMP369" i="11" s="1"/>
  <c r="UMV369" i="11" s="1"/>
  <c r="UNB369" i="11" s="1"/>
  <c r="UNH369" i="11" s="1"/>
  <c r="UNN369" i="11" s="1"/>
  <c r="UNT369" i="11" s="1"/>
  <c r="UNZ369" i="11" s="1"/>
  <c r="UOF369" i="11" s="1"/>
  <c r="UOL369" i="11" s="1"/>
  <c r="UOR369" i="11" s="1"/>
  <c r="UOX369" i="11" s="1"/>
  <c r="UPD369" i="11" s="1"/>
  <c r="UPJ369" i="11" s="1"/>
  <c r="UPP369" i="11" s="1"/>
  <c r="UPV369" i="11" s="1"/>
  <c r="UQB369" i="11" s="1"/>
  <c r="UQH369" i="11" s="1"/>
  <c r="UQN369" i="11" s="1"/>
  <c r="UQT369" i="11" s="1"/>
  <c r="UQZ369" i="11" s="1"/>
  <c r="URF369" i="11" s="1"/>
  <c r="URL369" i="11" s="1"/>
  <c r="URR369" i="11" s="1"/>
  <c r="URX369" i="11" s="1"/>
  <c r="USD369" i="11" s="1"/>
  <c r="USJ369" i="11" s="1"/>
  <c r="USP369" i="11" s="1"/>
  <c r="USV369" i="11" s="1"/>
  <c r="UTB369" i="11" s="1"/>
  <c r="UTH369" i="11" s="1"/>
  <c r="UTN369" i="11" s="1"/>
  <c r="UTT369" i="11" s="1"/>
  <c r="UTZ369" i="11" s="1"/>
  <c r="UUF369" i="11" s="1"/>
  <c r="UUL369" i="11" s="1"/>
  <c r="UUR369" i="11" s="1"/>
  <c r="UUX369" i="11" s="1"/>
  <c r="UVD369" i="11" s="1"/>
  <c r="UVJ369" i="11" s="1"/>
  <c r="UVP369" i="11" s="1"/>
  <c r="UVV369" i="11" s="1"/>
  <c r="UWB369" i="11" s="1"/>
  <c r="UWH369" i="11" s="1"/>
  <c r="UWN369" i="11" s="1"/>
  <c r="UWT369" i="11" s="1"/>
  <c r="UWZ369" i="11" s="1"/>
  <c r="UXF369" i="11" s="1"/>
  <c r="UXL369" i="11" s="1"/>
  <c r="UXR369" i="11" s="1"/>
  <c r="UXX369" i="11" s="1"/>
  <c r="UYD369" i="11" s="1"/>
  <c r="UYJ369" i="11" s="1"/>
  <c r="UYP369" i="11" s="1"/>
  <c r="UYV369" i="11" s="1"/>
  <c r="UZB369" i="11" s="1"/>
  <c r="UZH369" i="11" s="1"/>
  <c r="UZN369" i="11" s="1"/>
  <c r="UZT369" i="11" s="1"/>
  <c r="UZZ369" i="11" s="1"/>
  <c r="VAF369" i="11" s="1"/>
  <c r="VAL369" i="11" s="1"/>
  <c r="VAR369" i="11" s="1"/>
  <c r="VAX369" i="11" s="1"/>
  <c r="VBD369" i="11" s="1"/>
  <c r="VBJ369" i="11" s="1"/>
  <c r="VBP369" i="11" s="1"/>
  <c r="VBV369" i="11" s="1"/>
  <c r="VCB369" i="11" s="1"/>
  <c r="VCH369" i="11" s="1"/>
  <c r="VCN369" i="11" s="1"/>
  <c r="VCT369" i="11" s="1"/>
  <c r="VCZ369" i="11" s="1"/>
  <c r="VDF369" i="11" s="1"/>
  <c r="VDL369" i="11" s="1"/>
  <c r="VDR369" i="11" s="1"/>
  <c r="VDX369" i="11" s="1"/>
  <c r="VED369" i="11" s="1"/>
  <c r="VEJ369" i="11" s="1"/>
  <c r="VEP369" i="11" s="1"/>
  <c r="VEV369" i="11" s="1"/>
  <c r="VFB369" i="11" s="1"/>
  <c r="VFH369" i="11" s="1"/>
  <c r="VFN369" i="11" s="1"/>
  <c r="VFT369" i="11" s="1"/>
  <c r="VFZ369" i="11" s="1"/>
  <c r="VGF369" i="11" s="1"/>
  <c r="VGL369" i="11" s="1"/>
  <c r="VGR369" i="11" s="1"/>
  <c r="VGX369" i="11" s="1"/>
  <c r="VHD369" i="11" s="1"/>
  <c r="VHJ369" i="11" s="1"/>
  <c r="VHP369" i="11" s="1"/>
  <c r="VHV369" i="11" s="1"/>
  <c r="VIB369" i="11" s="1"/>
  <c r="VIH369" i="11" s="1"/>
  <c r="VIN369" i="11" s="1"/>
  <c r="VIT369" i="11" s="1"/>
  <c r="VIZ369" i="11" s="1"/>
  <c r="VJF369" i="11" s="1"/>
  <c r="VJL369" i="11" s="1"/>
  <c r="VJR369" i="11" s="1"/>
  <c r="VJX369" i="11" s="1"/>
  <c r="VKD369" i="11" s="1"/>
  <c r="VKJ369" i="11" s="1"/>
  <c r="VKP369" i="11" s="1"/>
  <c r="VKV369" i="11" s="1"/>
  <c r="VLB369" i="11" s="1"/>
  <c r="VLH369" i="11" s="1"/>
  <c r="VLN369" i="11" s="1"/>
  <c r="VLT369" i="11" s="1"/>
  <c r="VLZ369" i="11" s="1"/>
  <c r="VMF369" i="11" s="1"/>
  <c r="VML369" i="11" s="1"/>
  <c r="VMR369" i="11" s="1"/>
  <c r="VMX369" i="11" s="1"/>
  <c r="VND369" i="11" s="1"/>
  <c r="VNJ369" i="11" s="1"/>
  <c r="VNP369" i="11" s="1"/>
  <c r="VNV369" i="11" s="1"/>
  <c r="VOB369" i="11" s="1"/>
  <c r="VOH369" i="11" s="1"/>
  <c r="VON369" i="11" s="1"/>
  <c r="VOT369" i="11" s="1"/>
  <c r="VOZ369" i="11" s="1"/>
  <c r="VPF369" i="11" s="1"/>
  <c r="VPL369" i="11" s="1"/>
  <c r="VPR369" i="11" s="1"/>
  <c r="VPX369" i="11" s="1"/>
  <c r="VQD369" i="11" s="1"/>
  <c r="VQJ369" i="11" s="1"/>
  <c r="VQP369" i="11" s="1"/>
  <c r="VQV369" i="11" s="1"/>
  <c r="VRB369" i="11" s="1"/>
  <c r="VRH369" i="11" s="1"/>
  <c r="VRN369" i="11" s="1"/>
  <c r="VRT369" i="11" s="1"/>
  <c r="VRZ369" i="11" s="1"/>
  <c r="VSF369" i="11" s="1"/>
  <c r="VSL369" i="11" s="1"/>
  <c r="VSR369" i="11" s="1"/>
  <c r="VSX369" i="11" s="1"/>
  <c r="VTD369" i="11" s="1"/>
  <c r="VTJ369" i="11" s="1"/>
  <c r="VTP369" i="11" s="1"/>
  <c r="VTV369" i="11" s="1"/>
  <c r="VUB369" i="11" s="1"/>
  <c r="VUH369" i="11" s="1"/>
  <c r="VUN369" i="11" s="1"/>
  <c r="VUT369" i="11" s="1"/>
  <c r="VUZ369" i="11" s="1"/>
  <c r="VVF369" i="11" s="1"/>
  <c r="VVL369" i="11" s="1"/>
  <c r="VVR369" i="11" s="1"/>
  <c r="VVX369" i="11" s="1"/>
  <c r="VWD369" i="11" s="1"/>
  <c r="VWJ369" i="11" s="1"/>
  <c r="VWP369" i="11" s="1"/>
  <c r="VWV369" i="11" s="1"/>
  <c r="VXB369" i="11" s="1"/>
  <c r="VXH369" i="11" s="1"/>
  <c r="VXN369" i="11" s="1"/>
  <c r="VXT369" i="11" s="1"/>
  <c r="VXZ369" i="11" s="1"/>
  <c r="VYF369" i="11" s="1"/>
  <c r="VYL369" i="11" s="1"/>
  <c r="VYR369" i="11" s="1"/>
  <c r="VYX369" i="11" s="1"/>
  <c r="VZD369" i="11" s="1"/>
  <c r="VZJ369" i="11" s="1"/>
  <c r="VZP369" i="11" s="1"/>
  <c r="VZV369" i="11" s="1"/>
  <c r="WAB369" i="11" s="1"/>
  <c r="WAH369" i="11" s="1"/>
  <c r="WAN369" i="11" s="1"/>
  <c r="WAT369" i="11" s="1"/>
  <c r="WAZ369" i="11" s="1"/>
  <c r="WBF369" i="11" s="1"/>
  <c r="WBL369" i="11" s="1"/>
  <c r="WBR369" i="11" s="1"/>
  <c r="WBX369" i="11" s="1"/>
  <c r="WCD369" i="11" s="1"/>
  <c r="WCJ369" i="11" s="1"/>
  <c r="WCP369" i="11" s="1"/>
  <c r="WCV369" i="11" s="1"/>
  <c r="WDB369" i="11" s="1"/>
  <c r="WDH369" i="11" s="1"/>
  <c r="WDN369" i="11" s="1"/>
  <c r="WDT369" i="11" s="1"/>
  <c r="WDZ369" i="11" s="1"/>
  <c r="WEF369" i="11" s="1"/>
  <c r="WEL369" i="11" s="1"/>
  <c r="WER369" i="11" s="1"/>
  <c r="WEX369" i="11" s="1"/>
  <c r="WFD369" i="11" s="1"/>
  <c r="WFJ369" i="11" s="1"/>
  <c r="WFP369" i="11" s="1"/>
  <c r="WFV369" i="11" s="1"/>
  <c r="WGB369" i="11" s="1"/>
  <c r="WGH369" i="11" s="1"/>
  <c r="WGN369" i="11" s="1"/>
  <c r="WGT369" i="11" s="1"/>
  <c r="WGZ369" i="11" s="1"/>
  <c r="WHF369" i="11" s="1"/>
  <c r="WHL369" i="11" s="1"/>
  <c r="WHR369" i="11" s="1"/>
  <c r="WHX369" i="11" s="1"/>
  <c r="WID369" i="11" s="1"/>
  <c r="WIJ369" i="11" s="1"/>
  <c r="WIP369" i="11" s="1"/>
  <c r="WIV369" i="11" s="1"/>
  <c r="WJB369" i="11" s="1"/>
  <c r="WJH369" i="11" s="1"/>
  <c r="WJN369" i="11" s="1"/>
  <c r="WJT369" i="11" s="1"/>
  <c r="WJZ369" i="11" s="1"/>
  <c r="WKF369" i="11" s="1"/>
  <c r="WKL369" i="11" s="1"/>
  <c r="WKR369" i="11" s="1"/>
  <c r="WKX369" i="11" s="1"/>
  <c r="WLD369" i="11" s="1"/>
  <c r="WLJ369" i="11" s="1"/>
  <c r="WLP369" i="11" s="1"/>
  <c r="WLV369" i="11" s="1"/>
  <c r="WMB369" i="11" s="1"/>
  <c r="WMH369" i="11" s="1"/>
  <c r="WMN369" i="11" s="1"/>
  <c r="WMT369" i="11" s="1"/>
  <c r="WMZ369" i="11" s="1"/>
  <c r="WNF369" i="11" s="1"/>
  <c r="WNL369" i="11" s="1"/>
  <c r="WNR369" i="11" s="1"/>
  <c r="WNX369" i="11" s="1"/>
  <c r="WOD369" i="11" s="1"/>
  <c r="WOJ369" i="11" s="1"/>
  <c r="WOP369" i="11" s="1"/>
  <c r="WOV369" i="11" s="1"/>
  <c r="WPB369" i="11" s="1"/>
  <c r="WPH369" i="11" s="1"/>
  <c r="WPN369" i="11" s="1"/>
  <c r="WPT369" i="11" s="1"/>
  <c r="WPZ369" i="11" s="1"/>
  <c r="WQF369" i="11" s="1"/>
  <c r="WQL369" i="11" s="1"/>
  <c r="WQR369" i="11" s="1"/>
  <c r="WQX369" i="11" s="1"/>
  <c r="WRD369" i="11" s="1"/>
  <c r="WRJ369" i="11" s="1"/>
  <c r="WRP369" i="11" s="1"/>
  <c r="WRV369" i="11" s="1"/>
  <c r="WSB369" i="11" s="1"/>
  <c r="WSH369" i="11" s="1"/>
  <c r="WSN369" i="11" s="1"/>
  <c r="WST369" i="11" s="1"/>
  <c r="WSZ369" i="11" s="1"/>
  <c r="WTF369" i="11" s="1"/>
  <c r="WTL369" i="11" s="1"/>
  <c r="WTR369" i="11" s="1"/>
  <c r="WTX369" i="11" s="1"/>
  <c r="WUD369" i="11" s="1"/>
  <c r="WUJ369" i="11" s="1"/>
  <c r="WUP369" i="11" s="1"/>
  <c r="WUV369" i="11" s="1"/>
  <c r="WVB369" i="11" s="1"/>
  <c r="WVH369" i="11" s="1"/>
  <c r="WVN369" i="11" s="1"/>
  <c r="WVT369" i="11" s="1"/>
  <c r="WVZ369" i="11" s="1"/>
  <c r="WWF369" i="11" s="1"/>
  <c r="WWL369" i="11" s="1"/>
  <c r="WWR369" i="11" s="1"/>
  <c r="WWX369" i="11" s="1"/>
  <c r="WXD369" i="11" s="1"/>
  <c r="WXJ369" i="11" s="1"/>
  <c r="WXP369" i="11" s="1"/>
  <c r="WXV369" i="11" s="1"/>
  <c r="WYB369" i="11" s="1"/>
  <c r="WYH369" i="11" s="1"/>
  <c r="WYN369" i="11" s="1"/>
  <c r="WYT369" i="11" s="1"/>
  <c r="WYZ369" i="11" s="1"/>
  <c r="WZF369" i="11" s="1"/>
  <c r="WZL369" i="11" s="1"/>
  <c r="WZR369" i="11" s="1"/>
  <c r="WZX369" i="11" s="1"/>
  <c r="XAD369" i="11" s="1"/>
  <c r="XAJ369" i="11" s="1"/>
  <c r="XAP369" i="11" s="1"/>
  <c r="XAV369" i="11" s="1"/>
  <c r="XBB369" i="11" s="1"/>
  <c r="XBH369" i="11" s="1"/>
  <c r="XBN369" i="11" s="1"/>
  <c r="XBT369" i="11" s="1"/>
  <c r="XBZ369" i="11" s="1"/>
  <c r="XCF369" i="11" s="1"/>
  <c r="XCL369" i="11" s="1"/>
  <c r="XCR369" i="11" s="1"/>
  <c r="XCX369" i="11" s="1"/>
  <c r="XDD369" i="11" s="1"/>
  <c r="XDJ369" i="11" s="1"/>
  <c r="XDP369" i="11" s="1"/>
  <c r="XDV369" i="11" s="1"/>
  <c r="XEB369" i="11" s="1"/>
  <c r="XEH369" i="11" s="1"/>
  <c r="XEN369" i="11" s="1"/>
  <c r="XET369" i="11" s="1"/>
  <c r="XEZ369" i="11" s="1"/>
  <c r="S369" i="11"/>
  <c r="Y369" i="11" s="1"/>
  <c r="AE369" i="11" s="1"/>
  <c r="AK369" i="11" s="1"/>
  <c r="AQ369" i="11" s="1"/>
  <c r="AW369" i="11" s="1"/>
  <c r="BC369" i="11" s="1"/>
  <c r="BI369" i="11" s="1"/>
  <c r="BO369" i="11" s="1"/>
  <c r="BU369" i="11" s="1"/>
  <c r="CA369" i="11" s="1"/>
  <c r="CG369" i="11" s="1"/>
  <c r="CM369" i="11" s="1"/>
  <c r="CS369" i="11" s="1"/>
  <c r="CY369" i="11" s="1"/>
  <c r="DE369" i="11" s="1"/>
  <c r="DK369" i="11" s="1"/>
  <c r="DQ369" i="11" s="1"/>
  <c r="DW369" i="11" s="1"/>
  <c r="EC369" i="11" s="1"/>
  <c r="EI369" i="11" s="1"/>
  <c r="EO369" i="11" s="1"/>
  <c r="EU369" i="11" s="1"/>
  <c r="FA369" i="11" s="1"/>
  <c r="FG369" i="11" s="1"/>
  <c r="FM369" i="11" s="1"/>
  <c r="FS369" i="11" s="1"/>
  <c r="FY369" i="11" s="1"/>
  <c r="GE369" i="11" s="1"/>
  <c r="GK369" i="11" s="1"/>
  <c r="GQ369" i="11" s="1"/>
  <c r="GW369" i="11" s="1"/>
  <c r="HC369" i="11" s="1"/>
  <c r="HI369" i="11" s="1"/>
  <c r="HO369" i="11" s="1"/>
  <c r="HU369" i="11" s="1"/>
  <c r="IA369" i="11" s="1"/>
  <c r="IG369" i="11" s="1"/>
  <c r="IM369" i="11" s="1"/>
  <c r="IS369" i="11" s="1"/>
  <c r="IY369" i="11" s="1"/>
  <c r="JE369" i="11" s="1"/>
  <c r="JK369" i="11" s="1"/>
  <c r="JQ369" i="11" s="1"/>
  <c r="JW369" i="11" s="1"/>
  <c r="KC369" i="11" s="1"/>
  <c r="KI369" i="11" s="1"/>
  <c r="KO369" i="11" s="1"/>
  <c r="KU369" i="11" s="1"/>
  <c r="LA369" i="11" s="1"/>
  <c r="LG369" i="11" s="1"/>
  <c r="LM369" i="11" s="1"/>
  <c r="LS369" i="11" s="1"/>
  <c r="LY369" i="11" s="1"/>
  <c r="ME369" i="11" s="1"/>
  <c r="MK369" i="11" s="1"/>
  <c r="MQ369" i="11" s="1"/>
  <c r="MW369" i="11" s="1"/>
  <c r="NC369" i="11" s="1"/>
  <c r="NI369" i="11" s="1"/>
  <c r="NO369" i="11" s="1"/>
  <c r="NU369" i="11" s="1"/>
  <c r="OA369" i="11" s="1"/>
  <c r="OG369" i="11" s="1"/>
  <c r="OM369" i="11" s="1"/>
  <c r="OS369" i="11" s="1"/>
  <c r="OY369" i="11" s="1"/>
  <c r="PE369" i="11" s="1"/>
  <c r="PK369" i="11" s="1"/>
  <c r="PQ369" i="11" s="1"/>
  <c r="PW369" i="11" s="1"/>
  <c r="QC369" i="11" s="1"/>
  <c r="QI369" i="11" s="1"/>
  <c r="QO369" i="11" s="1"/>
  <c r="QU369" i="11" s="1"/>
  <c r="RA369" i="11" s="1"/>
  <c r="RG369" i="11" s="1"/>
  <c r="RM369" i="11" s="1"/>
  <c r="RS369" i="11" s="1"/>
  <c r="RY369" i="11" s="1"/>
  <c r="SE369" i="11" s="1"/>
  <c r="SK369" i="11" s="1"/>
  <c r="SQ369" i="11" s="1"/>
  <c r="SW369" i="11" s="1"/>
  <c r="TC369" i="11" s="1"/>
  <c r="TI369" i="11" s="1"/>
  <c r="TO369" i="11" s="1"/>
  <c r="TU369" i="11" s="1"/>
  <c r="UA369" i="11" s="1"/>
  <c r="UG369" i="11" s="1"/>
  <c r="UM369" i="11" s="1"/>
  <c r="US369" i="11" s="1"/>
  <c r="UY369" i="11" s="1"/>
  <c r="VE369" i="11" s="1"/>
  <c r="VK369" i="11" s="1"/>
  <c r="VQ369" i="11" s="1"/>
  <c r="VW369" i="11" s="1"/>
  <c r="WC369" i="11" s="1"/>
  <c r="WI369" i="11" s="1"/>
  <c r="WO369" i="11" s="1"/>
  <c r="WU369" i="11" s="1"/>
  <c r="XA369" i="11" s="1"/>
  <c r="XG369" i="11" s="1"/>
  <c r="XM369" i="11" s="1"/>
  <c r="XS369" i="11" s="1"/>
  <c r="XY369" i="11" s="1"/>
  <c r="YE369" i="11" s="1"/>
  <c r="YK369" i="11" s="1"/>
  <c r="YQ369" i="11" s="1"/>
  <c r="YW369" i="11" s="1"/>
  <c r="ZC369" i="11" s="1"/>
  <c r="ZI369" i="11" s="1"/>
  <c r="ZO369" i="11" s="1"/>
  <c r="ZU369" i="11" s="1"/>
  <c r="AAA369" i="11" s="1"/>
  <c r="AAG369" i="11" s="1"/>
  <c r="AAM369" i="11" s="1"/>
  <c r="AAS369" i="11" s="1"/>
  <c r="AAY369" i="11" s="1"/>
  <c r="ABE369" i="11" s="1"/>
  <c r="ABK369" i="11" s="1"/>
  <c r="ABQ369" i="11" s="1"/>
  <c r="ABW369" i="11" s="1"/>
  <c r="ACC369" i="11" s="1"/>
  <c r="ACI369" i="11" s="1"/>
  <c r="ACO369" i="11" s="1"/>
  <c r="ACU369" i="11" s="1"/>
  <c r="ADA369" i="11" s="1"/>
  <c r="ADG369" i="11" s="1"/>
  <c r="ADM369" i="11" s="1"/>
  <c r="ADS369" i="11" s="1"/>
  <c r="ADY369" i="11" s="1"/>
  <c r="AEE369" i="11" s="1"/>
  <c r="AEK369" i="11" s="1"/>
  <c r="AEQ369" i="11" s="1"/>
  <c r="AEW369" i="11" s="1"/>
  <c r="AFC369" i="11" s="1"/>
  <c r="AFI369" i="11" s="1"/>
  <c r="AFO369" i="11" s="1"/>
  <c r="AFU369" i="11" s="1"/>
  <c r="AGA369" i="11" s="1"/>
  <c r="AGG369" i="11" s="1"/>
  <c r="AGM369" i="11" s="1"/>
  <c r="AGS369" i="11" s="1"/>
  <c r="AGY369" i="11" s="1"/>
  <c r="AHE369" i="11" s="1"/>
  <c r="AHK369" i="11" s="1"/>
  <c r="AHQ369" i="11" s="1"/>
  <c r="AHW369" i="11" s="1"/>
  <c r="AIC369" i="11" s="1"/>
  <c r="AII369" i="11" s="1"/>
  <c r="AIO369" i="11" s="1"/>
  <c r="AIU369" i="11" s="1"/>
  <c r="AJA369" i="11" s="1"/>
  <c r="AJG369" i="11" s="1"/>
  <c r="AJM369" i="11" s="1"/>
  <c r="AJS369" i="11" s="1"/>
  <c r="AJY369" i="11" s="1"/>
  <c r="AKE369" i="11" s="1"/>
  <c r="AKK369" i="11" s="1"/>
  <c r="AKQ369" i="11" s="1"/>
  <c r="AKW369" i="11" s="1"/>
  <c r="ALC369" i="11" s="1"/>
  <c r="ALI369" i="11" s="1"/>
  <c r="ALO369" i="11" s="1"/>
  <c r="ALU369" i="11" s="1"/>
  <c r="AMA369" i="11" s="1"/>
  <c r="AMG369" i="11" s="1"/>
  <c r="AMM369" i="11" s="1"/>
  <c r="AMS369" i="11" s="1"/>
  <c r="AMY369" i="11" s="1"/>
  <c r="ANE369" i="11" s="1"/>
  <c r="ANK369" i="11" s="1"/>
  <c r="ANQ369" i="11" s="1"/>
  <c r="ANW369" i="11" s="1"/>
  <c r="AOC369" i="11" s="1"/>
  <c r="AOI369" i="11" s="1"/>
  <c r="AOO369" i="11" s="1"/>
  <c r="AOU369" i="11" s="1"/>
  <c r="APA369" i="11" s="1"/>
  <c r="APG369" i="11" s="1"/>
  <c r="APM369" i="11" s="1"/>
  <c r="APS369" i="11" s="1"/>
  <c r="APY369" i="11" s="1"/>
  <c r="AQE369" i="11" s="1"/>
  <c r="AQK369" i="11" s="1"/>
  <c r="AQQ369" i="11" s="1"/>
  <c r="AQW369" i="11" s="1"/>
  <c r="ARC369" i="11" s="1"/>
  <c r="ARI369" i="11" s="1"/>
  <c r="ARO369" i="11" s="1"/>
  <c r="ARU369" i="11" s="1"/>
  <c r="ASA369" i="11" s="1"/>
  <c r="ASG369" i="11" s="1"/>
  <c r="ASM369" i="11" s="1"/>
  <c r="ASS369" i="11" s="1"/>
  <c r="ASY369" i="11" s="1"/>
  <c r="ATE369" i="11" s="1"/>
  <c r="ATK369" i="11" s="1"/>
  <c r="ATQ369" i="11" s="1"/>
  <c r="ATW369" i="11" s="1"/>
  <c r="AUC369" i="11" s="1"/>
  <c r="AUI369" i="11" s="1"/>
  <c r="AUO369" i="11" s="1"/>
  <c r="AUU369" i="11" s="1"/>
  <c r="AVA369" i="11" s="1"/>
  <c r="AVG369" i="11" s="1"/>
  <c r="AVM369" i="11" s="1"/>
  <c r="AVS369" i="11" s="1"/>
  <c r="AVY369" i="11" s="1"/>
  <c r="AWE369" i="11" s="1"/>
  <c r="AWK369" i="11" s="1"/>
  <c r="AWQ369" i="11" s="1"/>
  <c r="AWW369" i="11" s="1"/>
  <c r="AXC369" i="11" s="1"/>
  <c r="AXI369" i="11" s="1"/>
  <c r="AXO369" i="11" s="1"/>
  <c r="AXU369" i="11" s="1"/>
  <c r="AYA369" i="11" s="1"/>
  <c r="AYG369" i="11" s="1"/>
  <c r="AYM369" i="11" s="1"/>
  <c r="AYS369" i="11" s="1"/>
  <c r="AYY369" i="11" s="1"/>
  <c r="AZE369" i="11" s="1"/>
  <c r="AZK369" i="11" s="1"/>
  <c r="AZQ369" i="11" s="1"/>
  <c r="AZW369" i="11" s="1"/>
  <c r="BAC369" i="11" s="1"/>
  <c r="BAI369" i="11" s="1"/>
  <c r="BAO369" i="11" s="1"/>
  <c r="BAU369" i="11" s="1"/>
  <c r="BBA369" i="11" s="1"/>
  <c r="BBG369" i="11" s="1"/>
  <c r="BBM369" i="11" s="1"/>
  <c r="BBS369" i="11" s="1"/>
  <c r="BBY369" i="11" s="1"/>
  <c r="BCE369" i="11" s="1"/>
  <c r="BCK369" i="11" s="1"/>
  <c r="BCQ369" i="11" s="1"/>
  <c r="BCW369" i="11" s="1"/>
  <c r="BDC369" i="11" s="1"/>
  <c r="BDI369" i="11" s="1"/>
  <c r="BDO369" i="11" s="1"/>
  <c r="BDU369" i="11" s="1"/>
  <c r="BEA369" i="11" s="1"/>
  <c r="BEG369" i="11" s="1"/>
  <c r="BEM369" i="11" s="1"/>
  <c r="BES369" i="11" s="1"/>
  <c r="BEY369" i="11" s="1"/>
  <c r="BFE369" i="11" s="1"/>
  <c r="BFK369" i="11" s="1"/>
  <c r="BFQ369" i="11" s="1"/>
  <c r="BFW369" i="11" s="1"/>
  <c r="BGC369" i="11" s="1"/>
  <c r="BGI369" i="11" s="1"/>
  <c r="BGO369" i="11" s="1"/>
  <c r="BGU369" i="11" s="1"/>
  <c r="BHA369" i="11" s="1"/>
  <c r="BHG369" i="11" s="1"/>
  <c r="BHM369" i="11" s="1"/>
  <c r="BHS369" i="11" s="1"/>
  <c r="BHY369" i="11" s="1"/>
  <c r="BIE369" i="11" s="1"/>
  <c r="BIK369" i="11" s="1"/>
  <c r="BIQ369" i="11" s="1"/>
  <c r="BIW369" i="11" s="1"/>
  <c r="BJC369" i="11" s="1"/>
  <c r="BJI369" i="11" s="1"/>
  <c r="BJO369" i="11" s="1"/>
  <c r="BJU369" i="11" s="1"/>
  <c r="BKA369" i="11" s="1"/>
  <c r="BKG369" i="11" s="1"/>
  <c r="BKM369" i="11" s="1"/>
  <c r="BKS369" i="11" s="1"/>
  <c r="BKY369" i="11" s="1"/>
  <c r="BLE369" i="11" s="1"/>
  <c r="BLK369" i="11" s="1"/>
  <c r="BLQ369" i="11" s="1"/>
  <c r="BLW369" i="11" s="1"/>
  <c r="BMC369" i="11" s="1"/>
  <c r="BMI369" i="11" s="1"/>
  <c r="BMO369" i="11" s="1"/>
  <c r="BMU369" i="11" s="1"/>
  <c r="BNA369" i="11" s="1"/>
  <c r="BNG369" i="11" s="1"/>
  <c r="BNM369" i="11" s="1"/>
  <c r="BNS369" i="11" s="1"/>
  <c r="BNY369" i="11" s="1"/>
  <c r="BOE369" i="11" s="1"/>
  <c r="BOK369" i="11" s="1"/>
  <c r="BOQ369" i="11" s="1"/>
  <c r="BOW369" i="11" s="1"/>
  <c r="BPC369" i="11" s="1"/>
  <c r="BPI369" i="11" s="1"/>
  <c r="BPO369" i="11" s="1"/>
  <c r="BPU369" i="11" s="1"/>
  <c r="BQA369" i="11" s="1"/>
  <c r="BQG369" i="11" s="1"/>
  <c r="BQM369" i="11" s="1"/>
  <c r="BQS369" i="11" s="1"/>
  <c r="BQY369" i="11" s="1"/>
  <c r="BRE369" i="11" s="1"/>
  <c r="BRK369" i="11" s="1"/>
  <c r="BRQ369" i="11" s="1"/>
  <c r="BRW369" i="11" s="1"/>
  <c r="BSC369" i="11" s="1"/>
  <c r="BSI369" i="11" s="1"/>
  <c r="BSO369" i="11" s="1"/>
  <c r="BSU369" i="11" s="1"/>
  <c r="BTA369" i="11" s="1"/>
  <c r="BTG369" i="11" s="1"/>
  <c r="BTM369" i="11" s="1"/>
  <c r="BTS369" i="11" s="1"/>
  <c r="BTY369" i="11" s="1"/>
  <c r="BUE369" i="11" s="1"/>
  <c r="BUK369" i="11" s="1"/>
  <c r="BUQ369" i="11" s="1"/>
  <c r="BUW369" i="11" s="1"/>
  <c r="BVC369" i="11" s="1"/>
  <c r="BVI369" i="11" s="1"/>
  <c r="BVO369" i="11" s="1"/>
  <c r="BVU369" i="11" s="1"/>
  <c r="BWA369" i="11" s="1"/>
  <c r="BWG369" i="11" s="1"/>
  <c r="BWM369" i="11" s="1"/>
  <c r="BWS369" i="11" s="1"/>
  <c r="BWY369" i="11" s="1"/>
  <c r="BXE369" i="11" s="1"/>
  <c r="BXK369" i="11" s="1"/>
  <c r="BXQ369" i="11" s="1"/>
  <c r="BXW369" i="11" s="1"/>
  <c r="BYC369" i="11" s="1"/>
  <c r="BYI369" i="11" s="1"/>
  <c r="BYO369" i="11" s="1"/>
  <c r="BYU369" i="11" s="1"/>
  <c r="BZA369" i="11" s="1"/>
  <c r="BZG369" i="11" s="1"/>
  <c r="BZM369" i="11" s="1"/>
  <c r="BZS369" i="11" s="1"/>
  <c r="BZY369" i="11" s="1"/>
  <c r="CAE369" i="11" s="1"/>
  <c r="CAK369" i="11" s="1"/>
  <c r="CAQ369" i="11" s="1"/>
  <c r="CAW369" i="11" s="1"/>
  <c r="CBC369" i="11" s="1"/>
  <c r="CBI369" i="11" s="1"/>
  <c r="CBO369" i="11" s="1"/>
  <c r="CBU369" i="11" s="1"/>
  <c r="CCA369" i="11" s="1"/>
  <c r="CCG369" i="11" s="1"/>
  <c r="CCM369" i="11" s="1"/>
  <c r="CCS369" i="11" s="1"/>
  <c r="CCY369" i="11" s="1"/>
  <c r="CDE369" i="11" s="1"/>
  <c r="CDK369" i="11" s="1"/>
  <c r="CDQ369" i="11" s="1"/>
  <c r="CDW369" i="11" s="1"/>
  <c r="CEC369" i="11" s="1"/>
  <c r="CEI369" i="11" s="1"/>
  <c r="CEO369" i="11" s="1"/>
  <c r="CEU369" i="11" s="1"/>
  <c r="CFA369" i="11" s="1"/>
  <c r="CFG369" i="11" s="1"/>
  <c r="CFM369" i="11" s="1"/>
  <c r="CFS369" i="11" s="1"/>
  <c r="CFY369" i="11" s="1"/>
  <c r="CGE369" i="11" s="1"/>
  <c r="CGK369" i="11" s="1"/>
  <c r="CGQ369" i="11" s="1"/>
  <c r="CGW369" i="11" s="1"/>
  <c r="CHC369" i="11" s="1"/>
  <c r="CHI369" i="11" s="1"/>
  <c r="CHO369" i="11" s="1"/>
  <c r="CHU369" i="11" s="1"/>
  <c r="CIA369" i="11" s="1"/>
  <c r="CIG369" i="11" s="1"/>
  <c r="CIM369" i="11" s="1"/>
  <c r="CIS369" i="11" s="1"/>
  <c r="CIY369" i="11" s="1"/>
  <c r="CJE369" i="11" s="1"/>
  <c r="CJK369" i="11" s="1"/>
  <c r="CJQ369" i="11" s="1"/>
  <c r="CJW369" i="11" s="1"/>
  <c r="CKC369" i="11" s="1"/>
  <c r="CKI369" i="11" s="1"/>
  <c r="CKO369" i="11" s="1"/>
  <c r="CKU369" i="11" s="1"/>
  <c r="CLA369" i="11" s="1"/>
  <c r="CLG369" i="11" s="1"/>
  <c r="CLM369" i="11" s="1"/>
  <c r="CLS369" i="11" s="1"/>
  <c r="CLY369" i="11" s="1"/>
  <c r="CME369" i="11" s="1"/>
  <c r="CMK369" i="11" s="1"/>
  <c r="CMQ369" i="11" s="1"/>
  <c r="CMW369" i="11" s="1"/>
  <c r="CNC369" i="11" s="1"/>
  <c r="CNI369" i="11" s="1"/>
  <c r="CNO369" i="11" s="1"/>
  <c r="CNU369" i="11" s="1"/>
  <c r="COA369" i="11" s="1"/>
  <c r="COG369" i="11" s="1"/>
  <c r="COM369" i="11" s="1"/>
  <c r="COS369" i="11" s="1"/>
  <c r="COY369" i="11" s="1"/>
  <c r="CPE369" i="11" s="1"/>
  <c r="CPK369" i="11" s="1"/>
  <c r="CPQ369" i="11" s="1"/>
  <c r="CPW369" i="11" s="1"/>
  <c r="CQC369" i="11" s="1"/>
  <c r="CQI369" i="11" s="1"/>
  <c r="CQO369" i="11" s="1"/>
  <c r="CQU369" i="11" s="1"/>
  <c r="CRA369" i="11" s="1"/>
  <c r="CRG369" i="11" s="1"/>
  <c r="CRM369" i="11" s="1"/>
  <c r="CRS369" i="11" s="1"/>
  <c r="CRY369" i="11" s="1"/>
  <c r="CSE369" i="11" s="1"/>
  <c r="CSK369" i="11" s="1"/>
  <c r="CSQ369" i="11" s="1"/>
  <c r="CSW369" i="11" s="1"/>
  <c r="CTC369" i="11" s="1"/>
  <c r="CTI369" i="11" s="1"/>
  <c r="CTO369" i="11" s="1"/>
  <c r="CTU369" i="11" s="1"/>
  <c r="CUA369" i="11" s="1"/>
  <c r="CUG369" i="11" s="1"/>
  <c r="CUM369" i="11" s="1"/>
  <c r="CUS369" i="11" s="1"/>
  <c r="CUY369" i="11" s="1"/>
  <c r="CVE369" i="11" s="1"/>
  <c r="CVK369" i="11" s="1"/>
  <c r="CVQ369" i="11" s="1"/>
  <c r="CVW369" i="11" s="1"/>
  <c r="CWC369" i="11" s="1"/>
  <c r="CWI369" i="11" s="1"/>
  <c r="CWO369" i="11" s="1"/>
  <c r="CWU369" i="11" s="1"/>
  <c r="CXA369" i="11" s="1"/>
  <c r="CXG369" i="11" s="1"/>
  <c r="CXM369" i="11" s="1"/>
  <c r="CXS369" i="11" s="1"/>
  <c r="CXY369" i="11" s="1"/>
  <c r="CYE369" i="11" s="1"/>
  <c r="CYK369" i="11" s="1"/>
  <c r="CYQ369" i="11" s="1"/>
  <c r="CYW369" i="11" s="1"/>
  <c r="CZC369" i="11" s="1"/>
  <c r="CZI369" i="11" s="1"/>
  <c r="CZO369" i="11" s="1"/>
  <c r="CZU369" i="11" s="1"/>
  <c r="DAA369" i="11" s="1"/>
  <c r="DAG369" i="11" s="1"/>
  <c r="DAM369" i="11" s="1"/>
  <c r="DAS369" i="11" s="1"/>
  <c r="DAY369" i="11" s="1"/>
  <c r="DBE369" i="11" s="1"/>
  <c r="DBK369" i="11" s="1"/>
  <c r="DBQ369" i="11" s="1"/>
  <c r="DBW369" i="11" s="1"/>
  <c r="DCC369" i="11" s="1"/>
  <c r="DCI369" i="11" s="1"/>
  <c r="DCO369" i="11" s="1"/>
  <c r="DCU369" i="11" s="1"/>
  <c r="DDA369" i="11" s="1"/>
  <c r="DDG369" i="11" s="1"/>
  <c r="DDM369" i="11" s="1"/>
  <c r="DDS369" i="11" s="1"/>
  <c r="DDY369" i="11" s="1"/>
  <c r="DEE369" i="11" s="1"/>
  <c r="DEK369" i="11" s="1"/>
  <c r="DEQ369" i="11" s="1"/>
  <c r="DEW369" i="11" s="1"/>
  <c r="DFC369" i="11" s="1"/>
  <c r="DFI369" i="11" s="1"/>
  <c r="DFO369" i="11" s="1"/>
  <c r="DFU369" i="11" s="1"/>
  <c r="DGA369" i="11" s="1"/>
  <c r="DGG369" i="11" s="1"/>
  <c r="DGM369" i="11" s="1"/>
  <c r="DGS369" i="11" s="1"/>
  <c r="DGY369" i="11" s="1"/>
  <c r="DHE369" i="11" s="1"/>
  <c r="DHK369" i="11" s="1"/>
  <c r="DHQ369" i="11" s="1"/>
  <c r="DHW369" i="11" s="1"/>
  <c r="DIC369" i="11" s="1"/>
  <c r="DII369" i="11" s="1"/>
  <c r="DIO369" i="11" s="1"/>
  <c r="DIU369" i="11" s="1"/>
  <c r="DJA369" i="11" s="1"/>
  <c r="DJG369" i="11" s="1"/>
  <c r="DJM369" i="11" s="1"/>
  <c r="DJS369" i="11" s="1"/>
  <c r="DJY369" i="11" s="1"/>
  <c r="DKE369" i="11" s="1"/>
  <c r="DKK369" i="11" s="1"/>
  <c r="DKQ369" i="11" s="1"/>
  <c r="DKW369" i="11" s="1"/>
  <c r="DLC369" i="11" s="1"/>
  <c r="DLI369" i="11" s="1"/>
  <c r="DLO369" i="11" s="1"/>
  <c r="DLU369" i="11" s="1"/>
  <c r="DMA369" i="11" s="1"/>
  <c r="DMG369" i="11" s="1"/>
  <c r="DMM369" i="11" s="1"/>
  <c r="DMS369" i="11" s="1"/>
  <c r="DMY369" i="11" s="1"/>
  <c r="DNE369" i="11" s="1"/>
  <c r="DNK369" i="11" s="1"/>
  <c r="DNQ369" i="11" s="1"/>
  <c r="DNW369" i="11" s="1"/>
  <c r="DOC369" i="11" s="1"/>
  <c r="DOI369" i="11" s="1"/>
  <c r="DOO369" i="11" s="1"/>
  <c r="DOU369" i="11" s="1"/>
  <c r="DPA369" i="11" s="1"/>
  <c r="DPG369" i="11" s="1"/>
  <c r="DPM369" i="11" s="1"/>
  <c r="DPS369" i="11" s="1"/>
  <c r="DPY369" i="11" s="1"/>
  <c r="DQE369" i="11" s="1"/>
  <c r="DQK369" i="11" s="1"/>
  <c r="DQQ369" i="11" s="1"/>
  <c r="DQW369" i="11" s="1"/>
  <c r="DRC369" i="11" s="1"/>
  <c r="DRI369" i="11" s="1"/>
  <c r="DRO369" i="11" s="1"/>
  <c r="DRU369" i="11" s="1"/>
  <c r="DSA369" i="11" s="1"/>
  <c r="DSG369" i="11" s="1"/>
  <c r="DSM369" i="11" s="1"/>
  <c r="DSS369" i="11" s="1"/>
  <c r="DSY369" i="11" s="1"/>
  <c r="DTE369" i="11" s="1"/>
  <c r="DTK369" i="11" s="1"/>
  <c r="DTQ369" i="11" s="1"/>
  <c r="DTW369" i="11" s="1"/>
  <c r="DUC369" i="11" s="1"/>
  <c r="DUI369" i="11" s="1"/>
  <c r="DUO369" i="11" s="1"/>
  <c r="DUU369" i="11" s="1"/>
  <c r="DVA369" i="11" s="1"/>
  <c r="DVG369" i="11" s="1"/>
  <c r="DVM369" i="11" s="1"/>
  <c r="DVS369" i="11" s="1"/>
  <c r="DVY369" i="11" s="1"/>
  <c r="DWE369" i="11" s="1"/>
  <c r="DWK369" i="11" s="1"/>
  <c r="DWQ369" i="11" s="1"/>
  <c r="DWW369" i="11" s="1"/>
  <c r="DXC369" i="11" s="1"/>
  <c r="DXI369" i="11" s="1"/>
  <c r="DXO369" i="11" s="1"/>
  <c r="DXU369" i="11" s="1"/>
  <c r="DYA369" i="11" s="1"/>
  <c r="DYG369" i="11" s="1"/>
  <c r="DYM369" i="11" s="1"/>
  <c r="DYS369" i="11" s="1"/>
  <c r="DYY369" i="11" s="1"/>
  <c r="DZE369" i="11" s="1"/>
  <c r="DZK369" i="11" s="1"/>
  <c r="DZQ369" i="11" s="1"/>
  <c r="DZW369" i="11" s="1"/>
  <c r="EAC369" i="11" s="1"/>
  <c r="EAI369" i="11" s="1"/>
  <c r="EAO369" i="11" s="1"/>
  <c r="EAU369" i="11" s="1"/>
  <c r="EBA369" i="11" s="1"/>
  <c r="EBG369" i="11" s="1"/>
  <c r="EBM369" i="11" s="1"/>
  <c r="EBS369" i="11" s="1"/>
  <c r="EBY369" i="11" s="1"/>
  <c r="ECE369" i="11" s="1"/>
  <c r="ECK369" i="11" s="1"/>
  <c r="ECQ369" i="11" s="1"/>
  <c r="ECW369" i="11" s="1"/>
  <c r="EDC369" i="11" s="1"/>
  <c r="EDI369" i="11" s="1"/>
  <c r="EDO369" i="11" s="1"/>
  <c r="EDU369" i="11" s="1"/>
  <c r="EEA369" i="11" s="1"/>
  <c r="EEG369" i="11" s="1"/>
  <c r="EEM369" i="11" s="1"/>
  <c r="EES369" i="11" s="1"/>
  <c r="EEY369" i="11" s="1"/>
  <c r="EFE369" i="11" s="1"/>
  <c r="EFK369" i="11" s="1"/>
  <c r="EFQ369" i="11" s="1"/>
  <c r="EFW369" i="11" s="1"/>
  <c r="EGC369" i="11" s="1"/>
  <c r="EGI369" i="11" s="1"/>
  <c r="EGO369" i="11" s="1"/>
  <c r="EGU369" i="11" s="1"/>
  <c r="EHA369" i="11" s="1"/>
  <c r="EHG369" i="11" s="1"/>
  <c r="EHM369" i="11" s="1"/>
  <c r="EHS369" i="11" s="1"/>
  <c r="EHY369" i="11" s="1"/>
  <c r="EIE369" i="11" s="1"/>
  <c r="EIK369" i="11" s="1"/>
  <c r="EIQ369" i="11" s="1"/>
  <c r="EIW369" i="11" s="1"/>
  <c r="EJC369" i="11" s="1"/>
  <c r="EJI369" i="11" s="1"/>
  <c r="EJO369" i="11" s="1"/>
  <c r="EJU369" i="11" s="1"/>
  <c r="EKA369" i="11" s="1"/>
  <c r="EKG369" i="11" s="1"/>
  <c r="EKM369" i="11" s="1"/>
  <c r="EKS369" i="11" s="1"/>
  <c r="EKY369" i="11" s="1"/>
  <c r="ELE369" i="11" s="1"/>
  <c r="ELK369" i="11" s="1"/>
  <c r="ELQ369" i="11" s="1"/>
  <c r="ELW369" i="11" s="1"/>
  <c r="EMC369" i="11" s="1"/>
  <c r="EMI369" i="11" s="1"/>
  <c r="EMO369" i="11" s="1"/>
  <c r="EMU369" i="11" s="1"/>
  <c r="ENA369" i="11" s="1"/>
  <c r="ENG369" i="11" s="1"/>
  <c r="ENM369" i="11" s="1"/>
  <c r="ENS369" i="11" s="1"/>
  <c r="ENY369" i="11" s="1"/>
  <c r="EOE369" i="11" s="1"/>
  <c r="EOK369" i="11" s="1"/>
  <c r="EOQ369" i="11" s="1"/>
  <c r="EOW369" i="11" s="1"/>
  <c r="EPC369" i="11" s="1"/>
  <c r="EPI369" i="11" s="1"/>
  <c r="EPO369" i="11" s="1"/>
  <c r="EPU369" i="11" s="1"/>
  <c r="EQA369" i="11" s="1"/>
  <c r="EQG369" i="11" s="1"/>
  <c r="EQM369" i="11" s="1"/>
  <c r="EQS369" i="11" s="1"/>
  <c r="EQY369" i="11" s="1"/>
  <c r="ERE369" i="11" s="1"/>
  <c r="ERK369" i="11" s="1"/>
  <c r="ERQ369" i="11" s="1"/>
  <c r="ERW369" i="11" s="1"/>
  <c r="ESC369" i="11" s="1"/>
  <c r="ESI369" i="11" s="1"/>
  <c r="ESO369" i="11" s="1"/>
  <c r="ESU369" i="11" s="1"/>
  <c r="ETA369" i="11" s="1"/>
  <c r="ETG369" i="11" s="1"/>
  <c r="ETM369" i="11" s="1"/>
  <c r="ETS369" i="11" s="1"/>
  <c r="ETY369" i="11" s="1"/>
  <c r="EUE369" i="11" s="1"/>
  <c r="EUK369" i="11" s="1"/>
  <c r="EUQ369" i="11" s="1"/>
  <c r="EUW369" i="11" s="1"/>
  <c r="EVC369" i="11" s="1"/>
  <c r="EVI369" i="11" s="1"/>
  <c r="EVO369" i="11" s="1"/>
  <c r="EVU369" i="11" s="1"/>
  <c r="EWA369" i="11" s="1"/>
  <c r="EWG369" i="11" s="1"/>
  <c r="EWM369" i="11" s="1"/>
  <c r="EWS369" i="11" s="1"/>
  <c r="EWY369" i="11" s="1"/>
  <c r="EXE369" i="11" s="1"/>
  <c r="EXK369" i="11" s="1"/>
  <c r="EXQ369" i="11" s="1"/>
  <c r="EXW369" i="11" s="1"/>
  <c r="EYC369" i="11" s="1"/>
  <c r="EYI369" i="11" s="1"/>
  <c r="EYO369" i="11" s="1"/>
  <c r="EYU369" i="11" s="1"/>
  <c r="EZA369" i="11" s="1"/>
  <c r="EZG369" i="11" s="1"/>
  <c r="EZM369" i="11" s="1"/>
  <c r="EZS369" i="11" s="1"/>
  <c r="EZY369" i="11" s="1"/>
  <c r="FAE369" i="11" s="1"/>
  <c r="FAK369" i="11" s="1"/>
  <c r="FAQ369" i="11" s="1"/>
  <c r="FAW369" i="11" s="1"/>
  <c r="FBC369" i="11" s="1"/>
  <c r="FBI369" i="11" s="1"/>
  <c r="FBO369" i="11" s="1"/>
  <c r="FBU369" i="11" s="1"/>
  <c r="FCA369" i="11" s="1"/>
  <c r="FCG369" i="11" s="1"/>
  <c r="FCM369" i="11" s="1"/>
  <c r="FCS369" i="11" s="1"/>
  <c r="FCY369" i="11" s="1"/>
  <c r="FDE369" i="11" s="1"/>
  <c r="FDK369" i="11" s="1"/>
  <c r="FDQ369" i="11" s="1"/>
  <c r="FDW369" i="11" s="1"/>
  <c r="FEC369" i="11" s="1"/>
  <c r="FEI369" i="11" s="1"/>
  <c r="FEO369" i="11" s="1"/>
  <c r="FEU369" i="11" s="1"/>
  <c r="FFA369" i="11" s="1"/>
  <c r="FFG369" i="11" s="1"/>
  <c r="FFM369" i="11" s="1"/>
  <c r="FFS369" i="11" s="1"/>
  <c r="FFY369" i="11" s="1"/>
  <c r="FGE369" i="11" s="1"/>
  <c r="FGK369" i="11" s="1"/>
  <c r="FGQ369" i="11" s="1"/>
  <c r="FGW369" i="11" s="1"/>
  <c r="FHC369" i="11" s="1"/>
  <c r="FHI369" i="11" s="1"/>
  <c r="FHO369" i="11" s="1"/>
  <c r="FHU369" i="11" s="1"/>
  <c r="FIA369" i="11" s="1"/>
  <c r="FIG369" i="11" s="1"/>
  <c r="FIM369" i="11" s="1"/>
  <c r="FIS369" i="11" s="1"/>
  <c r="FIY369" i="11" s="1"/>
  <c r="FJE369" i="11" s="1"/>
  <c r="FJK369" i="11" s="1"/>
  <c r="FJQ369" i="11" s="1"/>
  <c r="FJW369" i="11" s="1"/>
  <c r="FKC369" i="11" s="1"/>
  <c r="FKI369" i="11" s="1"/>
  <c r="FKO369" i="11" s="1"/>
  <c r="FKU369" i="11" s="1"/>
  <c r="FLA369" i="11" s="1"/>
  <c r="FLG369" i="11" s="1"/>
  <c r="FLM369" i="11" s="1"/>
  <c r="FLS369" i="11" s="1"/>
  <c r="FLY369" i="11" s="1"/>
  <c r="FME369" i="11" s="1"/>
  <c r="FMK369" i="11" s="1"/>
  <c r="FMQ369" i="11" s="1"/>
  <c r="FMW369" i="11" s="1"/>
  <c r="FNC369" i="11" s="1"/>
  <c r="FNI369" i="11" s="1"/>
  <c r="FNO369" i="11" s="1"/>
  <c r="FNU369" i="11" s="1"/>
  <c r="FOA369" i="11" s="1"/>
  <c r="FOG369" i="11" s="1"/>
  <c r="FOM369" i="11" s="1"/>
  <c r="FOS369" i="11" s="1"/>
  <c r="FOY369" i="11" s="1"/>
  <c r="FPE369" i="11" s="1"/>
  <c r="FPK369" i="11" s="1"/>
  <c r="FPQ369" i="11" s="1"/>
  <c r="FPW369" i="11" s="1"/>
  <c r="FQC369" i="11" s="1"/>
  <c r="FQI369" i="11" s="1"/>
  <c r="FQO369" i="11" s="1"/>
  <c r="FQU369" i="11" s="1"/>
  <c r="FRA369" i="11" s="1"/>
  <c r="FRG369" i="11" s="1"/>
  <c r="FRM369" i="11" s="1"/>
  <c r="FRS369" i="11" s="1"/>
  <c r="FRY369" i="11" s="1"/>
  <c r="FSE369" i="11" s="1"/>
  <c r="FSK369" i="11" s="1"/>
  <c r="FSQ369" i="11" s="1"/>
  <c r="FSW369" i="11" s="1"/>
  <c r="FTC369" i="11" s="1"/>
  <c r="FTI369" i="11" s="1"/>
  <c r="FTO369" i="11" s="1"/>
  <c r="FTU369" i="11" s="1"/>
  <c r="FUA369" i="11" s="1"/>
  <c r="FUG369" i="11" s="1"/>
  <c r="FUM369" i="11" s="1"/>
  <c r="FUS369" i="11" s="1"/>
  <c r="FUY369" i="11" s="1"/>
  <c r="FVE369" i="11" s="1"/>
  <c r="FVK369" i="11" s="1"/>
  <c r="FVQ369" i="11" s="1"/>
  <c r="FVW369" i="11" s="1"/>
  <c r="FWC369" i="11" s="1"/>
  <c r="FWI369" i="11" s="1"/>
  <c r="FWO369" i="11" s="1"/>
  <c r="FWU369" i="11" s="1"/>
  <c r="FXA369" i="11" s="1"/>
  <c r="FXG369" i="11" s="1"/>
  <c r="FXM369" i="11" s="1"/>
  <c r="FXS369" i="11" s="1"/>
  <c r="FXY369" i="11" s="1"/>
  <c r="FYE369" i="11" s="1"/>
  <c r="FYK369" i="11" s="1"/>
  <c r="FYQ369" i="11" s="1"/>
  <c r="FYW369" i="11" s="1"/>
  <c r="FZC369" i="11" s="1"/>
  <c r="FZI369" i="11" s="1"/>
  <c r="FZO369" i="11" s="1"/>
  <c r="FZU369" i="11" s="1"/>
  <c r="GAA369" i="11" s="1"/>
  <c r="GAG369" i="11" s="1"/>
  <c r="GAM369" i="11" s="1"/>
  <c r="GAS369" i="11" s="1"/>
  <c r="GAY369" i="11" s="1"/>
  <c r="GBE369" i="11" s="1"/>
  <c r="GBK369" i="11" s="1"/>
  <c r="GBQ369" i="11" s="1"/>
  <c r="GBW369" i="11" s="1"/>
  <c r="GCC369" i="11" s="1"/>
  <c r="GCI369" i="11" s="1"/>
  <c r="GCO369" i="11" s="1"/>
  <c r="GCU369" i="11" s="1"/>
  <c r="GDA369" i="11" s="1"/>
  <c r="GDG369" i="11" s="1"/>
  <c r="GDM369" i="11" s="1"/>
  <c r="GDS369" i="11" s="1"/>
  <c r="GDY369" i="11" s="1"/>
  <c r="GEE369" i="11" s="1"/>
  <c r="GEK369" i="11" s="1"/>
  <c r="GEQ369" i="11" s="1"/>
  <c r="GEW369" i="11" s="1"/>
  <c r="GFC369" i="11" s="1"/>
  <c r="GFI369" i="11" s="1"/>
  <c r="GFO369" i="11" s="1"/>
  <c r="GFU369" i="11" s="1"/>
  <c r="GGA369" i="11" s="1"/>
  <c r="GGG369" i="11" s="1"/>
  <c r="GGM369" i="11" s="1"/>
  <c r="GGS369" i="11" s="1"/>
  <c r="GGY369" i="11" s="1"/>
  <c r="GHE369" i="11" s="1"/>
  <c r="GHK369" i="11" s="1"/>
  <c r="GHQ369" i="11" s="1"/>
  <c r="GHW369" i="11" s="1"/>
  <c r="GIC369" i="11" s="1"/>
  <c r="GII369" i="11" s="1"/>
  <c r="GIO369" i="11" s="1"/>
  <c r="GIU369" i="11" s="1"/>
  <c r="GJA369" i="11" s="1"/>
  <c r="GJG369" i="11" s="1"/>
  <c r="GJM369" i="11" s="1"/>
  <c r="GJS369" i="11" s="1"/>
  <c r="GJY369" i="11" s="1"/>
  <c r="GKE369" i="11" s="1"/>
  <c r="GKK369" i="11" s="1"/>
  <c r="GKQ369" i="11" s="1"/>
  <c r="GKW369" i="11" s="1"/>
  <c r="GLC369" i="11" s="1"/>
  <c r="GLI369" i="11" s="1"/>
  <c r="GLO369" i="11" s="1"/>
  <c r="GLU369" i="11" s="1"/>
  <c r="GMA369" i="11" s="1"/>
  <c r="GMG369" i="11" s="1"/>
  <c r="GMM369" i="11" s="1"/>
  <c r="GMS369" i="11" s="1"/>
  <c r="GMY369" i="11" s="1"/>
  <c r="GNE369" i="11" s="1"/>
  <c r="GNK369" i="11" s="1"/>
  <c r="GNQ369" i="11" s="1"/>
  <c r="GNW369" i="11" s="1"/>
  <c r="GOC369" i="11" s="1"/>
  <c r="GOI369" i="11" s="1"/>
  <c r="GOO369" i="11" s="1"/>
  <c r="GOU369" i="11" s="1"/>
  <c r="GPA369" i="11" s="1"/>
  <c r="GPG369" i="11" s="1"/>
  <c r="GPM369" i="11" s="1"/>
  <c r="GPS369" i="11" s="1"/>
  <c r="GPY369" i="11" s="1"/>
  <c r="GQE369" i="11" s="1"/>
  <c r="GQK369" i="11" s="1"/>
  <c r="GQQ369" i="11" s="1"/>
  <c r="GQW369" i="11" s="1"/>
  <c r="GRC369" i="11" s="1"/>
  <c r="GRI369" i="11" s="1"/>
  <c r="GRO369" i="11" s="1"/>
  <c r="GRU369" i="11" s="1"/>
  <c r="GSA369" i="11" s="1"/>
  <c r="GSG369" i="11" s="1"/>
  <c r="GSM369" i="11" s="1"/>
  <c r="GSS369" i="11" s="1"/>
  <c r="GSY369" i="11" s="1"/>
  <c r="GTE369" i="11" s="1"/>
  <c r="GTK369" i="11" s="1"/>
  <c r="GTQ369" i="11" s="1"/>
  <c r="GTW369" i="11" s="1"/>
  <c r="GUC369" i="11" s="1"/>
  <c r="GUI369" i="11" s="1"/>
  <c r="GUO369" i="11" s="1"/>
  <c r="GUU369" i="11" s="1"/>
  <c r="GVA369" i="11" s="1"/>
  <c r="GVG369" i="11" s="1"/>
  <c r="GVM369" i="11" s="1"/>
  <c r="GVS369" i="11" s="1"/>
  <c r="GVY369" i="11" s="1"/>
  <c r="GWE369" i="11" s="1"/>
  <c r="GWK369" i="11" s="1"/>
  <c r="GWQ369" i="11" s="1"/>
  <c r="GWW369" i="11" s="1"/>
  <c r="GXC369" i="11" s="1"/>
  <c r="GXI369" i="11" s="1"/>
  <c r="GXO369" i="11" s="1"/>
  <c r="GXU369" i="11" s="1"/>
  <c r="GYA369" i="11" s="1"/>
  <c r="GYG369" i="11" s="1"/>
  <c r="GYM369" i="11" s="1"/>
  <c r="GYS369" i="11" s="1"/>
  <c r="GYY369" i="11" s="1"/>
  <c r="GZE369" i="11" s="1"/>
  <c r="GZK369" i="11" s="1"/>
  <c r="GZQ369" i="11" s="1"/>
  <c r="GZW369" i="11" s="1"/>
  <c r="HAC369" i="11" s="1"/>
  <c r="HAI369" i="11" s="1"/>
  <c r="HAO369" i="11" s="1"/>
  <c r="HAU369" i="11" s="1"/>
  <c r="HBA369" i="11" s="1"/>
  <c r="HBG369" i="11" s="1"/>
  <c r="HBM369" i="11" s="1"/>
  <c r="HBS369" i="11" s="1"/>
  <c r="HBY369" i="11" s="1"/>
  <c r="HCE369" i="11" s="1"/>
  <c r="HCK369" i="11" s="1"/>
  <c r="HCQ369" i="11" s="1"/>
  <c r="HCW369" i="11" s="1"/>
  <c r="HDC369" i="11" s="1"/>
  <c r="HDI369" i="11" s="1"/>
  <c r="HDO369" i="11" s="1"/>
  <c r="HDU369" i="11" s="1"/>
  <c r="HEA369" i="11" s="1"/>
  <c r="HEG369" i="11" s="1"/>
  <c r="HEM369" i="11" s="1"/>
  <c r="HES369" i="11" s="1"/>
  <c r="HEY369" i="11" s="1"/>
  <c r="HFE369" i="11" s="1"/>
  <c r="HFK369" i="11" s="1"/>
  <c r="HFQ369" i="11" s="1"/>
  <c r="HFW369" i="11" s="1"/>
  <c r="HGC369" i="11" s="1"/>
  <c r="HGI369" i="11" s="1"/>
  <c r="HGO369" i="11" s="1"/>
  <c r="HGU369" i="11" s="1"/>
  <c r="HHA369" i="11" s="1"/>
  <c r="HHG369" i="11" s="1"/>
  <c r="HHM369" i="11" s="1"/>
  <c r="HHS369" i="11" s="1"/>
  <c r="HHY369" i="11" s="1"/>
  <c r="HIE369" i="11" s="1"/>
  <c r="HIK369" i="11" s="1"/>
  <c r="HIQ369" i="11" s="1"/>
  <c r="HIW369" i="11" s="1"/>
  <c r="HJC369" i="11" s="1"/>
  <c r="HJI369" i="11" s="1"/>
  <c r="HJO369" i="11" s="1"/>
  <c r="HJU369" i="11" s="1"/>
  <c r="HKA369" i="11" s="1"/>
  <c r="HKG369" i="11" s="1"/>
  <c r="HKM369" i="11" s="1"/>
  <c r="HKS369" i="11" s="1"/>
  <c r="HKY369" i="11" s="1"/>
  <c r="HLE369" i="11" s="1"/>
  <c r="HLK369" i="11" s="1"/>
  <c r="HLQ369" i="11" s="1"/>
  <c r="HLW369" i="11" s="1"/>
  <c r="HMC369" i="11" s="1"/>
  <c r="HMI369" i="11" s="1"/>
  <c r="HMO369" i="11" s="1"/>
  <c r="HMU369" i="11" s="1"/>
  <c r="HNA369" i="11" s="1"/>
  <c r="HNG369" i="11" s="1"/>
  <c r="HNM369" i="11" s="1"/>
  <c r="HNS369" i="11" s="1"/>
  <c r="HNY369" i="11" s="1"/>
  <c r="HOE369" i="11" s="1"/>
  <c r="HOK369" i="11" s="1"/>
  <c r="HOQ369" i="11" s="1"/>
  <c r="HOW369" i="11" s="1"/>
  <c r="HPC369" i="11" s="1"/>
  <c r="HPI369" i="11" s="1"/>
  <c r="HPO369" i="11" s="1"/>
  <c r="HPU369" i="11" s="1"/>
  <c r="HQA369" i="11" s="1"/>
  <c r="HQG369" i="11" s="1"/>
  <c r="HQM369" i="11" s="1"/>
  <c r="HQS369" i="11" s="1"/>
  <c r="HQY369" i="11" s="1"/>
  <c r="HRE369" i="11" s="1"/>
  <c r="HRK369" i="11" s="1"/>
  <c r="HRQ369" i="11" s="1"/>
  <c r="HRW369" i="11" s="1"/>
  <c r="HSC369" i="11" s="1"/>
  <c r="HSI369" i="11" s="1"/>
  <c r="HSO369" i="11" s="1"/>
  <c r="HSU369" i="11" s="1"/>
  <c r="HTA369" i="11" s="1"/>
  <c r="HTG369" i="11" s="1"/>
  <c r="HTM369" i="11" s="1"/>
  <c r="HTS369" i="11" s="1"/>
  <c r="HTY369" i="11" s="1"/>
  <c r="HUE369" i="11" s="1"/>
  <c r="HUK369" i="11" s="1"/>
  <c r="HUQ369" i="11" s="1"/>
  <c r="HUW369" i="11" s="1"/>
  <c r="HVC369" i="11" s="1"/>
  <c r="HVI369" i="11" s="1"/>
  <c r="HVO369" i="11" s="1"/>
  <c r="HVU369" i="11" s="1"/>
  <c r="HWA369" i="11" s="1"/>
  <c r="HWG369" i="11" s="1"/>
  <c r="HWM369" i="11" s="1"/>
  <c r="HWS369" i="11" s="1"/>
  <c r="HWY369" i="11" s="1"/>
  <c r="HXE369" i="11" s="1"/>
  <c r="HXK369" i="11" s="1"/>
  <c r="HXQ369" i="11" s="1"/>
  <c r="HXW369" i="11" s="1"/>
  <c r="HYC369" i="11" s="1"/>
  <c r="HYI369" i="11" s="1"/>
  <c r="HYO369" i="11" s="1"/>
  <c r="HYU369" i="11" s="1"/>
  <c r="HZA369" i="11" s="1"/>
  <c r="HZG369" i="11" s="1"/>
  <c r="HZM369" i="11" s="1"/>
  <c r="HZS369" i="11" s="1"/>
  <c r="HZY369" i="11" s="1"/>
  <c r="IAE369" i="11" s="1"/>
  <c r="IAK369" i="11" s="1"/>
  <c r="IAQ369" i="11" s="1"/>
  <c r="IAW369" i="11" s="1"/>
  <c r="IBC369" i="11" s="1"/>
  <c r="IBI369" i="11" s="1"/>
  <c r="IBO369" i="11" s="1"/>
  <c r="IBU369" i="11" s="1"/>
  <c r="ICA369" i="11" s="1"/>
  <c r="ICG369" i="11" s="1"/>
  <c r="ICM369" i="11" s="1"/>
  <c r="ICS369" i="11" s="1"/>
  <c r="ICY369" i="11" s="1"/>
  <c r="IDE369" i="11" s="1"/>
  <c r="IDK369" i="11" s="1"/>
  <c r="IDQ369" i="11" s="1"/>
  <c r="IDW369" i="11" s="1"/>
  <c r="IEC369" i="11" s="1"/>
  <c r="IEI369" i="11" s="1"/>
  <c r="IEO369" i="11" s="1"/>
  <c r="IEU369" i="11" s="1"/>
  <c r="IFA369" i="11" s="1"/>
  <c r="IFG369" i="11" s="1"/>
  <c r="IFM369" i="11" s="1"/>
  <c r="IFS369" i="11" s="1"/>
  <c r="IFY369" i="11" s="1"/>
  <c r="IGE369" i="11" s="1"/>
  <c r="IGK369" i="11" s="1"/>
  <c r="IGQ369" i="11" s="1"/>
  <c r="IGW369" i="11" s="1"/>
  <c r="IHC369" i="11" s="1"/>
  <c r="IHI369" i="11" s="1"/>
  <c r="IHO369" i="11" s="1"/>
  <c r="IHU369" i="11" s="1"/>
  <c r="IIA369" i="11" s="1"/>
  <c r="IIG369" i="11" s="1"/>
  <c r="IIM369" i="11" s="1"/>
  <c r="IIS369" i="11" s="1"/>
  <c r="IIY369" i="11" s="1"/>
  <c r="IJE369" i="11" s="1"/>
  <c r="IJK369" i="11" s="1"/>
  <c r="IJQ369" i="11" s="1"/>
  <c r="IJW369" i="11" s="1"/>
  <c r="IKC369" i="11" s="1"/>
  <c r="IKI369" i="11" s="1"/>
  <c r="IKO369" i="11" s="1"/>
  <c r="IKU369" i="11" s="1"/>
  <c r="ILA369" i="11" s="1"/>
  <c r="ILG369" i="11" s="1"/>
  <c r="ILM369" i="11" s="1"/>
  <c r="ILS369" i="11" s="1"/>
  <c r="ILY369" i="11" s="1"/>
  <c r="IME369" i="11" s="1"/>
  <c r="IMK369" i="11" s="1"/>
  <c r="IMQ369" i="11" s="1"/>
  <c r="IMW369" i="11" s="1"/>
  <c r="INC369" i="11" s="1"/>
  <c r="INI369" i="11" s="1"/>
  <c r="INO369" i="11" s="1"/>
  <c r="INU369" i="11" s="1"/>
  <c r="IOA369" i="11" s="1"/>
  <c r="IOG369" i="11" s="1"/>
  <c r="IOM369" i="11" s="1"/>
  <c r="IOS369" i="11" s="1"/>
  <c r="IOY369" i="11" s="1"/>
  <c r="IPE369" i="11" s="1"/>
  <c r="IPK369" i="11" s="1"/>
  <c r="IPQ369" i="11" s="1"/>
  <c r="IPW369" i="11" s="1"/>
  <c r="IQC369" i="11" s="1"/>
  <c r="IQI369" i="11" s="1"/>
  <c r="IQO369" i="11" s="1"/>
  <c r="IQU369" i="11" s="1"/>
  <c r="IRA369" i="11" s="1"/>
  <c r="IRG369" i="11" s="1"/>
  <c r="IRM369" i="11" s="1"/>
  <c r="IRS369" i="11" s="1"/>
  <c r="IRY369" i="11" s="1"/>
  <c r="ISE369" i="11" s="1"/>
  <c r="ISK369" i="11" s="1"/>
  <c r="ISQ369" i="11" s="1"/>
  <c r="ISW369" i="11" s="1"/>
  <c r="ITC369" i="11" s="1"/>
  <c r="ITI369" i="11" s="1"/>
  <c r="ITO369" i="11" s="1"/>
  <c r="ITU369" i="11" s="1"/>
  <c r="IUA369" i="11" s="1"/>
  <c r="IUG369" i="11" s="1"/>
  <c r="IUM369" i="11" s="1"/>
  <c r="IUS369" i="11" s="1"/>
  <c r="IUY369" i="11" s="1"/>
  <c r="IVE369" i="11" s="1"/>
  <c r="IVK369" i="11" s="1"/>
  <c r="IVQ369" i="11" s="1"/>
  <c r="IVW369" i="11" s="1"/>
  <c r="IWC369" i="11" s="1"/>
  <c r="IWI369" i="11" s="1"/>
  <c r="IWO369" i="11" s="1"/>
  <c r="IWU369" i="11" s="1"/>
  <c r="IXA369" i="11" s="1"/>
  <c r="IXG369" i="11" s="1"/>
  <c r="IXM369" i="11" s="1"/>
  <c r="IXS369" i="11" s="1"/>
  <c r="IXY369" i="11" s="1"/>
  <c r="IYE369" i="11" s="1"/>
  <c r="IYK369" i="11" s="1"/>
  <c r="IYQ369" i="11" s="1"/>
  <c r="IYW369" i="11" s="1"/>
  <c r="IZC369" i="11" s="1"/>
  <c r="IZI369" i="11" s="1"/>
  <c r="IZO369" i="11" s="1"/>
  <c r="IZU369" i="11" s="1"/>
  <c r="JAA369" i="11" s="1"/>
  <c r="JAG369" i="11" s="1"/>
  <c r="JAM369" i="11" s="1"/>
  <c r="JAS369" i="11" s="1"/>
  <c r="JAY369" i="11" s="1"/>
  <c r="JBE369" i="11" s="1"/>
  <c r="JBK369" i="11" s="1"/>
  <c r="JBQ369" i="11" s="1"/>
  <c r="JBW369" i="11" s="1"/>
  <c r="JCC369" i="11" s="1"/>
  <c r="JCI369" i="11" s="1"/>
  <c r="JCO369" i="11" s="1"/>
  <c r="JCU369" i="11" s="1"/>
  <c r="JDA369" i="11" s="1"/>
  <c r="JDG369" i="11" s="1"/>
  <c r="JDM369" i="11" s="1"/>
  <c r="JDS369" i="11" s="1"/>
  <c r="JDY369" i="11" s="1"/>
  <c r="JEE369" i="11" s="1"/>
  <c r="JEK369" i="11" s="1"/>
  <c r="JEQ369" i="11" s="1"/>
  <c r="JEW369" i="11" s="1"/>
  <c r="JFC369" i="11" s="1"/>
  <c r="JFI369" i="11" s="1"/>
  <c r="JFO369" i="11" s="1"/>
  <c r="JFU369" i="11" s="1"/>
  <c r="JGA369" i="11" s="1"/>
  <c r="JGG369" i="11" s="1"/>
  <c r="JGM369" i="11" s="1"/>
  <c r="JGS369" i="11" s="1"/>
  <c r="JGY369" i="11" s="1"/>
  <c r="JHE369" i="11" s="1"/>
  <c r="JHK369" i="11" s="1"/>
  <c r="JHQ369" i="11" s="1"/>
  <c r="JHW369" i="11" s="1"/>
  <c r="JIC369" i="11" s="1"/>
  <c r="JII369" i="11" s="1"/>
  <c r="JIO369" i="11" s="1"/>
  <c r="JIU369" i="11" s="1"/>
  <c r="JJA369" i="11" s="1"/>
  <c r="JJG369" i="11" s="1"/>
  <c r="JJM369" i="11" s="1"/>
  <c r="JJS369" i="11" s="1"/>
  <c r="JJY369" i="11" s="1"/>
  <c r="JKE369" i="11" s="1"/>
  <c r="JKK369" i="11" s="1"/>
  <c r="JKQ369" i="11" s="1"/>
  <c r="JKW369" i="11" s="1"/>
  <c r="JLC369" i="11" s="1"/>
  <c r="JLI369" i="11" s="1"/>
  <c r="JLO369" i="11" s="1"/>
  <c r="JLU369" i="11" s="1"/>
  <c r="JMA369" i="11" s="1"/>
  <c r="JMG369" i="11" s="1"/>
  <c r="JMM369" i="11" s="1"/>
  <c r="JMS369" i="11" s="1"/>
  <c r="JMY369" i="11" s="1"/>
  <c r="JNE369" i="11" s="1"/>
  <c r="JNK369" i="11" s="1"/>
  <c r="JNQ369" i="11" s="1"/>
  <c r="JNW369" i="11" s="1"/>
  <c r="JOC369" i="11" s="1"/>
  <c r="JOI369" i="11" s="1"/>
  <c r="JOO369" i="11" s="1"/>
  <c r="JOU369" i="11" s="1"/>
  <c r="JPA369" i="11" s="1"/>
  <c r="JPG369" i="11" s="1"/>
  <c r="JPM369" i="11" s="1"/>
  <c r="JPS369" i="11" s="1"/>
  <c r="JPY369" i="11" s="1"/>
  <c r="JQE369" i="11" s="1"/>
  <c r="JQK369" i="11" s="1"/>
  <c r="JQQ369" i="11" s="1"/>
  <c r="JQW369" i="11" s="1"/>
  <c r="JRC369" i="11" s="1"/>
  <c r="JRI369" i="11" s="1"/>
  <c r="JRO369" i="11" s="1"/>
  <c r="JRU369" i="11" s="1"/>
  <c r="JSA369" i="11" s="1"/>
  <c r="JSG369" i="11" s="1"/>
  <c r="JSM369" i="11" s="1"/>
  <c r="JSS369" i="11" s="1"/>
  <c r="JSY369" i="11" s="1"/>
  <c r="JTE369" i="11" s="1"/>
  <c r="JTK369" i="11" s="1"/>
  <c r="JTQ369" i="11" s="1"/>
  <c r="JTW369" i="11" s="1"/>
  <c r="JUC369" i="11" s="1"/>
  <c r="JUI369" i="11" s="1"/>
  <c r="JUO369" i="11" s="1"/>
  <c r="JUU369" i="11" s="1"/>
  <c r="JVA369" i="11" s="1"/>
  <c r="JVG369" i="11" s="1"/>
  <c r="JVM369" i="11" s="1"/>
  <c r="JVS369" i="11" s="1"/>
  <c r="JVY369" i="11" s="1"/>
  <c r="JWE369" i="11" s="1"/>
  <c r="JWK369" i="11" s="1"/>
  <c r="JWQ369" i="11" s="1"/>
  <c r="JWW369" i="11" s="1"/>
  <c r="JXC369" i="11" s="1"/>
  <c r="JXI369" i="11" s="1"/>
  <c r="JXO369" i="11" s="1"/>
  <c r="JXU369" i="11" s="1"/>
  <c r="JYA369" i="11" s="1"/>
  <c r="JYG369" i="11" s="1"/>
  <c r="JYM369" i="11" s="1"/>
  <c r="JYS369" i="11" s="1"/>
  <c r="JYY369" i="11" s="1"/>
  <c r="JZE369" i="11" s="1"/>
  <c r="JZK369" i="11" s="1"/>
  <c r="JZQ369" i="11" s="1"/>
  <c r="JZW369" i="11" s="1"/>
  <c r="KAC369" i="11" s="1"/>
  <c r="KAI369" i="11" s="1"/>
  <c r="KAO369" i="11" s="1"/>
  <c r="KAU369" i="11" s="1"/>
  <c r="KBA369" i="11" s="1"/>
  <c r="KBG369" i="11" s="1"/>
  <c r="KBM369" i="11" s="1"/>
  <c r="KBS369" i="11" s="1"/>
  <c r="KBY369" i="11" s="1"/>
  <c r="KCE369" i="11" s="1"/>
  <c r="KCK369" i="11" s="1"/>
  <c r="KCQ369" i="11" s="1"/>
  <c r="KCW369" i="11" s="1"/>
  <c r="KDC369" i="11" s="1"/>
  <c r="KDI369" i="11" s="1"/>
  <c r="KDO369" i="11" s="1"/>
  <c r="KDU369" i="11" s="1"/>
  <c r="KEA369" i="11" s="1"/>
  <c r="KEG369" i="11" s="1"/>
  <c r="KEM369" i="11" s="1"/>
  <c r="KES369" i="11" s="1"/>
  <c r="KEY369" i="11" s="1"/>
  <c r="KFE369" i="11" s="1"/>
  <c r="KFK369" i="11" s="1"/>
  <c r="KFQ369" i="11" s="1"/>
  <c r="KFW369" i="11" s="1"/>
  <c r="KGC369" i="11" s="1"/>
  <c r="KGI369" i="11" s="1"/>
  <c r="KGO369" i="11" s="1"/>
  <c r="KGU369" i="11" s="1"/>
  <c r="KHA369" i="11" s="1"/>
  <c r="KHG369" i="11" s="1"/>
  <c r="KHM369" i="11" s="1"/>
  <c r="KHS369" i="11" s="1"/>
  <c r="KHY369" i="11" s="1"/>
  <c r="KIE369" i="11" s="1"/>
  <c r="KIK369" i="11" s="1"/>
  <c r="KIQ369" i="11" s="1"/>
  <c r="KIW369" i="11" s="1"/>
  <c r="KJC369" i="11" s="1"/>
  <c r="KJI369" i="11" s="1"/>
  <c r="KJO369" i="11" s="1"/>
  <c r="KJU369" i="11" s="1"/>
  <c r="KKA369" i="11" s="1"/>
  <c r="KKG369" i="11" s="1"/>
  <c r="KKM369" i="11" s="1"/>
  <c r="KKS369" i="11" s="1"/>
  <c r="KKY369" i="11" s="1"/>
  <c r="KLE369" i="11" s="1"/>
  <c r="KLK369" i="11" s="1"/>
  <c r="KLQ369" i="11" s="1"/>
  <c r="KLW369" i="11" s="1"/>
  <c r="KMC369" i="11" s="1"/>
  <c r="KMI369" i="11" s="1"/>
  <c r="KMO369" i="11" s="1"/>
  <c r="KMU369" i="11" s="1"/>
  <c r="KNA369" i="11" s="1"/>
  <c r="KNG369" i="11" s="1"/>
  <c r="KNM369" i="11" s="1"/>
  <c r="KNS369" i="11" s="1"/>
  <c r="KNY369" i="11" s="1"/>
  <c r="KOE369" i="11" s="1"/>
  <c r="KOK369" i="11" s="1"/>
  <c r="KOQ369" i="11" s="1"/>
  <c r="KOW369" i="11" s="1"/>
  <c r="KPC369" i="11" s="1"/>
  <c r="KPI369" i="11" s="1"/>
  <c r="KPO369" i="11" s="1"/>
  <c r="KPU369" i="11" s="1"/>
  <c r="KQA369" i="11" s="1"/>
  <c r="KQG369" i="11" s="1"/>
  <c r="KQM369" i="11" s="1"/>
  <c r="KQS369" i="11" s="1"/>
  <c r="KQY369" i="11" s="1"/>
  <c r="KRE369" i="11" s="1"/>
  <c r="KRK369" i="11" s="1"/>
  <c r="KRQ369" i="11" s="1"/>
  <c r="KRW369" i="11" s="1"/>
  <c r="KSC369" i="11" s="1"/>
  <c r="KSI369" i="11" s="1"/>
  <c r="KSO369" i="11" s="1"/>
  <c r="KSU369" i="11" s="1"/>
  <c r="KTA369" i="11" s="1"/>
  <c r="KTG369" i="11" s="1"/>
  <c r="KTM369" i="11" s="1"/>
  <c r="KTS369" i="11" s="1"/>
  <c r="KTY369" i="11" s="1"/>
  <c r="KUE369" i="11" s="1"/>
  <c r="KUK369" i="11" s="1"/>
  <c r="KUQ369" i="11" s="1"/>
  <c r="KUW369" i="11" s="1"/>
  <c r="KVC369" i="11" s="1"/>
  <c r="KVI369" i="11" s="1"/>
  <c r="KVO369" i="11" s="1"/>
  <c r="KVU369" i="11" s="1"/>
  <c r="KWA369" i="11" s="1"/>
  <c r="KWG369" i="11" s="1"/>
  <c r="KWM369" i="11" s="1"/>
  <c r="KWS369" i="11" s="1"/>
  <c r="KWY369" i="11" s="1"/>
  <c r="KXE369" i="11" s="1"/>
  <c r="KXK369" i="11" s="1"/>
  <c r="KXQ369" i="11" s="1"/>
  <c r="KXW369" i="11" s="1"/>
  <c r="KYC369" i="11" s="1"/>
  <c r="KYI369" i="11" s="1"/>
  <c r="KYO369" i="11" s="1"/>
  <c r="KYU369" i="11" s="1"/>
  <c r="KZA369" i="11" s="1"/>
  <c r="KZG369" i="11" s="1"/>
  <c r="KZM369" i="11" s="1"/>
  <c r="KZS369" i="11" s="1"/>
  <c r="KZY369" i="11" s="1"/>
  <c r="LAE369" i="11" s="1"/>
  <c r="LAK369" i="11" s="1"/>
  <c r="LAQ369" i="11" s="1"/>
  <c r="LAW369" i="11" s="1"/>
  <c r="LBC369" i="11" s="1"/>
  <c r="LBI369" i="11" s="1"/>
  <c r="LBO369" i="11" s="1"/>
  <c r="LBU369" i="11" s="1"/>
  <c r="LCA369" i="11" s="1"/>
  <c r="LCG369" i="11" s="1"/>
  <c r="LCM369" i="11" s="1"/>
  <c r="LCS369" i="11" s="1"/>
  <c r="LCY369" i="11" s="1"/>
  <c r="LDE369" i="11" s="1"/>
  <c r="LDK369" i="11" s="1"/>
  <c r="LDQ369" i="11" s="1"/>
  <c r="LDW369" i="11" s="1"/>
  <c r="LEC369" i="11" s="1"/>
  <c r="LEI369" i="11" s="1"/>
  <c r="LEO369" i="11" s="1"/>
  <c r="LEU369" i="11" s="1"/>
  <c r="LFA369" i="11" s="1"/>
  <c r="LFG369" i="11" s="1"/>
  <c r="LFM369" i="11" s="1"/>
  <c r="LFS369" i="11" s="1"/>
  <c r="LFY369" i="11" s="1"/>
  <c r="LGE369" i="11" s="1"/>
  <c r="LGK369" i="11" s="1"/>
  <c r="LGQ369" i="11" s="1"/>
  <c r="LGW369" i="11" s="1"/>
  <c r="LHC369" i="11" s="1"/>
  <c r="LHI369" i="11" s="1"/>
  <c r="LHO369" i="11" s="1"/>
  <c r="LHU369" i="11" s="1"/>
  <c r="LIA369" i="11" s="1"/>
  <c r="LIG369" i="11" s="1"/>
  <c r="LIM369" i="11" s="1"/>
  <c r="LIS369" i="11" s="1"/>
  <c r="LIY369" i="11" s="1"/>
  <c r="LJE369" i="11" s="1"/>
  <c r="LJK369" i="11" s="1"/>
  <c r="LJQ369" i="11" s="1"/>
  <c r="LJW369" i="11" s="1"/>
  <c r="LKC369" i="11" s="1"/>
  <c r="LKI369" i="11" s="1"/>
  <c r="LKO369" i="11" s="1"/>
  <c r="LKU369" i="11" s="1"/>
  <c r="LLA369" i="11" s="1"/>
  <c r="LLG369" i="11" s="1"/>
  <c r="LLM369" i="11" s="1"/>
  <c r="LLS369" i="11" s="1"/>
  <c r="LLY369" i="11" s="1"/>
  <c r="LME369" i="11" s="1"/>
  <c r="LMK369" i="11" s="1"/>
  <c r="LMQ369" i="11" s="1"/>
  <c r="LMW369" i="11" s="1"/>
  <c r="LNC369" i="11" s="1"/>
  <c r="LNI369" i="11" s="1"/>
  <c r="LNO369" i="11" s="1"/>
  <c r="LNU369" i="11" s="1"/>
  <c r="LOA369" i="11" s="1"/>
  <c r="LOG369" i="11" s="1"/>
  <c r="LOM369" i="11" s="1"/>
  <c r="LOS369" i="11" s="1"/>
  <c r="LOY369" i="11" s="1"/>
  <c r="LPE369" i="11" s="1"/>
  <c r="LPK369" i="11" s="1"/>
  <c r="LPQ369" i="11" s="1"/>
  <c r="LPW369" i="11" s="1"/>
  <c r="LQC369" i="11" s="1"/>
  <c r="LQI369" i="11" s="1"/>
  <c r="LQO369" i="11" s="1"/>
  <c r="LQU369" i="11" s="1"/>
  <c r="LRA369" i="11" s="1"/>
  <c r="LRG369" i="11" s="1"/>
  <c r="LRM369" i="11" s="1"/>
  <c r="LRS369" i="11" s="1"/>
  <c r="LRY369" i="11" s="1"/>
  <c r="LSE369" i="11" s="1"/>
  <c r="LSK369" i="11" s="1"/>
  <c r="LSQ369" i="11" s="1"/>
  <c r="LSW369" i="11" s="1"/>
  <c r="LTC369" i="11" s="1"/>
  <c r="LTI369" i="11" s="1"/>
  <c r="LTO369" i="11" s="1"/>
  <c r="LTU369" i="11" s="1"/>
  <c r="LUA369" i="11" s="1"/>
  <c r="LUG369" i="11" s="1"/>
  <c r="LUM369" i="11" s="1"/>
  <c r="LUS369" i="11" s="1"/>
  <c r="LUY369" i="11" s="1"/>
  <c r="LVE369" i="11" s="1"/>
  <c r="LVK369" i="11" s="1"/>
  <c r="LVQ369" i="11" s="1"/>
  <c r="LVW369" i="11" s="1"/>
  <c r="LWC369" i="11" s="1"/>
  <c r="LWI369" i="11" s="1"/>
  <c r="LWO369" i="11" s="1"/>
  <c r="LWU369" i="11" s="1"/>
  <c r="LXA369" i="11" s="1"/>
  <c r="LXG369" i="11" s="1"/>
  <c r="LXM369" i="11" s="1"/>
  <c r="LXS369" i="11" s="1"/>
  <c r="LXY369" i="11" s="1"/>
  <c r="LYE369" i="11" s="1"/>
  <c r="LYK369" i="11" s="1"/>
  <c r="LYQ369" i="11" s="1"/>
  <c r="LYW369" i="11" s="1"/>
  <c r="LZC369" i="11" s="1"/>
  <c r="LZI369" i="11" s="1"/>
  <c r="LZO369" i="11" s="1"/>
  <c r="LZU369" i="11" s="1"/>
  <c r="MAA369" i="11" s="1"/>
  <c r="MAG369" i="11" s="1"/>
  <c r="MAM369" i="11" s="1"/>
  <c r="MAS369" i="11" s="1"/>
  <c r="MAY369" i="11" s="1"/>
  <c r="MBE369" i="11" s="1"/>
  <c r="MBK369" i="11" s="1"/>
  <c r="MBQ369" i="11" s="1"/>
  <c r="MBW369" i="11" s="1"/>
  <c r="MCC369" i="11" s="1"/>
  <c r="MCI369" i="11" s="1"/>
  <c r="MCO369" i="11" s="1"/>
  <c r="MCU369" i="11" s="1"/>
  <c r="MDA369" i="11" s="1"/>
  <c r="MDG369" i="11" s="1"/>
  <c r="MDM369" i="11" s="1"/>
  <c r="MDS369" i="11" s="1"/>
  <c r="MDY369" i="11" s="1"/>
  <c r="MEE369" i="11" s="1"/>
  <c r="MEK369" i="11" s="1"/>
  <c r="MEQ369" i="11" s="1"/>
  <c r="MEW369" i="11" s="1"/>
  <c r="MFC369" i="11" s="1"/>
  <c r="MFI369" i="11" s="1"/>
  <c r="MFO369" i="11" s="1"/>
  <c r="MFU369" i="11" s="1"/>
  <c r="MGA369" i="11" s="1"/>
  <c r="MGG369" i="11" s="1"/>
  <c r="MGM369" i="11" s="1"/>
  <c r="MGS369" i="11" s="1"/>
  <c r="MGY369" i="11" s="1"/>
  <c r="MHE369" i="11" s="1"/>
  <c r="MHK369" i="11" s="1"/>
  <c r="MHQ369" i="11" s="1"/>
  <c r="MHW369" i="11" s="1"/>
  <c r="MIC369" i="11" s="1"/>
  <c r="MII369" i="11" s="1"/>
  <c r="MIO369" i="11" s="1"/>
  <c r="MIU369" i="11" s="1"/>
  <c r="MJA369" i="11" s="1"/>
  <c r="MJG369" i="11" s="1"/>
  <c r="MJM369" i="11" s="1"/>
  <c r="MJS369" i="11" s="1"/>
  <c r="MJY369" i="11" s="1"/>
  <c r="MKE369" i="11" s="1"/>
  <c r="MKK369" i="11" s="1"/>
  <c r="MKQ369" i="11" s="1"/>
  <c r="MKW369" i="11" s="1"/>
  <c r="MLC369" i="11" s="1"/>
  <c r="MLI369" i="11" s="1"/>
  <c r="MLO369" i="11" s="1"/>
  <c r="MLU369" i="11" s="1"/>
  <c r="MMA369" i="11" s="1"/>
  <c r="MMG369" i="11" s="1"/>
  <c r="MMM369" i="11" s="1"/>
  <c r="MMS369" i="11" s="1"/>
  <c r="MMY369" i="11" s="1"/>
  <c r="MNE369" i="11" s="1"/>
  <c r="MNK369" i="11" s="1"/>
  <c r="MNQ369" i="11" s="1"/>
  <c r="MNW369" i="11" s="1"/>
  <c r="MOC369" i="11" s="1"/>
  <c r="MOI369" i="11" s="1"/>
  <c r="MOO369" i="11" s="1"/>
  <c r="MOU369" i="11" s="1"/>
  <c r="MPA369" i="11" s="1"/>
  <c r="MPG369" i="11" s="1"/>
  <c r="MPM369" i="11" s="1"/>
  <c r="MPS369" i="11" s="1"/>
  <c r="MPY369" i="11" s="1"/>
  <c r="MQE369" i="11" s="1"/>
  <c r="MQK369" i="11" s="1"/>
  <c r="MQQ369" i="11" s="1"/>
  <c r="MQW369" i="11" s="1"/>
  <c r="MRC369" i="11" s="1"/>
  <c r="MRI369" i="11" s="1"/>
  <c r="MRO369" i="11" s="1"/>
  <c r="MRU369" i="11" s="1"/>
  <c r="MSA369" i="11" s="1"/>
  <c r="MSG369" i="11" s="1"/>
  <c r="MSM369" i="11" s="1"/>
  <c r="MSS369" i="11" s="1"/>
  <c r="MSY369" i="11" s="1"/>
  <c r="MTE369" i="11" s="1"/>
  <c r="MTK369" i="11" s="1"/>
  <c r="MTQ369" i="11" s="1"/>
  <c r="MTW369" i="11" s="1"/>
  <c r="MUC369" i="11" s="1"/>
  <c r="MUI369" i="11" s="1"/>
  <c r="MUO369" i="11" s="1"/>
  <c r="MUU369" i="11" s="1"/>
  <c r="MVA369" i="11" s="1"/>
  <c r="MVG369" i="11" s="1"/>
  <c r="MVM369" i="11" s="1"/>
  <c r="MVS369" i="11" s="1"/>
  <c r="MVY369" i="11" s="1"/>
  <c r="MWE369" i="11" s="1"/>
  <c r="MWK369" i="11" s="1"/>
  <c r="MWQ369" i="11" s="1"/>
  <c r="MWW369" i="11" s="1"/>
  <c r="MXC369" i="11" s="1"/>
  <c r="MXI369" i="11" s="1"/>
  <c r="MXO369" i="11" s="1"/>
  <c r="MXU369" i="11" s="1"/>
  <c r="MYA369" i="11" s="1"/>
  <c r="MYG369" i="11" s="1"/>
  <c r="MYM369" i="11" s="1"/>
  <c r="MYS369" i="11" s="1"/>
  <c r="MYY369" i="11" s="1"/>
  <c r="MZE369" i="11" s="1"/>
  <c r="MZK369" i="11" s="1"/>
  <c r="MZQ369" i="11" s="1"/>
  <c r="MZW369" i="11" s="1"/>
  <c r="NAC369" i="11" s="1"/>
  <c r="NAI369" i="11" s="1"/>
  <c r="NAO369" i="11" s="1"/>
  <c r="NAU369" i="11" s="1"/>
  <c r="NBA369" i="11" s="1"/>
  <c r="NBG369" i="11" s="1"/>
  <c r="NBM369" i="11" s="1"/>
  <c r="NBS369" i="11" s="1"/>
  <c r="NBY369" i="11" s="1"/>
  <c r="NCE369" i="11" s="1"/>
  <c r="NCK369" i="11" s="1"/>
  <c r="NCQ369" i="11" s="1"/>
  <c r="NCW369" i="11" s="1"/>
  <c r="NDC369" i="11" s="1"/>
  <c r="NDI369" i="11" s="1"/>
  <c r="NDO369" i="11" s="1"/>
  <c r="NDU369" i="11" s="1"/>
  <c r="NEA369" i="11" s="1"/>
  <c r="NEG369" i="11" s="1"/>
  <c r="NEM369" i="11" s="1"/>
  <c r="NES369" i="11" s="1"/>
  <c r="NEY369" i="11" s="1"/>
  <c r="NFE369" i="11" s="1"/>
  <c r="NFK369" i="11" s="1"/>
  <c r="NFQ369" i="11" s="1"/>
  <c r="NFW369" i="11" s="1"/>
  <c r="NGC369" i="11" s="1"/>
  <c r="NGI369" i="11" s="1"/>
  <c r="NGO369" i="11" s="1"/>
  <c r="NGU369" i="11" s="1"/>
  <c r="NHA369" i="11" s="1"/>
  <c r="NHG369" i="11" s="1"/>
  <c r="NHM369" i="11" s="1"/>
  <c r="NHS369" i="11" s="1"/>
  <c r="NHY369" i="11" s="1"/>
  <c r="NIE369" i="11" s="1"/>
  <c r="NIK369" i="11" s="1"/>
  <c r="NIQ369" i="11" s="1"/>
  <c r="NIW369" i="11" s="1"/>
  <c r="NJC369" i="11" s="1"/>
  <c r="NJI369" i="11" s="1"/>
  <c r="NJO369" i="11" s="1"/>
  <c r="NJU369" i="11" s="1"/>
  <c r="NKA369" i="11" s="1"/>
  <c r="NKG369" i="11" s="1"/>
  <c r="NKM369" i="11" s="1"/>
  <c r="NKS369" i="11" s="1"/>
  <c r="NKY369" i="11" s="1"/>
  <c r="NLE369" i="11" s="1"/>
  <c r="NLK369" i="11" s="1"/>
  <c r="NLQ369" i="11" s="1"/>
  <c r="NLW369" i="11" s="1"/>
  <c r="NMC369" i="11" s="1"/>
  <c r="NMI369" i="11" s="1"/>
  <c r="NMO369" i="11" s="1"/>
  <c r="NMU369" i="11" s="1"/>
  <c r="NNA369" i="11" s="1"/>
  <c r="NNG369" i="11" s="1"/>
  <c r="NNM369" i="11" s="1"/>
  <c r="NNS369" i="11" s="1"/>
  <c r="NNY369" i="11" s="1"/>
  <c r="NOE369" i="11" s="1"/>
  <c r="NOK369" i="11" s="1"/>
  <c r="NOQ369" i="11" s="1"/>
  <c r="NOW369" i="11" s="1"/>
  <c r="NPC369" i="11" s="1"/>
  <c r="NPI369" i="11" s="1"/>
  <c r="NPO369" i="11" s="1"/>
  <c r="NPU369" i="11" s="1"/>
  <c r="NQA369" i="11" s="1"/>
  <c r="NQG369" i="11" s="1"/>
  <c r="NQM369" i="11" s="1"/>
  <c r="NQS369" i="11" s="1"/>
  <c r="NQY369" i="11" s="1"/>
  <c r="NRE369" i="11" s="1"/>
  <c r="NRK369" i="11" s="1"/>
  <c r="NRQ369" i="11" s="1"/>
  <c r="NRW369" i="11" s="1"/>
  <c r="NSC369" i="11" s="1"/>
  <c r="NSI369" i="11" s="1"/>
  <c r="NSO369" i="11" s="1"/>
  <c r="NSU369" i="11" s="1"/>
  <c r="NTA369" i="11" s="1"/>
  <c r="NTG369" i="11" s="1"/>
  <c r="NTM369" i="11" s="1"/>
  <c r="NTS369" i="11" s="1"/>
  <c r="NTY369" i="11" s="1"/>
  <c r="NUE369" i="11" s="1"/>
  <c r="NUK369" i="11" s="1"/>
  <c r="NUQ369" i="11" s="1"/>
  <c r="NUW369" i="11" s="1"/>
  <c r="NVC369" i="11" s="1"/>
  <c r="NVI369" i="11" s="1"/>
  <c r="NVO369" i="11" s="1"/>
  <c r="NVU369" i="11" s="1"/>
  <c r="NWA369" i="11" s="1"/>
  <c r="NWG369" i="11" s="1"/>
  <c r="NWM369" i="11" s="1"/>
  <c r="NWS369" i="11" s="1"/>
  <c r="NWY369" i="11" s="1"/>
  <c r="NXE369" i="11" s="1"/>
  <c r="NXK369" i="11" s="1"/>
  <c r="NXQ369" i="11" s="1"/>
  <c r="NXW369" i="11" s="1"/>
  <c r="NYC369" i="11" s="1"/>
  <c r="NYI369" i="11" s="1"/>
  <c r="NYO369" i="11" s="1"/>
  <c r="NYU369" i="11" s="1"/>
  <c r="NZA369" i="11" s="1"/>
  <c r="NZG369" i="11" s="1"/>
  <c r="NZM369" i="11" s="1"/>
  <c r="NZS369" i="11" s="1"/>
  <c r="NZY369" i="11" s="1"/>
  <c r="OAE369" i="11" s="1"/>
  <c r="OAK369" i="11" s="1"/>
  <c r="OAQ369" i="11" s="1"/>
  <c r="OAW369" i="11" s="1"/>
  <c r="OBC369" i="11" s="1"/>
  <c r="OBI369" i="11" s="1"/>
  <c r="OBO369" i="11" s="1"/>
  <c r="OBU369" i="11" s="1"/>
  <c r="OCA369" i="11" s="1"/>
  <c r="OCG369" i="11" s="1"/>
  <c r="OCM369" i="11" s="1"/>
  <c r="OCS369" i="11" s="1"/>
  <c r="OCY369" i="11" s="1"/>
  <c r="ODE369" i="11" s="1"/>
  <c r="ODK369" i="11" s="1"/>
  <c r="ODQ369" i="11" s="1"/>
  <c r="ODW369" i="11" s="1"/>
  <c r="OEC369" i="11" s="1"/>
  <c r="OEI369" i="11" s="1"/>
  <c r="OEO369" i="11" s="1"/>
  <c r="OEU369" i="11" s="1"/>
  <c r="OFA369" i="11" s="1"/>
  <c r="OFG369" i="11" s="1"/>
  <c r="OFM369" i="11" s="1"/>
  <c r="OFS369" i="11" s="1"/>
  <c r="OFY369" i="11" s="1"/>
  <c r="OGE369" i="11" s="1"/>
  <c r="OGK369" i="11" s="1"/>
  <c r="OGQ369" i="11" s="1"/>
  <c r="OGW369" i="11" s="1"/>
  <c r="OHC369" i="11" s="1"/>
  <c r="OHI369" i="11" s="1"/>
  <c r="OHO369" i="11" s="1"/>
  <c r="OHU369" i="11" s="1"/>
  <c r="OIA369" i="11" s="1"/>
  <c r="OIG369" i="11" s="1"/>
  <c r="OIM369" i="11" s="1"/>
  <c r="OIS369" i="11" s="1"/>
  <c r="OIY369" i="11" s="1"/>
  <c r="OJE369" i="11" s="1"/>
  <c r="OJK369" i="11" s="1"/>
  <c r="OJQ369" i="11" s="1"/>
  <c r="OJW369" i="11" s="1"/>
  <c r="OKC369" i="11" s="1"/>
  <c r="OKI369" i="11" s="1"/>
  <c r="OKO369" i="11" s="1"/>
  <c r="OKU369" i="11" s="1"/>
  <c r="OLA369" i="11" s="1"/>
  <c r="OLG369" i="11" s="1"/>
  <c r="OLM369" i="11" s="1"/>
  <c r="OLS369" i="11" s="1"/>
  <c r="OLY369" i="11" s="1"/>
  <c r="OME369" i="11" s="1"/>
  <c r="OMK369" i="11" s="1"/>
  <c r="OMQ369" i="11" s="1"/>
  <c r="OMW369" i="11" s="1"/>
  <c r="ONC369" i="11" s="1"/>
  <c r="ONI369" i="11" s="1"/>
  <c r="ONO369" i="11" s="1"/>
  <c r="ONU369" i="11" s="1"/>
  <c r="OOA369" i="11" s="1"/>
  <c r="OOG369" i="11" s="1"/>
  <c r="OOM369" i="11" s="1"/>
  <c r="OOS369" i="11" s="1"/>
  <c r="OOY369" i="11" s="1"/>
  <c r="OPE369" i="11" s="1"/>
  <c r="OPK369" i="11" s="1"/>
  <c r="OPQ369" i="11" s="1"/>
  <c r="OPW369" i="11" s="1"/>
  <c r="OQC369" i="11" s="1"/>
  <c r="OQI369" i="11" s="1"/>
  <c r="OQO369" i="11" s="1"/>
  <c r="OQU369" i="11" s="1"/>
  <c r="ORA369" i="11" s="1"/>
  <c r="ORG369" i="11" s="1"/>
  <c r="ORM369" i="11" s="1"/>
  <c r="ORS369" i="11" s="1"/>
  <c r="ORY369" i="11" s="1"/>
  <c r="OSE369" i="11" s="1"/>
  <c r="OSK369" i="11" s="1"/>
  <c r="OSQ369" i="11" s="1"/>
  <c r="OSW369" i="11" s="1"/>
  <c r="OTC369" i="11" s="1"/>
  <c r="OTI369" i="11" s="1"/>
  <c r="OTO369" i="11" s="1"/>
  <c r="OTU369" i="11" s="1"/>
  <c r="OUA369" i="11" s="1"/>
  <c r="OUG369" i="11" s="1"/>
  <c r="OUM369" i="11" s="1"/>
  <c r="OUS369" i="11" s="1"/>
  <c r="OUY369" i="11" s="1"/>
  <c r="OVE369" i="11" s="1"/>
  <c r="OVK369" i="11" s="1"/>
  <c r="OVQ369" i="11" s="1"/>
  <c r="OVW369" i="11" s="1"/>
  <c r="OWC369" i="11" s="1"/>
  <c r="OWI369" i="11" s="1"/>
  <c r="OWO369" i="11" s="1"/>
  <c r="OWU369" i="11" s="1"/>
  <c r="OXA369" i="11" s="1"/>
  <c r="OXG369" i="11" s="1"/>
  <c r="OXM369" i="11" s="1"/>
  <c r="OXS369" i="11" s="1"/>
  <c r="OXY369" i="11" s="1"/>
  <c r="OYE369" i="11" s="1"/>
  <c r="OYK369" i="11" s="1"/>
  <c r="OYQ369" i="11" s="1"/>
  <c r="OYW369" i="11" s="1"/>
  <c r="OZC369" i="11" s="1"/>
  <c r="OZI369" i="11" s="1"/>
  <c r="OZO369" i="11" s="1"/>
  <c r="OZU369" i="11" s="1"/>
  <c r="PAA369" i="11" s="1"/>
  <c r="PAG369" i="11" s="1"/>
  <c r="PAM369" i="11" s="1"/>
  <c r="PAS369" i="11" s="1"/>
  <c r="PAY369" i="11" s="1"/>
  <c r="PBE369" i="11" s="1"/>
  <c r="PBK369" i="11" s="1"/>
  <c r="PBQ369" i="11" s="1"/>
  <c r="PBW369" i="11" s="1"/>
  <c r="PCC369" i="11" s="1"/>
  <c r="PCI369" i="11" s="1"/>
  <c r="PCO369" i="11" s="1"/>
  <c r="PCU369" i="11" s="1"/>
  <c r="PDA369" i="11" s="1"/>
  <c r="PDG369" i="11" s="1"/>
  <c r="PDM369" i="11" s="1"/>
  <c r="PDS369" i="11" s="1"/>
  <c r="PDY369" i="11" s="1"/>
  <c r="PEE369" i="11" s="1"/>
  <c r="PEK369" i="11" s="1"/>
  <c r="PEQ369" i="11" s="1"/>
  <c r="PEW369" i="11" s="1"/>
  <c r="PFC369" i="11" s="1"/>
  <c r="PFI369" i="11" s="1"/>
  <c r="PFO369" i="11" s="1"/>
  <c r="PFU369" i="11" s="1"/>
  <c r="PGA369" i="11" s="1"/>
  <c r="PGG369" i="11" s="1"/>
  <c r="PGM369" i="11" s="1"/>
  <c r="PGS369" i="11" s="1"/>
  <c r="PGY369" i="11" s="1"/>
  <c r="PHE369" i="11" s="1"/>
  <c r="PHK369" i="11" s="1"/>
  <c r="PHQ369" i="11" s="1"/>
  <c r="PHW369" i="11" s="1"/>
  <c r="PIC369" i="11" s="1"/>
  <c r="PII369" i="11" s="1"/>
  <c r="PIO369" i="11" s="1"/>
  <c r="PIU369" i="11" s="1"/>
  <c r="PJA369" i="11" s="1"/>
  <c r="PJG369" i="11" s="1"/>
  <c r="PJM369" i="11" s="1"/>
  <c r="PJS369" i="11" s="1"/>
  <c r="PJY369" i="11" s="1"/>
  <c r="PKE369" i="11" s="1"/>
  <c r="PKK369" i="11" s="1"/>
  <c r="PKQ369" i="11" s="1"/>
  <c r="PKW369" i="11" s="1"/>
  <c r="PLC369" i="11" s="1"/>
  <c r="PLI369" i="11" s="1"/>
  <c r="PLO369" i="11" s="1"/>
  <c r="PLU369" i="11" s="1"/>
  <c r="PMA369" i="11" s="1"/>
  <c r="PMG369" i="11" s="1"/>
  <c r="PMM369" i="11" s="1"/>
  <c r="PMS369" i="11" s="1"/>
  <c r="PMY369" i="11" s="1"/>
  <c r="PNE369" i="11" s="1"/>
  <c r="PNK369" i="11" s="1"/>
  <c r="PNQ369" i="11" s="1"/>
  <c r="PNW369" i="11" s="1"/>
  <c r="POC369" i="11" s="1"/>
  <c r="POI369" i="11" s="1"/>
  <c r="POO369" i="11" s="1"/>
  <c r="POU369" i="11" s="1"/>
  <c r="PPA369" i="11" s="1"/>
  <c r="PPG369" i="11" s="1"/>
  <c r="PPM369" i="11" s="1"/>
  <c r="PPS369" i="11" s="1"/>
  <c r="PPY369" i="11" s="1"/>
  <c r="PQE369" i="11" s="1"/>
  <c r="PQK369" i="11" s="1"/>
  <c r="PQQ369" i="11" s="1"/>
  <c r="PQW369" i="11" s="1"/>
  <c r="PRC369" i="11" s="1"/>
  <c r="PRI369" i="11" s="1"/>
  <c r="PRO369" i="11" s="1"/>
  <c r="PRU369" i="11" s="1"/>
  <c r="PSA369" i="11" s="1"/>
  <c r="PSG369" i="11" s="1"/>
  <c r="PSM369" i="11" s="1"/>
  <c r="PSS369" i="11" s="1"/>
  <c r="PSY369" i="11" s="1"/>
  <c r="PTE369" i="11" s="1"/>
  <c r="PTK369" i="11" s="1"/>
  <c r="PTQ369" i="11" s="1"/>
  <c r="PTW369" i="11" s="1"/>
  <c r="PUC369" i="11" s="1"/>
  <c r="PUI369" i="11" s="1"/>
  <c r="PUO369" i="11" s="1"/>
  <c r="PUU369" i="11" s="1"/>
  <c r="PVA369" i="11" s="1"/>
  <c r="PVG369" i="11" s="1"/>
  <c r="PVM369" i="11" s="1"/>
  <c r="PVS369" i="11" s="1"/>
  <c r="PVY369" i="11" s="1"/>
  <c r="PWE369" i="11" s="1"/>
  <c r="PWK369" i="11" s="1"/>
  <c r="PWQ369" i="11" s="1"/>
  <c r="PWW369" i="11" s="1"/>
  <c r="PXC369" i="11" s="1"/>
  <c r="PXI369" i="11" s="1"/>
  <c r="PXO369" i="11" s="1"/>
  <c r="PXU369" i="11" s="1"/>
  <c r="PYA369" i="11" s="1"/>
  <c r="PYG369" i="11" s="1"/>
  <c r="PYM369" i="11" s="1"/>
  <c r="PYS369" i="11" s="1"/>
  <c r="PYY369" i="11" s="1"/>
  <c r="PZE369" i="11" s="1"/>
  <c r="PZK369" i="11" s="1"/>
  <c r="PZQ369" i="11" s="1"/>
  <c r="PZW369" i="11" s="1"/>
  <c r="QAC369" i="11" s="1"/>
  <c r="QAI369" i="11" s="1"/>
  <c r="QAO369" i="11" s="1"/>
  <c r="QAU369" i="11" s="1"/>
  <c r="QBA369" i="11" s="1"/>
  <c r="QBG369" i="11" s="1"/>
  <c r="QBM369" i="11" s="1"/>
  <c r="QBS369" i="11" s="1"/>
  <c r="QBY369" i="11" s="1"/>
  <c r="QCE369" i="11" s="1"/>
  <c r="QCK369" i="11" s="1"/>
  <c r="QCQ369" i="11" s="1"/>
  <c r="QCW369" i="11" s="1"/>
  <c r="QDC369" i="11" s="1"/>
  <c r="QDI369" i="11" s="1"/>
  <c r="QDO369" i="11" s="1"/>
  <c r="QDU369" i="11" s="1"/>
  <c r="QEA369" i="11" s="1"/>
  <c r="QEG369" i="11" s="1"/>
  <c r="QEM369" i="11" s="1"/>
  <c r="QES369" i="11" s="1"/>
  <c r="QEY369" i="11" s="1"/>
  <c r="QFE369" i="11" s="1"/>
  <c r="QFK369" i="11" s="1"/>
  <c r="QFQ369" i="11" s="1"/>
  <c r="QFW369" i="11" s="1"/>
  <c r="QGC369" i="11" s="1"/>
  <c r="QGI369" i="11" s="1"/>
  <c r="QGO369" i="11" s="1"/>
  <c r="QGU369" i="11" s="1"/>
  <c r="QHA369" i="11" s="1"/>
  <c r="QHG369" i="11" s="1"/>
  <c r="QHM369" i="11" s="1"/>
  <c r="QHS369" i="11" s="1"/>
  <c r="QHY369" i="11" s="1"/>
  <c r="QIE369" i="11" s="1"/>
  <c r="QIK369" i="11" s="1"/>
  <c r="QIQ369" i="11" s="1"/>
  <c r="QIW369" i="11" s="1"/>
  <c r="QJC369" i="11" s="1"/>
  <c r="QJI369" i="11" s="1"/>
  <c r="QJO369" i="11" s="1"/>
  <c r="QJU369" i="11" s="1"/>
  <c r="QKA369" i="11" s="1"/>
  <c r="QKG369" i="11" s="1"/>
  <c r="QKM369" i="11" s="1"/>
  <c r="QKS369" i="11" s="1"/>
  <c r="QKY369" i="11" s="1"/>
  <c r="QLE369" i="11" s="1"/>
  <c r="QLK369" i="11" s="1"/>
  <c r="QLQ369" i="11" s="1"/>
  <c r="QLW369" i="11" s="1"/>
  <c r="QMC369" i="11" s="1"/>
  <c r="QMI369" i="11" s="1"/>
  <c r="QMO369" i="11" s="1"/>
  <c r="QMU369" i="11" s="1"/>
  <c r="QNA369" i="11" s="1"/>
  <c r="QNG369" i="11" s="1"/>
  <c r="QNM369" i="11" s="1"/>
  <c r="QNS369" i="11" s="1"/>
  <c r="QNY369" i="11" s="1"/>
  <c r="QOE369" i="11" s="1"/>
  <c r="QOK369" i="11" s="1"/>
  <c r="QOQ369" i="11" s="1"/>
  <c r="QOW369" i="11" s="1"/>
  <c r="QPC369" i="11" s="1"/>
  <c r="QPI369" i="11" s="1"/>
  <c r="QPO369" i="11" s="1"/>
  <c r="QPU369" i="11" s="1"/>
  <c r="QQA369" i="11" s="1"/>
  <c r="QQG369" i="11" s="1"/>
  <c r="QQM369" i="11" s="1"/>
  <c r="QQS369" i="11" s="1"/>
  <c r="QQY369" i="11" s="1"/>
  <c r="QRE369" i="11" s="1"/>
  <c r="QRK369" i="11" s="1"/>
  <c r="QRQ369" i="11" s="1"/>
  <c r="QRW369" i="11" s="1"/>
  <c r="QSC369" i="11" s="1"/>
  <c r="QSI369" i="11" s="1"/>
  <c r="QSO369" i="11" s="1"/>
  <c r="QSU369" i="11" s="1"/>
  <c r="QTA369" i="11" s="1"/>
  <c r="QTG369" i="11" s="1"/>
  <c r="QTM369" i="11" s="1"/>
  <c r="QTS369" i="11" s="1"/>
  <c r="QTY369" i="11" s="1"/>
  <c r="QUE369" i="11" s="1"/>
  <c r="QUK369" i="11" s="1"/>
  <c r="QUQ369" i="11" s="1"/>
  <c r="QUW369" i="11" s="1"/>
  <c r="QVC369" i="11" s="1"/>
  <c r="QVI369" i="11" s="1"/>
  <c r="QVO369" i="11" s="1"/>
  <c r="QVU369" i="11" s="1"/>
  <c r="QWA369" i="11" s="1"/>
  <c r="QWG369" i="11" s="1"/>
  <c r="QWM369" i="11" s="1"/>
  <c r="QWS369" i="11" s="1"/>
  <c r="QWY369" i="11" s="1"/>
  <c r="QXE369" i="11" s="1"/>
  <c r="QXK369" i="11" s="1"/>
  <c r="QXQ369" i="11" s="1"/>
  <c r="QXW369" i="11" s="1"/>
  <c r="QYC369" i="11" s="1"/>
  <c r="QYI369" i="11" s="1"/>
  <c r="QYO369" i="11" s="1"/>
  <c r="QYU369" i="11" s="1"/>
  <c r="QZA369" i="11" s="1"/>
  <c r="QZG369" i="11" s="1"/>
  <c r="QZM369" i="11" s="1"/>
  <c r="QZS369" i="11" s="1"/>
  <c r="QZY369" i="11" s="1"/>
  <c r="RAE369" i="11" s="1"/>
  <c r="RAK369" i="11" s="1"/>
  <c r="RAQ369" i="11" s="1"/>
  <c r="RAW369" i="11" s="1"/>
  <c r="RBC369" i="11" s="1"/>
  <c r="RBI369" i="11" s="1"/>
  <c r="RBO369" i="11" s="1"/>
  <c r="RBU369" i="11" s="1"/>
  <c r="RCA369" i="11" s="1"/>
  <c r="RCG369" i="11" s="1"/>
  <c r="RCM369" i="11" s="1"/>
  <c r="RCS369" i="11" s="1"/>
  <c r="RCY369" i="11" s="1"/>
  <c r="RDE369" i="11" s="1"/>
  <c r="RDK369" i="11" s="1"/>
  <c r="RDQ369" i="11" s="1"/>
  <c r="RDW369" i="11" s="1"/>
  <c r="REC369" i="11" s="1"/>
  <c r="REI369" i="11" s="1"/>
  <c r="REO369" i="11" s="1"/>
  <c r="REU369" i="11" s="1"/>
  <c r="RFA369" i="11" s="1"/>
  <c r="RFG369" i="11" s="1"/>
  <c r="RFM369" i="11" s="1"/>
  <c r="RFS369" i="11" s="1"/>
  <c r="RFY369" i="11" s="1"/>
  <c r="RGE369" i="11" s="1"/>
  <c r="RGK369" i="11" s="1"/>
  <c r="RGQ369" i="11" s="1"/>
  <c r="RGW369" i="11" s="1"/>
  <c r="RHC369" i="11" s="1"/>
  <c r="RHI369" i="11" s="1"/>
  <c r="RHO369" i="11" s="1"/>
  <c r="RHU369" i="11" s="1"/>
  <c r="RIA369" i="11" s="1"/>
  <c r="RIG369" i="11" s="1"/>
  <c r="RIM369" i="11" s="1"/>
  <c r="RIS369" i="11" s="1"/>
  <c r="RIY369" i="11" s="1"/>
  <c r="RJE369" i="11" s="1"/>
  <c r="RJK369" i="11" s="1"/>
  <c r="RJQ369" i="11" s="1"/>
  <c r="RJW369" i="11" s="1"/>
  <c r="RKC369" i="11" s="1"/>
  <c r="RKI369" i="11" s="1"/>
  <c r="RKO369" i="11" s="1"/>
  <c r="RKU369" i="11" s="1"/>
  <c r="RLA369" i="11" s="1"/>
  <c r="RLG369" i="11" s="1"/>
  <c r="RLM369" i="11" s="1"/>
  <c r="RLS369" i="11" s="1"/>
  <c r="RLY369" i="11" s="1"/>
  <c r="RME369" i="11" s="1"/>
  <c r="RMK369" i="11" s="1"/>
  <c r="RMQ369" i="11" s="1"/>
  <c r="RMW369" i="11" s="1"/>
  <c r="RNC369" i="11" s="1"/>
  <c r="RNI369" i="11" s="1"/>
  <c r="RNO369" i="11" s="1"/>
  <c r="RNU369" i="11" s="1"/>
  <c r="ROA369" i="11" s="1"/>
  <c r="ROG369" i="11" s="1"/>
  <c r="ROM369" i="11" s="1"/>
  <c r="ROS369" i="11" s="1"/>
  <c r="ROY369" i="11" s="1"/>
  <c r="RPE369" i="11" s="1"/>
  <c r="RPK369" i="11" s="1"/>
  <c r="RPQ369" i="11" s="1"/>
  <c r="RPW369" i="11" s="1"/>
  <c r="RQC369" i="11" s="1"/>
  <c r="RQI369" i="11" s="1"/>
  <c r="RQO369" i="11" s="1"/>
  <c r="RQU369" i="11" s="1"/>
  <c r="RRA369" i="11" s="1"/>
  <c r="RRG369" i="11" s="1"/>
  <c r="RRM369" i="11" s="1"/>
  <c r="RRS369" i="11" s="1"/>
  <c r="RRY369" i="11" s="1"/>
  <c r="RSE369" i="11" s="1"/>
  <c r="RSK369" i="11" s="1"/>
  <c r="RSQ369" i="11" s="1"/>
  <c r="RSW369" i="11" s="1"/>
  <c r="RTC369" i="11" s="1"/>
  <c r="RTI369" i="11" s="1"/>
  <c r="RTO369" i="11" s="1"/>
  <c r="RTU369" i="11" s="1"/>
  <c r="RUA369" i="11" s="1"/>
  <c r="RUG369" i="11" s="1"/>
  <c r="RUM369" i="11" s="1"/>
  <c r="RUS369" i="11" s="1"/>
  <c r="RUY369" i="11" s="1"/>
  <c r="RVE369" i="11" s="1"/>
  <c r="RVK369" i="11" s="1"/>
  <c r="RVQ369" i="11" s="1"/>
  <c r="RVW369" i="11" s="1"/>
  <c r="RWC369" i="11" s="1"/>
  <c r="RWI369" i="11" s="1"/>
  <c r="RWO369" i="11" s="1"/>
  <c r="RWU369" i="11" s="1"/>
  <c r="RXA369" i="11" s="1"/>
  <c r="RXG369" i="11" s="1"/>
  <c r="RXM369" i="11" s="1"/>
  <c r="RXS369" i="11" s="1"/>
  <c r="RXY369" i="11" s="1"/>
  <c r="RYE369" i="11" s="1"/>
  <c r="RYK369" i="11" s="1"/>
  <c r="RYQ369" i="11" s="1"/>
  <c r="RYW369" i="11" s="1"/>
  <c r="RZC369" i="11" s="1"/>
  <c r="RZI369" i="11" s="1"/>
  <c r="RZO369" i="11" s="1"/>
  <c r="RZU369" i="11" s="1"/>
  <c r="SAA369" i="11" s="1"/>
  <c r="SAG369" i="11" s="1"/>
  <c r="SAM369" i="11" s="1"/>
  <c r="SAS369" i="11" s="1"/>
  <c r="SAY369" i="11" s="1"/>
  <c r="SBE369" i="11" s="1"/>
  <c r="SBK369" i="11" s="1"/>
  <c r="SBQ369" i="11" s="1"/>
  <c r="SBW369" i="11" s="1"/>
  <c r="SCC369" i="11" s="1"/>
  <c r="SCI369" i="11" s="1"/>
  <c r="SCO369" i="11" s="1"/>
  <c r="SCU369" i="11" s="1"/>
  <c r="SDA369" i="11" s="1"/>
  <c r="SDG369" i="11" s="1"/>
  <c r="SDM369" i="11" s="1"/>
  <c r="SDS369" i="11" s="1"/>
  <c r="SDY369" i="11" s="1"/>
  <c r="SEE369" i="11" s="1"/>
  <c r="SEK369" i="11" s="1"/>
  <c r="SEQ369" i="11" s="1"/>
  <c r="SEW369" i="11" s="1"/>
  <c r="SFC369" i="11" s="1"/>
  <c r="SFI369" i="11" s="1"/>
  <c r="SFO369" i="11" s="1"/>
  <c r="SFU369" i="11" s="1"/>
  <c r="SGA369" i="11" s="1"/>
  <c r="SGG369" i="11" s="1"/>
  <c r="SGM369" i="11" s="1"/>
  <c r="SGS369" i="11" s="1"/>
  <c r="SGY369" i="11" s="1"/>
  <c r="SHE369" i="11" s="1"/>
  <c r="SHK369" i="11" s="1"/>
  <c r="SHQ369" i="11" s="1"/>
  <c r="SHW369" i="11" s="1"/>
  <c r="SIC369" i="11" s="1"/>
  <c r="SII369" i="11" s="1"/>
  <c r="SIO369" i="11" s="1"/>
  <c r="SIU369" i="11" s="1"/>
  <c r="SJA369" i="11" s="1"/>
  <c r="SJG369" i="11" s="1"/>
  <c r="SJM369" i="11" s="1"/>
  <c r="SJS369" i="11" s="1"/>
  <c r="SJY369" i="11" s="1"/>
  <c r="SKE369" i="11" s="1"/>
  <c r="SKK369" i="11" s="1"/>
  <c r="SKQ369" i="11" s="1"/>
  <c r="SKW369" i="11" s="1"/>
  <c r="SLC369" i="11" s="1"/>
  <c r="SLI369" i="11" s="1"/>
  <c r="SLO369" i="11" s="1"/>
  <c r="SLU369" i="11" s="1"/>
  <c r="SMA369" i="11" s="1"/>
  <c r="SMG369" i="11" s="1"/>
  <c r="SMM369" i="11" s="1"/>
  <c r="SMS369" i="11" s="1"/>
  <c r="SMY369" i="11" s="1"/>
  <c r="SNE369" i="11" s="1"/>
  <c r="SNK369" i="11" s="1"/>
  <c r="SNQ369" i="11" s="1"/>
  <c r="SNW369" i="11" s="1"/>
  <c r="SOC369" i="11" s="1"/>
  <c r="SOI369" i="11" s="1"/>
  <c r="SOO369" i="11" s="1"/>
  <c r="SOU369" i="11" s="1"/>
  <c r="SPA369" i="11" s="1"/>
  <c r="SPG369" i="11" s="1"/>
  <c r="SPM369" i="11" s="1"/>
  <c r="SPS369" i="11" s="1"/>
  <c r="SPY369" i="11" s="1"/>
  <c r="SQE369" i="11" s="1"/>
  <c r="SQK369" i="11" s="1"/>
  <c r="SQQ369" i="11" s="1"/>
  <c r="SQW369" i="11" s="1"/>
  <c r="SRC369" i="11" s="1"/>
  <c r="SRI369" i="11" s="1"/>
  <c r="SRO369" i="11" s="1"/>
  <c r="SRU369" i="11" s="1"/>
  <c r="SSA369" i="11" s="1"/>
  <c r="SSG369" i="11" s="1"/>
  <c r="SSM369" i="11" s="1"/>
  <c r="SSS369" i="11" s="1"/>
  <c r="SSY369" i="11" s="1"/>
  <c r="STE369" i="11" s="1"/>
  <c r="STK369" i="11" s="1"/>
  <c r="STQ369" i="11" s="1"/>
  <c r="STW369" i="11" s="1"/>
  <c r="SUC369" i="11" s="1"/>
  <c r="SUI369" i="11" s="1"/>
  <c r="SUO369" i="11" s="1"/>
  <c r="SUU369" i="11" s="1"/>
  <c r="SVA369" i="11" s="1"/>
  <c r="SVG369" i="11" s="1"/>
  <c r="SVM369" i="11" s="1"/>
  <c r="SVS369" i="11" s="1"/>
  <c r="SVY369" i="11" s="1"/>
  <c r="SWE369" i="11" s="1"/>
  <c r="SWK369" i="11" s="1"/>
  <c r="SWQ369" i="11" s="1"/>
  <c r="SWW369" i="11" s="1"/>
  <c r="SXC369" i="11" s="1"/>
  <c r="SXI369" i="11" s="1"/>
  <c r="SXO369" i="11" s="1"/>
  <c r="SXU369" i="11" s="1"/>
  <c r="SYA369" i="11" s="1"/>
  <c r="SYG369" i="11" s="1"/>
  <c r="SYM369" i="11" s="1"/>
  <c r="SYS369" i="11" s="1"/>
  <c r="SYY369" i="11" s="1"/>
  <c r="SZE369" i="11" s="1"/>
  <c r="SZK369" i="11" s="1"/>
  <c r="SZQ369" i="11" s="1"/>
  <c r="SZW369" i="11" s="1"/>
  <c r="TAC369" i="11" s="1"/>
  <c r="TAI369" i="11" s="1"/>
  <c r="TAO369" i="11" s="1"/>
  <c r="TAU369" i="11" s="1"/>
  <c r="TBA369" i="11" s="1"/>
  <c r="TBG369" i="11" s="1"/>
  <c r="TBM369" i="11" s="1"/>
  <c r="TBS369" i="11" s="1"/>
  <c r="TBY369" i="11" s="1"/>
  <c r="TCE369" i="11" s="1"/>
  <c r="TCK369" i="11" s="1"/>
  <c r="TCQ369" i="11" s="1"/>
  <c r="TCW369" i="11" s="1"/>
  <c r="TDC369" i="11" s="1"/>
  <c r="TDI369" i="11" s="1"/>
  <c r="TDO369" i="11" s="1"/>
  <c r="TDU369" i="11" s="1"/>
  <c r="TEA369" i="11" s="1"/>
  <c r="TEG369" i="11" s="1"/>
  <c r="TEM369" i="11" s="1"/>
  <c r="TES369" i="11" s="1"/>
  <c r="TEY369" i="11" s="1"/>
  <c r="TFE369" i="11" s="1"/>
  <c r="TFK369" i="11" s="1"/>
  <c r="TFQ369" i="11" s="1"/>
  <c r="TFW369" i="11" s="1"/>
  <c r="TGC369" i="11" s="1"/>
  <c r="TGI369" i="11" s="1"/>
  <c r="TGO369" i="11" s="1"/>
  <c r="TGU369" i="11" s="1"/>
  <c r="THA369" i="11" s="1"/>
  <c r="THG369" i="11" s="1"/>
  <c r="THM369" i="11" s="1"/>
  <c r="THS369" i="11" s="1"/>
  <c r="THY369" i="11" s="1"/>
  <c r="TIE369" i="11" s="1"/>
  <c r="TIK369" i="11" s="1"/>
  <c r="TIQ369" i="11" s="1"/>
  <c r="TIW369" i="11" s="1"/>
  <c r="TJC369" i="11" s="1"/>
  <c r="TJI369" i="11" s="1"/>
  <c r="TJO369" i="11" s="1"/>
  <c r="TJU369" i="11" s="1"/>
  <c r="TKA369" i="11" s="1"/>
  <c r="TKG369" i="11" s="1"/>
  <c r="TKM369" i="11" s="1"/>
  <c r="TKS369" i="11" s="1"/>
  <c r="TKY369" i="11" s="1"/>
  <c r="TLE369" i="11" s="1"/>
  <c r="TLK369" i="11" s="1"/>
  <c r="TLQ369" i="11" s="1"/>
  <c r="TLW369" i="11" s="1"/>
  <c r="TMC369" i="11" s="1"/>
  <c r="TMI369" i="11" s="1"/>
  <c r="TMO369" i="11" s="1"/>
  <c r="TMU369" i="11" s="1"/>
  <c r="TNA369" i="11" s="1"/>
  <c r="TNG369" i="11" s="1"/>
  <c r="TNM369" i="11" s="1"/>
  <c r="TNS369" i="11" s="1"/>
  <c r="TNY369" i="11" s="1"/>
  <c r="TOE369" i="11" s="1"/>
  <c r="TOK369" i="11" s="1"/>
  <c r="TOQ369" i="11" s="1"/>
  <c r="TOW369" i="11" s="1"/>
  <c r="TPC369" i="11" s="1"/>
  <c r="TPI369" i="11" s="1"/>
  <c r="TPO369" i="11" s="1"/>
  <c r="TPU369" i="11" s="1"/>
  <c r="TQA369" i="11" s="1"/>
  <c r="TQG369" i="11" s="1"/>
  <c r="TQM369" i="11" s="1"/>
  <c r="TQS369" i="11" s="1"/>
  <c r="TQY369" i="11" s="1"/>
  <c r="TRE369" i="11" s="1"/>
  <c r="TRK369" i="11" s="1"/>
  <c r="TRQ369" i="11" s="1"/>
  <c r="TRW369" i="11" s="1"/>
  <c r="TSC369" i="11" s="1"/>
  <c r="TSI369" i="11" s="1"/>
  <c r="TSO369" i="11" s="1"/>
  <c r="TSU369" i="11" s="1"/>
  <c r="TTA369" i="11" s="1"/>
  <c r="TTG369" i="11" s="1"/>
  <c r="TTM369" i="11" s="1"/>
  <c r="TTS369" i="11" s="1"/>
  <c r="TTY369" i="11" s="1"/>
  <c r="TUE369" i="11" s="1"/>
  <c r="TUK369" i="11" s="1"/>
  <c r="TUQ369" i="11" s="1"/>
  <c r="TUW369" i="11" s="1"/>
  <c r="TVC369" i="11" s="1"/>
  <c r="TVI369" i="11" s="1"/>
  <c r="TVO369" i="11" s="1"/>
  <c r="TVU369" i="11" s="1"/>
  <c r="TWA369" i="11" s="1"/>
  <c r="TWG369" i="11" s="1"/>
  <c r="TWM369" i="11" s="1"/>
  <c r="TWS369" i="11" s="1"/>
  <c r="TWY369" i="11" s="1"/>
  <c r="TXE369" i="11" s="1"/>
  <c r="TXK369" i="11" s="1"/>
  <c r="TXQ369" i="11" s="1"/>
  <c r="TXW369" i="11" s="1"/>
  <c r="TYC369" i="11" s="1"/>
  <c r="TYI369" i="11" s="1"/>
  <c r="TYO369" i="11" s="1"/>
  <c r="TYU369" i="11" s="1"/>
  <c r="TZA369" i="11" s="1"/>
  <c r="TZG369" i="11" s="1"/>
  <c r="TZM369" i="11" s="1"/>
  <c r="TZS369" i="11" s="1"/>
  <c r="TZY369" i="11" s="1"/>
  <c r="UAE369" i="11" s="1"/>
  <c r="UAK369" i="11" s="1"/>
  <c r="UAQ369" i="11" s="1"/>
  <c r="UAW369" i="11" s="1"/>
  <c r="UBC369" i="11" s="1"/>
  <c r="UBI369" i="11" s="1"/>
  <c r="UBO369" i="11" s="1"/>
  <c r="UBU369" i="11" s="1"/>
  <c r="UCA369" i="11" s="1"/>
  <c r="UCG369" i="11" s="1"/>
  <c r="UCM369" i="11" s="1"/>
  <c r="UCS369" i="11" s="1"/>
  <c r="UCY369" i="11" s="1"/>
  <c r="UDE369" i="11" s="1"/>
  <c r="UDK369" i="11" s="1"/>
  <c r="UDQ369" i="11" s="1"/>
  <c r="UDW369" i="11" s="1"/>
  <c r="UEC369" i="11" s="1"/>
  <c r="UEI369" i="11" s="1"/>
  <c r="UEO369" i="11" s="1"/>
  <c r="UEU369" i="11" s="1"/>
  <c r="UFA369" i="11" s="1"/>
  <c r="UFG369" i="11" s="1"/>
  <c r="UFM369" i="11" s="1"/>
  <c r="UFS369" i="11" s="1"/>
  <c r="UFY369" i="11" s="1"/>
  <c r="UGE369" i="11" s="1"/>
  <c r="UGK369" i="11" s="1"/>
  <c r="UGQ369" i="11" s="1"/>
  <c r="UGW369" i="11" s="1"/>
  <c r="UHC369" i="11" s="1"/>
  <c r="UHI369" i="11" s="1"/>
  <c r="UHO369" i="11" s="1"/>
  <c r="UHU369" i="11" s="1"/>
  <c r="UIA369" i="11" s="1"/>
  <c r="UIG369" i="11" s="1"/>
  <c r="UIM369" i="11" s="1"/>
  <c r="UIS369" i="11" s="1"/>
  <c r="UIY369" i="11" s="1"/>
  <c r="UJE369" i="11" s="1"/>
  <c r="UJK369" i="11" s="1"/>
  <c r="UJQ369" i="11" s="1"/>
  <c r="UJW369" i="11" s="1"/>
  <c r="UKC369" i="11" s="1"/>
  <c r="UKI369" i="11" s="1"/>
  <c r="UKO369" i="11" s="1"/>
  <c r="UKU369" i="11" s="1"/>
  <c r="ULA369" i="11" s="1"/>
  <c r="ULG369" i="11" s="1"/>
  <c r="ULM369" i="11" s="1"/>
  <c r="ULS369" i="11" s="1"/>
  <c r="ULY369" i="11" s="1"/>
  <c r="UME369" i="11" s="1"/>
  <c r="UMK369" i="11" s="1"/>
  <c r="UMQ369" i="11" s="1"/>
  <c r="UMW369" i="11" s="1"/>
  <c r="UNC369" i="11" s="1"/>
  <c r="UNI369" i="11" s="1"/>
  <c r="UNO369" i="11" s="1"/>
  <c r="UNU369" i="11" s="1"/>
  <c r="UOA369" i="11" s="1"/>
  <c r="UOG369" i="11" s="1"/>
  <c r="UOM369" i="11" s="1"/>
  <c r="UOS369" i="11" s="1"/>
  <c r="UOY369" i="11" s="1"/>
  <c r="UPE369" i="11" s="1"/>
  <c r="UPK369" i="11" s="1"/>
  <c r="UPQ369" i="11" s="1"/>
  <c r="UPW369" i="11" s="1"/>
  <c r="UQC369" i="11" s="1"/>
  <c r="UQI369" i="11" s="1"/>
  <c r="UQO369" i="11" s="1"/>
  <c r="UQU369" i="11" s="1"/>
  <c r="URA369" i="11" s="1"/>
  <c r="URG369" i="11" s="1"/>
  <c r="URM369" i="11" s="1"/>
  <c r="URS369" i="11" s="1"/>
  <c r="URY369" i="11" s="1"/>
  <c r="USE369" i="11" s="1"/>
  <c r="USK369" i="11" s="1"/>
  <c r="USQ369" i="11" s="1"/>
  <c r="USW369" i="11" s="1"/>
  <c r="UTC369" i="11" s="1"/>
  <c r="UTI369" i="11" s="1"/>
  <c r="UTO369" i="11" s="1"/>
  <c r="UTU369" i="11" s="1"/>
  <c r="UUA369" i="11" s="1"/>
  <c r="UUG369" i="11" s="1"/>
  <c r="UUM369" i="11" s="1"/>
  <c r="UUS369" i="11" s="1"/>
  <c r="UUY369" i="11" s="1"/>
  <c r="UVE369" i="11" s="1"/>
  <c r="UVK369" i="11" s="1"/>
  <c r="UVQ369" i="11" s="1"/>
  <c r="UVW369" i="11" s="1"/>
  <c r="UWC369" i="11" s="1"/>
  <c r="UWI369" i="11" s="1"/>
  <c r="UWO369" i="11" s="1"/>
  <c r="UWU369" i="11" s="1"/>
  <c r="UXA369" i="11" s="1"/>
  <c r="UXG369" i="11" s="1"/>
  <c r="UXM369" i="11" s="1"/>
  <c r="UXS369" i="11" s="1"/>
  <c r="UXY369" i="11" s="1"/>
  <c r="UYE369" i="11" s="1"/>
  <c r="UYK369" i="11" s="1"/>
  <c r="UYQ369" i="11" s="1"/>
  <c r="UYW369" i="11" s="1"/>
  <c r="UZC369" i="11" s="1"/>
  <c r="UZI369" i="11" s="1"/>
  <c r="UZO369" i="11" s="1"/>
  <c r="UZU369" i="11" s="1"/>
  <c r="VAA369" i="11" s="1"/>
  <c r="VAG369" i="11" s="1"/>
  <c r="VAM369" i="11" s="1"/>
  <c r="VAS369" i="11" s="1"/>
  <c r="VAY369" i="11" s="1"/>
  <c r="VBE369" i="11" s="1"/>
  <c r="VBK369" i="11" s="1"/>
  <c r="VBQ369" i="11" s="1"/>
  <c r="VBW369" i="11" s="1"/>
  <c r="VCC369" i="11" s="1"/>
  <c r="VCI369" i="11" s="1"/>
  <c r="VCO369" i="11" s="1"/>
  <c r="VCU369" i="11" s="1"/>
  <c r="VDA369" i="11" s="1"/>
  <c r="VDG369" i="11" s="1"/>
  <c r="VDM369" i="11" s="1"/>
  <c r="VDS369" i="11" s="1"/>
  <c r="VDY369" i="11" s="1"/>
  <c r="VEE369" i="11" s="1"/>
  <c r="VEK369" i="11" s="1"/>
  <c r="VEQ369" i="11" s="1"/>
  <c r="VEW369" i="11" s="1"/>
  <c r="VFC369" i="11" s="1"/>
  <c r="VFI369" i="11" s="1"/>
  <c r="VFO369" i="11" s="1"/>
  <c r="VFU369" i="11" s="1"/>
  <c r="VGA369" i="11" s="1"/>
  <c r="VGG369" i="11" s="1"/>
  <c r="VGM369" i="11" s="1"/>
  <c r="VGS369" i="11" s="1"/>
  <c r="VGY369" i="11" s="1"/>
  <c r="VHE369" i="11" s="1"/>
  <c r="VHK369" i="11" s="1"/>
  <c r="VHQ369" i="11" s="1"/>
  <c r="VHW369" i="11" s="1"/>
  <c r="VIC369" i="11" s="1"/>
  <c r="VII369" i="11" s="1"/>
  <c r="VIO369" i="11" s="1"/>
  <c r="VIU369" i="11" s="1"/>
  <c r="VJA369" i="11" s="1"/>
  <c r="VJG369" i="11" s="1"/>
  <c r="VJM369" i="11" s="1"/>
  <c r="VJS369" i="11" s="1"/>
  <c r="VJY369" i="11" s="1"/>
  <c r="VKE369" i="11" s="1"/>
  <c r="VKK369" i="11" s="1"/>
  <c r="VKQ369" i="11" s="1"/>
  <c r="VKW369" i="11" s="1"/>
  <c r="VLC369" i="11" s="1"/>
  <c r="VLI369" i="11" s="1"/>
  <c r="VLO369" i="11" s="1"/>
  <c r="VLU369" i="11" s="1"/>
  <c r="VMA369" i="11" s="1"/>
  <c r="VMG369" i="11" s="1"/>
  <c r="VMM369" i="11" s="1"/>
  <c r="VMS369" i="11" s="1"/>
  <c r="VMY369" i="11" s="1"/>
  <c r="VNE369" i="11" s="1"/>
  <c r="VNK369" i="11" s="1"/>
  <c r="VNQ369" i="11" s="1"/>
  <c r="VNW369" i="11" s="1"/>
  <c r="VOC369" i="11" s="1"/>
  <c r="VOI369" i="11" s="1"/>
  <c r="VOO369" i="11" s="1"/>
  <c r="VOU369" i="11" s="1"/>
  <c r="VPA369" i="11" s="1"/>
  <c r="VPG369" i="11" s="1"/>
  <c r="VPM369" i="11" s="1"/>
  <c r="VPS369" i="11" s="1"/>
  <c r="VPY369" i="11" s="1"/>
  <c r="VQE369" i="11" s="1"/>
  <c r="VQK369" i="11" s="1"/>
  <c r="VQQ369" i="11" s="1"/>
  <c r="VQW369" i="11" s="1"/>
  <c r="VRC369" i="11" s="1"/>
  <c r="VRI369" i="11" s="1"/>
  <c r="VRO369" i="11" s="1"/>
  <c r="VRU369" i="11" s="1"/>
  <c r="VSA369" i="11" s="1"/>
  <c r="VSG369" i="11" s="1"/>
  <c r="VSM369" i="11" s="1"/>
  <c r="VSS369" i="11" s="1"/>
  <c r="VSY369" i="11" s="1"/>
  <c r="VTE369" i="11" s="1"/>
  <c r="VTK369" i="11" s="1"/>
  <c r="VTQ369" i="11" s="1"/>
  <c r="VTW369" i="11" s="1"/>
  <c r="VUC369" i="11" s="1"/>
  <c r="VUI369" i="11" s="1"/>
  <c r="VUO369" i="11" s="1"/>
  <c r="VUU369" i="11" s="1"/>
  <c r="VVA369" i="11" s="1"/>
  <c r="VVG369" i="11" s="1"/>
  <c r="VVM369" i="11" s="1"/>
  <c r="VVS369" i="11" s="1"/>
  <c r="VVY369" i="11" s="1"/>
  <c r="VWE369" i="11" s="1"/>
  <c r="VWK369" i="11" s="1"/>
  <c r="VWQ369" i="11" s="1"/>
  <c r="VWW369" i="11" s="1"/>
  <c r="VXC369" i="11" s="1"/>
  <c r="VXI369" i="11" s="1"/>
  <c r="VXO369" i="11" s="1"/>
  <c r="VXU369" i="11" s="1"/>
  <c r="VYA369" i="11" s="1"/>
  <c r="VYG369" i="11" s="1"/>
  <c r="VYM369" i="11" s="1"/>
  <c r="VYS369" i="11" s="1"/>
  <c r="VYY369" i="11" s="1"/>
  <c r="VZE369" i="11" s="1"/>
  <c r="VZK369" i="11" s="1"/>
  <c r="VZQ369" i="11" s="1"/>
  <c r="VZW369" i="11" s="1"/>
  <c r="WAC369" i="11" s="1"/>
  <c r="WAI369" i="11" s="1"/>
  <c r="WAO369" i="11" s="1"/>
  <c r="WAU369" i="11" s="1"/>
  <c r="WBA369" i="11" s="1"/>
  <c r="WBG369" i="11" s="1"/>
  <c r="WBM369" i="11" s="1"/>
  <c r="WBS369" i="11" s="1"/>
  <c r="WBY369" i="11" s="1"/>
  <c r="WCE369" i="11" s="1"/>
  <c r="WCK369" i="11" s="1"/>
  <c r="WCQ369" i="11" s="1"/>
  <c r="WCW369" i="11" s="1"/>
  <c r="WDC369" i="11" s="1"/>
  <c r="WDI369" i="11" s="1"/>
  <c r="WDO369" i="11" s="1"/>
  <c r="WDU369" i="11" s="1"/>
  <c r="WEA369" i="11" s="1"/>
  <c r="WEG369" i="11" s="1"/>
  <c r="WEM369" i="11" s="1"/>
  <c r="WES369" i="11" s="1"/>
  <c r="WEY369" i="11" s="1"/>
  <c r="WFE369" i="11" s="1"/>
  <c r="WFK369" i="11" s="1"/>
  <c r="WFQ369" i="11" s="1"/>
  <c r="WFW369" i="11" s="1"/>
  <c r="WGC369" i="11" s="1"/>
  <c r="WGI369" i="11" s="1"/>
  <c r="WGO369" i="11" s="1"/>
  <c r="WGU369" i="11" s="1"/>
  <c r="WHA369" i="11" s="1"/>
  <c r="WHG369" i="11" s="1"/>
  <c r="WHM369" i="11" s="1"/>
  <c r="WHS369" i="11" s="1"/>
  <c r="WHY369" i="11" s="1"/>
  <c r="WIE369" i="11" s="1"/>
  <c r="WIK369" i="11" s="1"/>
  <c r="WIQ369" i="11" s="1"/>
  <c r="WIW369" i="11" s="1"/>
  <c r="WJC369" i="11" s="1"/>
  <c r="WJI369" i="11" s="1"/>
  <c r="WJO369" i="11" s="1"/>
  <c r="WJU369" i="11" s="1"/>
  <c r="WKA369" i="11" s="1"/>
  <c r="WKG369" i="11" s="1"/>
  <c r="WKM369" i="11" s="1"/>
  <c r="WKS369" i="11" s="1"/>
  <c r="WKY369" i="11" s="1"/>
  <c r="WLE369" i="11" s="1"/>
  <c r="WLK369" i="11" s="1"/>
  <c r="WLQ369" i="11" s="1"/>
  <c r="WLW369" i="11" s="1"/>
  <c r="WMC369" i="11" s="1"/>
  <c r="WMI369" i="11" s="1"/>
  <c r="WMO369" i="11" s="1"/>
  <c r="WMU369" i="11" s="1"/>
  <c r="WNA369" i="11" s="1"/>
  <c r="WNG369" i="11" s="1"/>
  <c r="WNM369" i="11" s="1"/>
  <c r="WNS369" i="11" s="1"/>
  <c r="WNY369" i="11" s="1"/>
  <c r="WOE369" i="11" s="1"/>
  <c r="WOK369" i="11" s="1"/>
  <c r="WOQ369" i="11" s="1"/>
  <c r="WOW369" i="11" s="1"/>
  <c r="WPC369" i="11" s="1"/>
  <c r="WPI369" i="11" s="1"/>
  <c r="WPO369" i="11" s="1"/>
  <c r="WPU369" i="11" s="1"/>
  <c r="WQA369" i="11" s="1"/>
  <c r="WQG369" i="11" s="1"/>
  <c r="WQM369" i="11" s="1"/>
  <c r="WQS369" i="11" s="1"/>
  <c r="WQY369" i="11" s="1"/>
  <c r="WRE369" i="11" s="1"/>
  <c r="WRK369" i="11" s="1"/>
  <c r="WRQ369" i="11" s="1"/>
  <c r="WRW369" i="11" s="1"/>
  <c r="WSC369" i="11" s="1"/>
  <c r="WSI369" i="11" s="1"/>
  <c r="WSO369" i="11" s="1"/>
  <c r="WSU369" i="11" s="1"/>
  <c r="WTA369" i="11" s="1"/>
  <c r="WTG369" i="11" s="1"/>
  <c r="WTM369" i="11" s="1"/>
  <c r="WTS369" i="11" s="1"/>
  <c r="WTY369" i="11" s="1"/>
  <c r="WUE369" i="11" s="1"/>
  <c r="WUK369" i="11" s="1"/>
  <c r="WUQ369" i="11" s="1"/>
  <c r="WUW369" i="11" s="1"/>
  <c r="WVC369" i="11" s="1"/>
  <c r="WVI369" i="11" s="1"/>
  <c r="WVO369" i="11" s="1"/>
  <c r="WVU369" i="11" s="1"/>
  <c r="WWA369" i="11" s="1"/>
  <c r="WWG369" i="11" s="1"/>
  <c r="WWM369" i="11" s="1"/>
  <c r="WWS369" i="11" s="1"/>
  <c r="WWY369" i="11" s="1"/>
  <c r="WXE369" i="11" s="1"/>
  <c r="WXK369" i="11" s="1"/>
  <c r="WXQ369" i="11" s="1"/>
  <c r="WXW369" i="11" s="1"/>
  <c r="WYC369" i="11" s="1"/>
  <c r="WYI369" i="11" s="1"/>
  <c r="WYO369" i="11" s="1"/>
  <c r="WYU369" i="11" s="1"/>
  <c r="WZA369" i="11" s="1"/>
  <c r="WZG369" i="11" s="1"/>
  <c r="WZM369" i="11" s="1"/>
  <c r="WZS369" i="11" s="1"/>
  <c r="WZY369" i="11" s="1"/>
  <c r="XAE369" i="11" s="1"/>
  <c r="XAK369" i="11" s="1"/>
  <c r="XAQ369" i="11" s="1"/>
  <c r="XAW369" i="11" s="1"/>
  <c r="XBC369" i="11" s="1"/>
  <c r="XBI369" i="11" s="1"/>
  <c r="XBO369" i="11" s="1"/>
  <c r="XBU369" i="11" s="1"/>
  <c r="XCA369" i="11" s="1"/>
  <c r="XCG369" i="11" s="1"/>
  <c r="XCM369" i="11" s="1"/>
  <c r="XCS369" i="11" s="1"/>
  <c r="XCY369" i="11" s="1"/>
  <c r="XDE369" i="11" s="1"/>
  <c r="XDK369" i="11" s="1"/>
  <c r="XDQ369" i="11" s="1"/>
  <c r="XDW369" i="11" s="1"/>
  <c r="XEC369" i="11" s="1"/>
  <c r="XEI369" i="11" s="1"/>
  <c r="XEO369" i="11" s="1"/>
  <c r="XEU369" i="11" s="1"/>
  <c r="XFA369" i="11" s="1"/>
  <c r="T369" i="11"/>
  <c r="Z369" i="11" s="1"/>
  <c r="AF369" i="11" s="1"/>
  <c r="AL369" i="11" s="1"/>
  <c r="AR369" i="11" s="1"/>
  <c r="AX369" i="11" s="1"/>
  <c r="BD369" i="11" s="1"/>
  <c r="BJ369" i="11" s="1"/>
  <c r="BP369" i="11" s="1"/>
  <c r="BV369" i="11" s="1"/>
  <c r="CB369" i="11" s="1"/>
  <c r="CH369" i="11" s="1"/>
  <c r="CN369" i="11" s="1"/>
  <c r="CT369" i="11" s="1"/>
  <c r="CZ369" i="11" s="1"/>
  <c r="DF369" i="11" s="1"/>
  <c r="DL369" i="11" s="1"/>
  <c r="DR369" i="11" s="1"/>
  <c r="DX369" i="11" s="1"/>
  <c r="ED369" i="11" s="1"/>
  <c r="EJ369" i="11" s="1"/>
  <c r="EP369" i="11" s="1"/>
  <c r="EV369" i="11" s="1"/>
  <c r="FB369" i="11" s="1"/>
  <c r="FH369" i="11" s="1"/>
  <c r="FN369" i="11" s="1"/>
  <c r="FT369" i="11" s="1"/>
  <c r="FZ369" i="11" s="1"/>
  <c r="GF369" i="11" s="1"/>
  <c r="GL369" i="11" s="1"/>
  <c r="GR369" i="11" s="1"/>
  <c r="GX369" i="11" s="1"/>
  <c r="HD369" i="11" s="1"/>
  <c r="HJ369" i="11" s="1"/>
  <c r="HP369" i="11" s="1"/>
  <c r="HV369" i="11" s="1"/>
  <c r="IB369" i="11" s="1"/>
  <c r="IH369" i="11" s="1"/>
  <c r="IN369" i="11" s="1"/>
  <c r="IT369" i="11" s="1"/>
  <c r="IZ369" i="11" s="1"/>
  <c r="JF369" i="11" s="1"/>
  <c r="JL369" i="11" s="1"/>
  <c r="JR369" i="11" s="1"/>
  <c r="JX369" i="11" s="1"/>
  <c r="KD369" i="11" s="1"/>
  <c r="KJ369" i="11" s="1"/>
  <c r="KP369" i="11" s="1"/>
  <c r="KV369" i="11" s="1"/>
  <c r="LB369" i="11" s="1"/>
  <c r="LH369" i="11" s="1"/>
  <c r="LN369" i="11" s="1"/>
  <c r="LT369" i="11" s="1"/>
  <c r="LZ369" i="11" s="1"/>
  <c r="MF369" i="11" s="1"/>
  <c r="ML369" i="11" s="1"/>
  <c r="MR369" i="11" s="1"/>
  <c r="MX369" i="11" s="1"/>
  <c r="ND369" i="11" s="1"/>
  <c r="NJ369" i="11" s="1"/>
  <c r="NP369" i="11" s="1"/>
  <c r="NV369" i="11" s="1"/>
  <c r="OB369" i="11" s="1"/>
  <c r="OH369" i="11" s="1"/>
  <c r="ON369" i="11" s="1"/>
  <c r="OT369" i="11" s="1"/>
  <c r="OZ369" i="11" s="1"/>
  <c r="PF369" i="11" s="1"/>
  <c r="PL369" i="11" s="1"/>
  <c r="PR369" i="11" s="1"/>
  <c r="PX369" i="11" s="1"/>
  <c r="QD369" i="11" s="1"/>
  <c r="QJ369" i="11" s="1"/>
  <c r="QP369" i="11" s="1"/>
  <c r="QV369" i="11" s="1"/>
  <c r="RB369" i="11" s="1"/>
  <c r="RH369" i="11" s="1"/>
  <c r="RN369" i="11" s="1"/>
  <c r="RT369" i="11" s="1"/>
  <c r="RZ369" i="11" s="1"/>
  <c r="SF369" i="11" s="1"/>
  <c r="SL369" i="11" s="1"/>
  <c r="SR369" i="11" s="1"/>
  <c r="SX369" i="11" s="1"/>
  <c r="TD369" i="11" s="1"/>
  <c r="TJ369" i="11" s="1"/>
  <c r="TP369" i="11" s="1"/>
  <c r="TV369" i="11" s="1"/>
  <c r="UB369" i="11" s="1"/>
  <c r="UH369" i="11" s="1"/>
  <c r="UN369" i="11" s="1"/>
  <c r="UT369" i="11" s="1"/>
  <c r="UZ369" i="11" s="1"/>
  <c r="VF369" i="11" s="1"/>
  <c r="VL369" i="11" s="1"/>
  <c r="VR369" i="11" s="1"/>
  <c r="VX369" i="11" s="1"/>
  <c r="WD369" i="11" s="1"/>
  <c r="WJ369" i="11" s="1"/>
  <c r="WP369" i="11" s="1"/>
  <c r="WV369" i="11" s="1"/>
  <c r="XB369" i="11" s="1"/>
  <c r="XH369" i="11" s="1"/>
  <c r="XN369" i="11" s="1"/>
  <c r="XT369" i="11" s="1"/>
  <c r="XZ369" i="11" s="1"/>
  <c r="YF369" i="11" s="1"/>
  <c r="YL369" i="11" s="1"/>
  <c r="YR369" i="11" s="1"/>
  <c r="YX369" i="11" s="1"/>
  <c r="ZD369" i="11" s="1"/>
  <c r="ZJ369" i="11" s="1"/>
  <c r="ZP369" i="11" s="1"/>
  <c r="ZV369" i="11" s="1"/>
  <c r="AAB369" i="11" s="1"/>
  <c r="AAH369" i="11" s="1"/>
  <c r="AAN369" i="11" s="1"/>
  <c r="AAT369" i="11" s="1"/>
  <c r="AAZ369" i="11" s="1"/>
  <c r="ABF369" i="11" s="1"/>
  <c r="ABL369" i="11" s="1"/>
  <c r="ABR369" i="11" s="1"/>
  <c r="ABX369" i="11" s="1"/>
  <c r="ACD369" i="11" s="1"/>
  <c r="ACJ369" i="11" s="1"/>
  <c r="ACP369" i="11" s="1"/>
  <c r="ACV369" i="11" s="1"/>
  <c r="ADB369" i="11" s="1"/>
  <c r="ADH369" i="11" s="1"/>
  <c r="ADN369" i="11" s="1"/>
  <c r="ADT369" i="11" s="1"/>
  <c r="ADZ369" i="11" s="1"/>
  <c r="AEF369" i="11" s="1"/>
  <c r="AEL369" i="11" s="1"/>
  <c r="AER369" i="11" s="1"/>
  <c r="AEX369" i="11" s="1"/>
  <c r="AFD369" i="11" s="1"/>
  <c r="AFJ369" i="11" s="1"/>
  <c r="AFP369" i="11" s="1"/>
  <c r="AFV369" i="11" s="1"/>
  <c r="AGB369" i="11" s="1"/>
  <c r="AGH369" i="11" s="1"/>
  <c r="AGN369" i="11" s="1"/>
  <c r="AGT369" i="11" s="1"/>
  <c r="AGZ369" i="11" s="1"/>
  <c r="AHF369" i="11" s="1"/>
  <c r="AHL369" i="11" s="1"/>
  <c r="AHR369" i="11" s="1"/>
  <c r="AHX369" i="11" s="1"/>
  <c r="AID369" i="11" s="1"/>
  <c r="AIJ369" i="11" s="1"/>
  <c r="AIP369" i="11" s="1"/>
  <c r="AIV369" i="11" s="1"/>
  <c r="AJB369" i="11" s="1"/>
  <c r="AJH369" i="11" s="1"/>
  <c r="AJN369" i="11" s="1"/>
  <c r="AJT369" i="11" s="1"/>
  <c r="AJZ369" i="11" s="1"/>
  <c r="AKF369" i="11" s="1"/>
  <c r="AKL369" i="11" s="1"/>
  <c r="AKR369" i="11" s="1"/>
  <c r="AKX369" i="11" s="1"/>
  <c r="ALD369" i="11" s="1"/>
  <c r="ALJ369" i="11" s="1"/>
  <c r="ALP369" i="11" s="1"/>
  <c r="ALV369" i="11" s="1"/>
  <c r="AMB369" i="11" s="1"/>
  <c r="AMH369" i="11" s="1"/>
  <c r="AMN369" i="11" s="1"/>
  <c r="AMT369" i="11" s="1"/>
  <c r="AMZ369" i="11" s="1"/>
  <c r="ANF369" i="11" s="1"/>
  <c r="ANL369" i="11" s="1"/>
  <c r="ANR369" i="11" s="1"/>
  <c r="ANX369" i="11" s="1"/>
  <c r="AOD369" i="11" s="1"/>
  <c r="AOJ369" i="11" s="1"/>
  <c r="AOP369" i="11" s="1"/>
  <c r="AOV369" i="11" s="1"/>
  <c r="APB369" i="11" s="1"/>
  <c r="APH369" i="11" s="1"/>
  <c r="APN369" i="11" s="1"/>
  <c r="APT369" i="11" s="1"/>
  <c r="APZ369" i="11" s="1"/>
  <c r="AQF369" i="11" s="1"/>
  <c r="AQL369" i="11" s="1"/>
  <c r="AQR369" i="11" s="1"/>
  <c r="AQX369" i="11" s="1"/>
  <c r="ARD369" i="11" s="1"/>
  <c r="ARJ369" i="11" s="1"/>
  <c r="ARP369" i="11" s="1"/>
  <c r="ARV369" i="11" s="1"/>
  <c r="ASB369" i="11" s="1"/>
  <c r="ASH369" i="11" s="1"/>
  <c r="ASN369" i="11" s="1"/>
  <c r="AST369" i="11" s="1"/>
  <c r="ASZ369" i="11" s="1"/>
  <c r="ATF369" i="11" s="1"/>
  <c r="ATL369" i="11" s="1"/>
  <c r="ATR369" i="11" s="1"/>
  <c r="ATX369" i="11" s="1"/>
  <c r="AUD369" i="11" s="1"/>
  <c r="AUJ369" i="11" s="1"/>
  <c r="AUP369" i="11" s="1"/>
  <c r="AUV369" i="11" s="1"/>
  <c r="AVB369" i="11" s="1"/>
  <c r="AVH369" i="11" s="1"/>
  <c r="AVN369" i="11" s="1"/>
  <c r="AVT369" i="11" s="1"/>
  <c r="AVZ369" i="11" s="1"/>
  <c r="AWF369" i="11" s="1"/>
  <c r="AWL369" i="11" s="1"/>
  <c r="AWR369" i="11" s="1"/>
  <c r="AWX369" i="11" s="1"/>
  <c r="AXD369" i="11" s="1"/>
  <c r="AXJ369" i="11" s="1"/>
  <c r="AXP369" i="11" s="1"/>
  <c r="AXV369" i="11" s="1"/>
  <c r="AYB369" i="11" s="1"/>
  <c r="AYH369" i="11" s="1"/>
  <c r="AYN369" i="11" s="1"/>
  <c r="AYT369" i="11" s="1"/>
  <c r="AYZ369" i="11" s="1"/>
  <c r="AZF369" i="11" s="1"/>
  <c r="AZL369" i="11" s="1"/>
  <c r="AZR369" i="11" s="1"/>
  <c r="AZX369" i="11" s="1"/>
  <c r="BAD369" i="11" s="1"/>
  <c r="BAJ369" i="11" s="1"/>
  <c r="BAP369" i="11" s="1"/>
  <c r="BAV369" i="11" s="1"/>
  <c r="BBB369" i="11" s="1"/>
  <c r="BBH369" i="11" s="1"/>
  <c r="BBN369" i="11" s="1"/>
  <c r="BBT369" i="11" s="1"/>
  <c r="BBZ369" i="11" s="1"/>
  <c r="BCF369" i="11" s="1"/>
  <c r="BCL369" i="11" s="1"/>
  <c r="BCR369" i="11" s="1"/>
  <c r="BCX369" i="11" s="1"/>
  <c r="BDD369" i="11" s="1"/>
  <c r="BDJ369" i="11" s="1"/>
  <c r="BDP369" i="11" s="1"/>
  <c r="BDV369" i="11" s="1"/>
  <c r="BEB369" i="11" s="1"/>
  <c r="BEH369" i="11" s="1"/>
  <c r="BEN369" i="11" s="1"/>
  <c r="BET369" i="11" s="1"/>
  <c r="BEZ369" i="11" s="1"/>
  <c r="BFF369" i="11" s="1"/>
  <c r="BFL369" i="11" s="1"/>
  <c r="BFR369" i="11" s="1"/>
  <c r="BFX369" i="11" s="1"/>
  <c r="BGD369" i="11" s="1"/>
  <c r="BGJ369" i="11" s="1"/>
  <c r="BGP369" i="11" s="1"/>
  <c r="BGV369" i="11" s="1"/>
  <c r="BHB369" i="11" s="1"/>
  <c r="BHH369" i="11" s="1"/>
  <c r="BHN369" i="11" s="1"/>
  <c r="BHT369" i="11" s="1"/>
  <c r="BHZ369" i="11" s="1"/>
  <c r="BIF369" i="11" s="1"/>
  <c r="BIL369" i="11" s="1"/>
  <c r="BIR369" i="11" s="1"/>
  <c r="BIX369" i="11" s="1"/>
  <c r="BJD369" i="11" s="1"/>
  <c r="BJJ369" i="11" s="1"/>
  <c r="BJP369" i="11" s="1"/>
  <c r="BJV369" i="11" s="1"/>
  <c r="BKB369" i="11" s="1"/>
  <c r="BKH369" i="11" s="1"/>
  <c r="BKN369" i="11" s="1"/>
  <c r="BKT369" i="11" s="1"/>
  <c r="BKZ369" i="11" s="1"/>
  <c r="BLF369" i="11" s="1"/>
  <c r="BLL369" i="11" s="1"/>
  <c r="BLR369" i="11" s="1"/>
  <c r="BLX369" i="11" s="1"/>
  <c r="BMD369" i="11" s="1"/>
  <c r="BMJ369" i="11" s="1"/>
  <c r="BMP369" i="11" s="1"/>
  <c r="BMV369" i="11" s="1"/>
  <c r="BNB369" i="11" s="1"/>
  <c r="BNH369" i="11" s="1"/>
  <c r="BNN369" i="11" s="1"/>
  <c r="BNT369" i="11" s="1"/>
  <c r="BNZ369" i="11" s="1"/>
  <c r="BOF369" i="11" s="1"/>
  <c r="BOL369" i="11" s="1"/>
  <c r="BOR369" i="11" s="1"/>
  <c r="BOX369" i="11" s="1"/>
  <c r="BPD369" i="11" s="1"/>
  <c r="BPJ369" i="11" s="1"/>
  <c r="BPP369" i="11" s="1"/>
  <c r="BPV369" i="11" s="1"/>
  <c r="BQB369" i="11" s="1"/>
  <c r="BQH369" i="11" s="1"/>
  <c r="BQN369" i="11" s="1"/>
  <c r="BQT369" i="11" s="1"/>
  <c r="BQZ369" i="11" s="1"/>
  <c r="BRF369" i="11" s="1"/>
  <c r="BRL369" i="11" s="1"/>
  <c r="BRR369" i="11" s="1"/>
  <c r="BRX369" i="11" s="1"/>
  <c r="BSD369" i="11" s="1"/>
  <c r="BSJ369" i="11" s="1"/>
  <c r="BSP369" i="11" s="1"/>
  <c r="BSV369" i="11" s="1"/>
  <c r="BTB369" i="11" s="1"/>
  <c r="BTH369" i="11" s="1"/>
  <c r="BTN369" i="11" s="1"/>
  <c r="BTT369" i="11" s="1"/>
  <c r="BTZ369" i="11" s="1"/>
  <c r="BUF369" i="11" s="1"/>
  <c r="BUL369" i="11" s="1"/>
  <c r="BUR369" i="11" s="1"/>
  <c r="BUX369" i="11" s="1"/>
  <c r="BVD369" i="11" s="1"/>
  <c r="BVJ369" i="11" s="1"/>
  <c r="BVP369" i="11" s="1"/>
  <c r="BVV369" i="11" s="1"/>
  <c r="BWB369" i="11" s="1"/>
  <c r="BWH369" i="11" s="1"/>
  <c r="BWN369" i="11" s="1"/>
  <c r="BWT369" i="11" s="1"/>
  <c r="BWZ369" i="11" s="1"/>
  <c r="BXF369" i="11" s="1"/>
  <c r="BXL369" i="11" s="1"/>
  <c r="BXR369" i="11" s="1"/>
  <c r="BXX369" i="11" s="1"/>
  <c r="BYD369" i="11" s="1"/>
  <c r="BYJ369" i="11" s="1"/>
  <c r="BYP369" i="11" s="1"/>
  <c r="BYV369" i="11" s="1"/>
  <c r="BZB369" i="11" s="1"/>
  <c r="BZH369" i="11" s="1"/>
  <c r="BZN369" i="11" s="1"/>
  <c r="BZT369" i="11" s="1"/>
  <c r="BZZ369" i="11" s="1"/>
  <c r="CAF369" i="11" s="1"/>
  <c r="CAL369" i="11" s="1"/>
  <c r="CAR369" i="11" s="1"/>
  <c r="CAX369" i="11" s="1"/>
  <c r="CBD369" i="11" s="1"/>
  <c r="CBJ369" i="11" s="1"/>
  <c r="CBP369" i="11" s="1"/>
  <c r="CBV369" i="11" s="1"/>
  <c r="CCB369" i="11" s="1"/>
  <c r="CCH369" i="11" s="1"/>
  <c r="CCN369" i="11" s="1"/>
  <c r="CCT369" i="11" s="1"/>
  <c r="CCZ369" i="11" s="1"/>
  <c r="CDF369" i="11" s="1"/>
  <c r="CDL369" i="11" s="1"/>
  <c r="CDR369" i="11" s="1"/>
  <c r="CDX369" i="11" s="1"/>
  <c r="CED369" i="11" s="1"/>
  <c r="CEJ369" i="11" s="1"/>
  <c r="CEP369" i="11" s="1"/>
  <c r="CEV369" i="11" s="1"/>
  <c r="CFB369" i="11" s="1"/>
  <c r="CFH369" i="11" s="1"/>
  <c r="CFN369" i="11" s="1"/>
  <c r="CFT369" i="11" s="1"/>
  <c r="CFZ369" i="11" s="1"/>
  <c r="CGF369" i="11" s="1"/>
  <c r="CGL369" i="11" s="1"/>
  <c r="CGR369" i="11" s="1"/>
  <c r="CGX369" i="11" s="1"/>
  <c r="CHD369" i="11" s="1"/>
  <c r="CHJ369" i="11" s="1"/>
  <c r="CHP369" i="11" s="1"/>
  <c r="CHV369" i="11" s="1"/>
  <c r="CIB369" i="11" s="1"/>
  <c r="CIH369" i="11" s="1"/>
  <c r="CIN369" i="11" s="1"/>
  <c r="CIT369" i="11" s="1"/>
  <c r="CIZ369" i="11" s="1"/>
  <c r="CJF369" i="11" s="1"/>
  <c r="CJL369" i="11" s="1"/>
  <c r="CJR369" i="11" s="1"/>
  <c r="CJX369" i="11" s="1"/>
  <c r="CKD369" i="11" s="1"/>
  <c r="CKJ369" i="11" s="1"/>
  <c r="CKP369" i="11" s="1"/>
  <c r="CKV369" i="11" s="1"/>
  <c r="CLB369" i="11" s="1"/>
  <c r="CLH369" i="11" s="1"/>
  <c r="CLN369" i="11" s="1"/>
  <c r="CLT369" i="11" s="1"/>
  <c r="CLZ369" i="11" s="1"/>
  <c r="CMF369" i="11" s="1"/>
  <c r="CML369" i="11" s="1"/>
  <c r="CMR369" i="11" s="1"/>
  <c r="CMX369" i="11" s="1"/>
  <c r="CND369" i="11" s="1"/>
  <c r="CNJ369" i="11" s="1"/>
  <c r="CNP369" i="11" s="1"/>
  <c r="CNV369" i="11" s="1"/>
  <c r="COB369" i="11" s="1"/>
  <c r="COH369" i="11" s="1"/>
  <c r="CON369" i="11" s="1"/>
  <c r="COT369" i="11" s="1"/>
  <c r="COZ369" i="11" s="1"/>
  <c r="CPF369" i="11" s="1"/>
  <c r="CPL369" i="11" s="1"/>
  <c r="CPR369" i="11" s="1"/>
  <c r="CPX369" i="11" s="1"/>
  <c r="CQD369" i="11" s="1"/>
  <c r="CQJ369" i="11" s="1"/>
  <c r="CQP369" i="11" s="1"/>
  <c r="CQV369" i="11" s="1"/>
  <c r="CRB369" i="11" s="1"/>
  <c r="CRH369" i="11" s="1"/>
  <c r="CRN369" i="11" s="1"/>
  <c r="CRT369" i="11" s="1"/>
  <c r="CRZ369" i="11" s="1"/>
  <c r="CSF369" i="11" s="1"/>
  <c r="CSL369" i="11" s="1"/>
  <c r="CSR369" i="11" s="1"/>
  <c r="CSX369" i="11" s="1"/>
  <c r="CTD369" i="11" s="1"/>
  <c r="CTJ369" i="11" s="1"/>
  <c r="CTP369" i="11" s="1"/>
  <c r="CTV369" i="11" s="1"/>
  <c r="CUB369" i="11" s="1"/>
  <c r="CUH369" i="11" s="1"/>
  <c r="CUN369" i="11" s="1"/>
  <c r="CUT369" i="11" s="1"/>
  <c r="CUZ369" i="11" s="1"/>
  <c r="CVF369" i="11" s="1"/>
  <c r="CVL369" i="11" s="1"/>
  <c r="CVR369" i="11" s="1"/>
  <c r="CVX369" i="11" s="1"/>
  <c r="CWD369" i="11" s="1"/>
  <c r="CWJ369" i="11" s="1"/>
  <c r="CWP369" i="11" s="1"/>
  <c r="CWV369" i="11" s="1"/>
  <c r="CXB369" i="11" s="1"/>
  <c r="CXH369" i="11" s="1"/>
  <c r="CXN369" i="11" s="1"/>
  <c r="CXT369" i="11" s="1"/>
  <c r="CXZ369" i="11" s="1"/>
  <c r="CYF369" i="11" s="1"/>
  <c r="CYL369" i="11" s="1"/>
  <c r="CYR369" i="11" s="1"/>
  <c r="CYX369" i="11" s="1"/>
  <c r="CZD369" i="11" s="1"/>
  <c r="CZJ369" i="11" s="1"/>
  <c r="CZP369" i="11" s="1"/>
  <c r="CZV369" i="11" s="1"/>
  <c r="DAB369" i="11" s="1"/>
  <c r="DAH369" i="11" s="1"/>
  <c r="DAN369" i="11" s="1"/>
  <c r="DAT369" i="11" s="1"/>
  <c r="DAZ369" i="11" s="1"/>
  <c r="DBF369" i="11" s="1"/>
  <c r="DBL369" i="11" s="1"/>
  <c r="DBR369" i="11" s="1"/>
  <c r="DBX369" i="11" s="1"/>
  <c r="DCD369" i="11" s="1"/>
  <c r="DCJ369" i="11" s="1"/>
  <c r="DCP369" i="11" s="1"/>
  <c r="DCV369" i="11" s="1"/>
  <c r="DDB369" i="11" s="1"/>
  <c r="DDH369" i="11" s="1"/>
  <c r="DDN369" i="11" s="1"/>
  <c r="DDT369" i="11" s="1"/>
  <c r="DDZ369" i="11" s="1"/>
  <c r="DEF369" i="11" s="1"/>
  <c r="DEL369" i="11" s="1"/>
  <c r="DER369" i="11" s="1"/>
  <c r="DEX369" i="11" s="1"/>
  <c r="DFD369" i="11" s="1"/>
  <c r="DFJ369" i="11" s="1"/>
  <c r="DFP369" i="11" s="1"/>
  <c r="DFV369" i="11" s="1"/>
  <c r="DGB369" i="11" s="1"/>
  <c r="DGH369" i="11" s="1"/>
  <c r="DGN369" i="11" s="1"/>
  <c r="DGT369" i="11" s="1"/>
  <c r="DGZ369" i="11" s="1"/>
  <c r="DHF369" i="11" s="1"/>
  <c r="DHL369" i="11" s="1"/>
  <c r="DHR369" i="11" s="1"/>
  <c r="DHX369" i="11" s="1"/>
  <c r="DID369" i="11" s="1"/>
  <c r="DIJ369" i="11" s="1"/>
  <c r="DIP369" i="11" s="1"/>
  <c r="DIV369" i="11" s="1"/>
  <c r="DJB369" i="11" s="1"/>
  <c r="DJH369" i="11" s="1"/>
  <c r="DJN369" i="11" s="1"/>
  <c r="DJT369" i="11" s="1"/>
  <c r="DJZ369" i="11" s="1"/>
  <c r="DKF369" i="11" s="1"/>
  <c r="DKL369" i="11" s="1"/>
  <c r="DKR369" i="11" s="1"/>
  <c r="DKX369" i="11" s="1"/>
  <c r="DLD369" i="11" s="1"/>
  <c r="DLJ369" i="11" s="1"/>
  <c r="DLP369" i="11" s="1"/>
  <c r="DLV369" i="11" s="1"/>
  <c r="DMB369" i="11" s="1"/>
  <c r="DMH369" i="11" s="1"/>
  <c r="DMN369" i="11" s="1"/>
  <c r="DMT369" i="11" s="1"/>
  <c r="DMZ369" i="11" s="1"/>
  <c r="DNF369" i="11" s="1"/>
  <c r="DNL369" i="11" s="1"/>
  <c r="DNR369" i="11" s="1"/>
  <c r="DNX369" i="11" s="1"/>
  <c r="DOD369" i="11" s="1"/>
  <c r="DOJ369" i="11" s="1"/>
  <c r="DOP369" i="11" s="1"/>
  <c r="DOV369" i="11" s="1"/>
  <c r="DPB369" i="11" s="1"/>
  <c r="DPH369" i="11" s="1"/>
  <c r="DPN369" i="11" s="1"/>
  <c r="DPT369" i="11" s="1"/>
  <c r="DPZ369" i="11" s="1"/>
  <c r="DQF369" i="11" s="1"/>
  <c r="DQL369" i="11" s="1"/>
  <c r="DQR369" i="11" s="1"/>
  <c r="DQX369" i="11" s="1"/>
  <c r="DRD369" i="11" s="1"/>
  <c r="DRJ369" i="11" s="1"/>
  <c r="DRP369" i="11" s="1"/>
  <c r="DRV369" i="11" s="1"/>
  <c r="DSB369" i="11" s="1"/>
  <c r="DSH369" i="11" s="1"/>
  <c r="DSN369" i="11" s="1"/>
  <c r="DST369" i="11" s="1"/>
  <c r="DSZ369" i="11" s="1"/>
  <c r="DTF369" i="11" s="1"/>
  <c r="DTL369" i="11" s="1"/>
  <c r="DTR369" i="11" s="1"/>
  <c r="DTX369" i="11" s="1"/>
  <c r="DUD369" i="11" s="1"/>
  <c r="DUJ369" i="11" s="1"/>
  <c r="DUP369" i="11" s="1"/>
  <c r="DUV369" i="11" s="1"/>
  <c r="DVB369" i="11" s="1"/>
  <c r="DVH369" i="11" s="1"/>
  <c r="DVN369" i="11" s="1"/>
  <c r="DVT369" i="11" s="1"/>
  <c r="DVZ369" i="11" s="1"/>
  <c r="DWF369" i="11" s="1"/>
  <c r="DWL369" i="11" s="1"/>
  <c r="DWR369" i="11" s="1"/>
  <c r="DWX369" i="11" s="1"/>
  <c r="DXD369" i="11" s="1"/>
  <c r="DXJ369" i="11" s="1"/>
  <c r="DXP369" i="11" s="1"/>
  <c r="DXV369" i="11" s="1"/>
  <c r="DYB369" i="11" s="1"/>
  <c r="DYH369" i="11" s="1"/>
  <c r="DYN369" i="11" s="1"/>
  <c r="DYT369" i="11" s="1"/>
  <c r="DYZ369" i="11" s="1"/>
  <c r="DZF369" i="11" s="1"/>
  <c r="DZL369" i="11" s="1"/>
  <c r="DZR369" i="11" s="1"/>
  <c r="DZX369" i="11" s="1"/>
  <c r="EAD369" i="11" s="1"/>
  <c r="EAJ369" i="11" s="1"/>
  <c r="EAP369" i="11" s="1"/>
  <c r="EAV369" i="11" s="1"/>
  <c r="EBB369" i="11" s="1"/>
  <c r="EBH369" i="11" s="1"/>
  <c r="EBN369" i="11" s="1"/>
  <c r="EBT369" i="11" s="1"/>
  <c r="EBZ369" i="11" s="1"/>
  <c r="ECF369" i="11" s="1"/>
  <c r="ECL369" i="11" s="1"/>
  <c r="ECR369" i="11" s="1"/>
  <c r="ECX369" i="11" s="1"/>
  <c r="EDD369" i="11" s="1"/>
  <c r="EDJ369" i="11" s="1"/>
  <c r="EDP369" i="11" s="1"/>
  <c r="EDV369" i="11" s="1"/>
  <c r="EEB369" i="11" s="1"/>
  <c r="EEH369" i="11" s="1"/>
  <c r="EEN369" i="11" s="1"/>
  <c r="EET369" i="11" s="1"/>
  <c r="EEZ369" i="11" s="1"/>
  <c r="EFF369" i="11" s="1"/>
  <c r="EFL369" i="11" s="1"/>
  <c r="EFR369" i="11" s="1"/>
  <c r="EFX369" i="11" s="1"/>
  <c r="EGD369" i="11" s="1"/>
  <c r="EGJ369" i="11" s="1"/>
  <c r="EGP369" i="11" s="1"/>
  <c r="EGV369" i="11" s="1"/>
  <c r="EHB369" i="11" s="1"/>
  <c r="EHH369" i="11" s="1"/>
  <c r="EHN369" i="11" s="1"/>
  <c r="EHT369" i="11" s="1"/>
  <c r="EHZ369" i="11" s="1"/>
  <c r="EIF369" i="11" s="1"/>
  <c r="EIL369" i="11" s="1"/>
  <c r="EIR369" i="11" s="1"/>
  <c r="EIX369" i="11" s="1"/>
  <c r="EJD369" i="11" s="1"/>
  <c r="EJJ369" i="11" s="1"/>
  <c r="EJP369" i="11" s="1"/>
  <c r="EJV369" i="11" s="1"/>
  <c r="EKB369" i="11" s="1"/>
  <c r="EKH369" i="11" s="1"/>
  <c r="EKN369" i="11" s="1"/>
  <c r="EKT369" i="11" s="1"/>
  <c r="EKZ369" i="11" s="1"/>
  <c r="ELF369" i="11" s="1"/>
  <c r="ELL369" i="11" s="1"/>
  <c r="ELR369" i="11" s="1"/>
  <c r="ELX369" i="11" s="1"/>
  <c r="EMD369" i="11" s="1"/>
  <c r="EMJ369" i="11" s="1"/>
  <c r="EMP369" i="11" s="1"/>
  <c r="EMV369" i="11" s="1"/>
  <c r="ENB369" i="11" s="1"/>
  <c r="ENH369" i="11" s="1"/>
  <c r="ENN369" i="11" s="1"/>
  <c r="ENT369" i="11" s="1"/>
  <c r="ENZ369" i="11" s="1"/>
  <c r="EOF369" i="11" s="1"/>
  <c r="EOL369" i="11" s="1"/>
  <c r="EOR369" i="11" s="1"/>
  <c r="EOX369" i="11" s="1"/>
  <c r="EPD369" i="11" s="1"/>
  <c r="EPJ369" i="11" s="1"/>
  <c r="EPP369" i="11" s="1"/>
  <c r="EPV369" i="11" s="1"/>
  <c r="EQB369" i="11" s="1"/>
  <c r="EQH369" i="11" s="1"/>
  <c r="EQN369" i="11" s="1"/>
  <c r="EQT369" i="11" s="1"/>
  <c r="EQZ369" i="11" s="1"/>
  <c r="ERF369" i="11" s="1"/>
  <c r="ERL369" i="11" s="1"/>
  <c r="ERR369" i="11" s="1"/>
  <c r="ERX369" i="11" s="1"/>
  <c r="ESD369" i="11" s="1"/>
  <c r="ESJ369" i="11" s="1"/>
  <c r="ESP369" i="11" s="1"/>
  <c r="ESV369" i="11" s="1"/>
  <c r="ETB369" i="11" s="1"/>
  <c r="ETH369" i="11" s="1"/>
  <c r="ETN369" i="11" s="1"/>
  <c r="ETT369" i="11" s="1"/>
  <c r="ETZ369" i="11" s="1"/>
  <c r="EUF369" i="11" s="1"/>
  <c r="EUL369" i="11" s="1"/>
  <c r="EUR369" i="11" s="1"/>
  <c r="EUX369" i="11" s="1"/>
  <c r="EVD369" i="11" s="1"/>
  <c r="EVJ369" i="11" s="1"/>
  <c r="EVP369" i="11" s="1"/>
  <c r="EVV369" i="11" s="1"/>
  <c r="EWB369" i="11" s="1"/>
  <c r="EWH369" i="11" s="1"/>
  <c r="EWN369" i="11" s="1"/>
  <c r="EWT369" i="11" s="1"/>
  <c r="EWZ369" i="11" s="1"/>
  <c r="EXF369" i="11" s="1"/>
  <c r="EXL369" i="11" s="1"/>
  <c r="EXR369" i="11" s="1"/>
  <c r="EXX369" i="11" s="1"/>
  <c r="EYD369" i="11" s="1"/>
  <c r="EYJ369" i="11" s="1"/>
  <c r="EYP369" i="11" s="1"/>
  <c r="EYV369" i="11" s="1"/>
  <c r="EZB369" i="11" s="1"/>
  <c r="EZH369" i="11" s="1"/>
  <c r="EZN369" i="11" s="1"/>
  <c r="EZT369" i="11" s="1"/>
  <c r="EZZ369" i="11" s="1"/>
  <c r="FAF369" i="11" s="1"/>
  <c r="FAL369" i="11" s="1"/>
  <c r="FAR369" i="11" s="1"/>
  <c r="FAX369" i="11" s="1"/>
  <c r="FBD369" i="11" s="1"/>
  <c r="FBJ369" i="11" s="1"/>
  <c r="FBP369" i="11" s="1"/>
  <c r="FBV369" i="11" s="1"/>
  <c r="FCB369" i="11" s="1"/>
  <c r="FCH369" i="11" s="1"/>
  <c r="FCN369" i="11" s="1"/>
  <c r="FCT369" i="11" s="1"/>
  <c r="FCZ369" i="11" s="1"/>
  <c r="FDF369" i="11" s="1"/>
  <c r="FDL369" i="11" s="1"/>
  <c r="FDR369" i="11" s="1"/>
  <c r="FDX369" i="11" s="1"/>
  <c r="FED369" i="11" s="1"/>
  <c r="FEJ369" i="11" s="1"/>
  <c r="FEP369" i="11" s="1"/>
  <c r="FEV369" i="11" s="1"/>
  <c r="FFB369" i="11" s="1"/>
  <c r="FFH369" i="11" s="1"/>
  <c r="FFN369" i="11" s="1"/>
  <c r="FFT369" i="11" s="1"/>
  <c r="FFZ369" i="11" s="1"/>
  <c r="FGF369" i="11" s="1"/>
  <c r="FGL369" i="11" s="1"/>
  <c r="FGR369" i="11" s="1"/>
  <c r="FGX369" i="11" s="1"/>
  <c r="FHD369" i="11" s="1"/>
  <c r="FHJ369" i="11" s="1"/>
  <c r="FHP369" i="11" s="1"/>
  <c r="FHV369" i="11" s="1"/>
  <c r="FIB369" i="11" s="1"/>
  <c r="FIH369" i="11" s="1"/>
  <c r="FIN369" i="11" s="1"/>
  <c r="FIT369" i="11" s="1"/>
  <c r="FIZ369" i="11" s="1"/>
  <c r="FJF369" i="11" s="1"/>
  <c r="FJL369" i="11" s="1"/>
  <c r="FJR369" i="11" s="1"/>
  <c r="FJX369" i="11" s="1"/>
  <c r="FKD369" i="11" s="1"/>
  <c r="FKJ369" i="11" s="1"/>
  <c r="FKP369" i="11" s="1"/>
  <c r="FKV369" i="11" s="1"/>
  <c r="FLB369" i="11" s="1"/>
  <c r="FLH369" i="11" s="1"/>
  <c r="FLN369" i="11" s="1"/>
  <c r="FLT369" i="11" s="1"/>
  <c r="FLZ369" i="11" s="1"/>
  <c r="FMF369" i="11" s="1"/>
  <c r="FML369" i="11" s="1"/>
  <c r="FMR369" i="11" s="1"/>
  <c r="FMX369" i="11" s="1"/>
  <c r="FND369" i="11" s="1"/>
  <c r="FNJ369" i="11" s="1"/>
  <c r="FNP369" i="11" s="1"/>
  <c r="FNV369" i="11" s="1"/>
  <c r="FOB369" i="11" s="1"/>
  <c r="FOH369" i="11" s="1"/>
  <c r="FON369" i="11" s="1"/>
  <c r="FOT369" i="11" s="1"/>
  <c r="FOZ369" i="11" s="1"/>
  <c r="FPF369" i="11" s="1"/>
  <c r="FPL369" i="11" s="1"/>
  <c r="FPR369" i="11" s="1"/>
  <c r="FPX369" i="11" s="1"/>
  <c r="FQD369" i="11" s="1"/>
  <c r="FQJ369" i="11" s="1"/>
  <c r="FQP369" i="11" s="1"/>
  <c r="FQV369" i="11" s="1"/>
  <c r="FRB369" i="11" s="1"/>
  <c r="FRH369" i="11" s="1"/>
  <c r="FRN369" i="11" s="1"/>
  <c r="FRT369" i="11" s="1"/>
  <c r="FRZ369" i="11" s="1"/>
  <c r="FSF369" i="11" s="1"/>
  <c r="FSL369" i="11" s="1"/>
  <c r="FSR369" i="11" s="1"/>
  <c r="FSX369" i="11" s="1"/>
  <c r="FTD369" i="11" s="1"/>
  <c r="FTJ369" i="11" s="1"/>
  <c r="FTP369" i="11" s="1"/>
  <c r="FTV369" i="11" s="1"/>
  <c r="FUB369" i="11" s="1"/>
  <c r="FUH369" i="11" s="1"/>
  <c r="FUN369" i="11" s="1"/>
  <c r="FUT369" i="11" s="1"/>
  <c r="FUZ369" i="11" s="1"/>
  <c r="FVF369" i="11" s="1"/>
  <c r="FVL369" i="11" s="1"/>
  <c r="FVR369" i="11" s="1"/>
  <c r="FVX369" i="11" s="1"/>
  <c r="FWD369" i="11" s="1"/>
  <c r="FWJ369" i="11" s="1"/>
  <c r="FWP369" i="11" s="1"/>
  <c r="FWV369" i="11" s="1"/>
  <c r="FXB369" i="11" s="1"/>
  <c r="FXH369" i="11" s="1"/>
  <c r="FXN369" i="11" s="1"/>
  <c r="FXT369" i="11" s="1"/>
  <c r="FXZ369" i="11" s="1"/>
  <c r="FYF369" i="11" s="1"/>
  <c r="FYL369" i="11" s="1"/>
  <c r="FYR369" i="11" s="1"/>
  <c r="FYX369" i="11" s="1"/>
  <c r="FZD369" i="11" s="1"/>
  <c r="FZJ369" i="11" s="1"/>
  <c r="FZP369" i="11" s="1"/>
  <c r="FZV369" i="11" s="1"/>
  <c r="GAB369" i="11" s="1"/>
  <c r="GAH369" i="11" s="1"/>
  <c r="GAN369" i="11" s="1"/>
  <c r="GAT369" i="11" s="1"/>
  <c r="GAZ369" i="11" s="1"/>
  <c r="GBF369" i="11" s="1"/>
  <c r="GBL369" i="11" s="1"/>
  <c r="GBR369" i="11" s="1"/>
  <c r="GBX369" i="11" s="1"/>
  <c r="GCD369" i="11" s="1"/>
  <c r="GCJ369" i="11" s="1"/>
  <c r="GCP369" i="11" s="1"/>
  <c r="GCV369" i="11" s="1"/>
  <c r="GDB369" i="11" s="1"/>
  <c r="GDH369" i="11" s="1"/>
  <c r="GDN369" i="11" s="1"/>
  <c r="GDT369" i="11" s="1"/>
  <c r="GDZ369" i="11" s="1"/>
  <c r="GEF369" i="11" s="1"/>
  <c r="GEL369" i="11" s="1"/>
  <c r="GER369" i="11" s="1"/>
  <c r="GEX369" i="11" s="1"/>
  <c r="GFD369" i="11" s="1"/>
  <c r="GFJ369" i="11" s="1"/>
  <c r="GFP369" i="11" s="1"/>
  <c r="GFV369" i="11" s="1"/>
  <c r="GGB369" i="11" s="1"/>
  <c r="GGH369" i="11" s="1"/>
  <c r="GGN369" i="11" s="1"/>
  <c r="GGT369" i="11" s="1"/>
  <c r="GGZ369" i="11" s="1"/>
  <c r="GHF369" i="11" s="1"/>
  <c r="GHL369" i="11" s="1"/>
  <c r="GHR369" i="11" s="1"/>
  <c r="GHX369" i="11" s="1"/>
  <c r="GID369" i="11" s="1"/>
  <c r="GIJ369" i="11" s="1"/>
  <c r="GIP369" i="11" s="1"/>
  <c r="GIV369" i="11" s="1"/>
  <c r="GJB369" i="11" s="1"/>
  <c r="GJH369" i="11" s="1"/>
  <c r="GJN369" i="11" s="1"/>
  <c r="GJT369" i="11" s="1"/>
  <c r="GJZ369" i="11" s="1"/>
  <c r="GKF369" i="11" s="1"/>
  <c r="GKL369" i="11" s="1"/>
  <c r="GKR369" i="11" s="1"/>
  <c r="GKX369" i="11" s="1"/>
  <c r="GLD369" i="11" s="1"/>
  <c r="GLJ369" i="11" s="1"/>
  <c r="GLP369" i="11" s="1"/>
  <c r="GLV369" i="11" s="1"/>
  <c r="GMB369" i="11" s="1"/>
  <c r="GMH369" i="11" s="1"/>
  <c r="GMN369" i="11" s="1"/>
  <c r="GMT369" i="11" s="1"/>
  <c r="GMZ369" i="11" s="1"/>
  <c r="GNF369" i="11" s="1"/>
  <c r="GNL369" i="11" s="1"/>
  <c r="GNR369" i="11" s="1"/>
  <c r="GNX369" i="11" s="1"/>
  <c r="GOD369" i="11" s="1"/>
  <c r="GOJ369" i="11" s="1"/>
  <c r="GOP369" i="11" s="1"/>
  <c r="GOV369" i="11" s="1"/>
  <c r="GPB369" i="11" s="1"/>
  <c r="GPH369" i="11" s="1"/>
  <c r="GPN369" i="11" s="1"/>
  <c r="GPT369" i="11" s="1"/>
  <c r="GPZ369" i="11" s="1"/>
  <c r="GQF369" i="11" s="1"/>
  <c r="GQL369" i="11" s="1"/>
  <c r="GQR369" i="11" s="1"/>
  <c r="GQX369" i="11" s="1"/>
  <c r="GRD369" i="11" s="1"/>
  <c r="GRJ369" i="11" s="1"/>
  <c r="GRP369" i="11" s="1"/>
  <c r="GRV369" i="11" s="1"/>
  <c r="GSB369" i="11" s="1"/>
  <c r="GSH369" i="11" s="1"/>
  <c r="GSN369" i="11" s="1"/>
  <c r="GST369" i="11" s="1"/>
  <c r="GSZ369" i="11" s="1"/>
  <c r="GTF369" i="11" s="1"/>
  <c r="GTL369" i="11" s="1"/>
  <c r="GTR369" i="11" s="1"/>
  <c r="GTX369" i="11" s="1"/>
  <c r="GUD369" i="11" s="1"/>
  <c r="GUJ369" i="11" s="1"/>
  <c r="GUP369" i="11" s="1"/>
  <c r="GUV369" i="11" s="1"/>
  <c r="GVB369" i="11" s="1"/>
  <c r="GVH369" i="11" s="1"/>
  <c r="GVN369" i="11" s="1"/>
  <c r="GVT369" i="11" s="1"/>
  <c r="GVZ369" i="11" s="1"/>
  <c r="GWF369" i="11" s="1"/>
  <c r="GWL369" i="11" s="1"/>
  <c r="GWR369" i="11" s="1"/>
  <c r="GWX369" i="11" s="1"/>
  <c r="GXD369" i="11" s="1"/>
  <c r="GXJ369" i="11" s="1"/>
  <c r="GXP369" i="11" s="1"/>
  <c r="GXV369" i="11" s="1"/>
  <c r="GYB369" i="11" s="1"/>
  <c r="GYH369" i="11" s="1"/>
  <c r="GYN369" i="11" s="1"/>
  <c r="GYT369" i="11" s="1"/>
  <c r="GYZ369" i="11" s="1"/>
  <c r="GZF369" i="11" s="1"/>
  <c r="GZL369" i="11" s="1"/>
  <c r="GZR369" i="11" s="1"/>
  <c r="GZX369" i="11" s="1"/>
  <c r="HAD369" i="11" s="1"/>
  <c r="HAJ369" i="11" s="1"/>
  <c r="HAP369" i="11" s="1"/>
  <c r="HAV369" i="11" s="1"/>
  <c r="HBB369" i="11" s="1"/>
  <c r="HBH369" i="11" s="1"/>
  <c r="HBN369" i="11" s="1"/>
  <c r="HBT369" i="11" s="1"/>
  <c r="HBZ369" i="11" s="1"/>
  <c r="HCF369" i="11" s="1"/>
  <c r="HCL369" i="11" s="1"/>
  <c r="HCR369" i="11" s="1"/>
  <c r="HCX369" i="11" s="1"/>
  <c r="HDD369" i="11" s="1"/>
  <c r="HDJ369" i="11" s="1"/>
  <c r="HDP369" i="11" s="1"/>
  <c r="HDV369" i="11" s="1"/>
  <c r="HEB369" i="11" s="1"/>
  <c r="HEH369" i="11" s="1"/>
  <c r="HEN369" i="11" s="1"/>
  <c r="HET369" i="11" s="1"/>
  <c r="HEZ369" i="11" s="1"/>
  <c r="HFF369" i="11" s="1"/>
  <c r="HFL369" i="11" s="1"/>
  <c r="HFR369" i="11" s="1"/>
  <c r="HFX369" i="11" s="1"/>
  <c r="HGD369" i="11" s="1"/>
  <c r="HGJ369" i="11" s="1"/>
  <c r="HGP369" i="11" s="1"/>
  <c r="HGV369" i="11" s="1"/>
  <c r="HHB369" i="11" s="1"/>
  <c r="HHH369" i="11" s="1"/>
  <c r="HHN369" i="11" s="1"/>
  <c r="HHT369" i="11" s="1"/>
  <c r="HHZ369" i="11" s="1"/>
  <c r="HIF369" i="11" s="1"/>
  <c r="HIL369" i="11" s="1"/>
  <c r="HIR369" i="11" s="1"/>
  <c r="HIX369" i="11" s="1"/>
  <c r="HJD369" i="11" s="1"/>
  <c r="HJJ369" i="11" s="1"/>
  <c r="HJP369" i="11" s="1"/>
  <c r="HJV369" i="11" s="1"/>
  <c r="HKB369" i="11" s="1"/>
  <c r="HKH369" i="11" s="1"/>
  <c r="HKN369" i="11" s="1"/>
  <c r="HKT369" i="11" s="1"/>
  <c r="HKZ369" i="11" s="1"/>
  <c r="HLF369" i="11" s="1"/>
  <c r="HLL369" i="11" s="1"/>
  <c r="HLR369" i="11" s="1"/>
  <c r="HLX369" i="11" s="1"/>
  <c r="HMD369" i="11" s="1"/>
  <c r="HMJ369" i="11" s="1"/>
  <c r="HMP369" i="11" s="1"/>
  <c r="HMV369" i="11" s="1"/>
  <c r="HNB369" i="11" s="1"/>
  <c r="HNH369" i="11" s="1"/>
  <c r="HNN369" i="11" s="1"/>
  <c r="HNT369" i="11" s="1"/>
  <c r="HNZ369" i="11" s="1"/>
  <c r="HOF369" i="11" s="1"/>
  <c r="HOL369" i="11" s="1"/>
  <c r="HOR369" i="11" s="1"/>
  <c r="HOX369" i="11" s="1"/>
  <c r="HPD369" i="11" s="1"/>
  <c r="HPJ369" i="11" s="1"/>
  <c r="HPP369" i="11" s="1"/>
  <c r="HPV369" i="11" s="1"/>
  <c r="HQB369" i="11" s="1"/>
  <c r="HQH369" i="11" s="1"/>
  <c r="HQN369" i="11" s="1"/>
  <c r="HQT369" i="11" s="1"/>
  <c r="HQZ369" i="11" s="1"/>
  <c r="HRF369" i="11" s="1"/>
  <c r="HRL369" i="11" s="1"/>
  <c r="HRR369" i="11" s="1"/>
  <c r="HRX369" i="11" s="1"/>
  <c r="HSD369" i="11" s="1"/>
  <c r="HSJ369" i="11" s="1"/>
  <c r="HSP369" i="11" s="1"/>
  <c r="HSV369" i="11" s="1"/>
  <c r="HTB369" i="11" s="1"/>
  <c r="HTH369" i="11" s="1"/>
  <c r="HTN369" i="11" s="1"/>
  <c r="HTT369" i="11" s="1"/>
  <c r="HTZ369" i="11" s="1"/>
  <c r="HUF369" i="11" s="1"/>
  <c r="HUL369" i="11" s="1"/>
  <c r="HUR369" i="11" s="1"/>
  <c r="HUX369" i="11" s="1"/>
  <c r="HVD369" i="11" s="1"/>
  <c r="HVJ369" i="11" s="1"/>
  <c r="HVP369" i="11" s="1"/>
  <c r="HVV369" i="11" s="1"/>
  <c r="HWB369" i="11" s="1"/>
  <c r="HWH369" i="11" s="1"/>
  <c r="HWN369" i="11" s="1"/>
  <c r="HWT369" i="11" s="1"/>
  <c r="HWZ369" i="11" s="1"/>
  <c r="HXF369" i="11" s="1"/>
  <c r="HXL369" i="11" s="1"/>
  <c r="HXR369" i="11" s="1"/>
  <c r="HXX369" i="11" s="1"/>
  <c r="HYD369" i="11" s="1"/>
  <c r="HYJ369" i="11" s="1"/>
  <c r="HYP369" i="11" s="1"/>
  <c r="HYV369" i="11" s="1"/>
  <c r="HZB369" i="11" s="1"/>
  <c r="HZH369" i="11" s="1"/>
  <c r="HZN369" i="11" s="1"/>
  <c r="HZT369" i="11" s="1"/>
  <c r="HZZ369" i="11" s="1"/>
  <c r="IAF369" i="11" s="1"/>
  <c r="IAL369" i="11" s="1"/>
  <c r="IAR369" i="11" s="1"/>
  <c r="IAX369" i="11" s="1"/>
  <c r="IBD369" i="11" s="1"/>
  <c r="IBJ369" i="11" s="1"/>
  <c r="IBP369" i="11" s="1"/>
  <c r="IBV369" i="11" s="1"/>
  <c r="ICB369" i="11" s="1"/>
  <c r="ICH369" i="11" s="1"/>
  <c r="ICN369" i="11" s="1"/>
  <c r="ICT369" i="11" s="1"/>
  <c r="ICZ369" i="11" s="1"/>
  <c r="IDF369" i="11" s="1"/>
  <c r="IDL369" i="11" s="1"/>
  <c r="IDR369" i="11" s="1"/>
  <c r="IDX369" i="11" s="1"/>
  <c r="IED369" i="11" s="1"/>
  <c r="IEJ369" i="11" s="1"/>
  <c r="IEP369" i="11" s="1"/>
  <c r="IEV369" i="11" s="1"/>
  <c r="IFB369" i="11" s="1"/>
  <c r="IFH369" i="11" s="1"/>
  <c r="IFN369" i="11" s="1"/>
  <c r="IFT369" i="11" s="1"/>
  <c r="IFZ369" i="11" s="1"/>
  <c r="IGF369" i="11" s="1"/>
  <c r="IGL369" i="11" s="1"/>
  <c r="IGR369" i="11" s="1"/>
  <c r="IGX369" i="11" s="1"/>
  <c r="IHD369" i="11" s="1"/>
  <c r="IHJ369" i="11" s="1"/>
  <c r="IHP369" i="11" s="1"/>
  <c r="IHV369" i="11" s="1"/>
  <c r="IIB369" i="11" s="1"/>
  <c r="IIH369" i="11" s="1"/>
  <c r="IIN369" i="11" s="1"/>
  <c r="IIT369" i="11" s="1"/>
  <c r="IIZ369" i="11" s="1"/>
  <c r="IJF369" i="11" s="1"/>
  <c r="IJL369" i="11" s="1"/>
  <c r="IJR369" i="11" s="1"/>
  <c r="IJX369" i="11" s="1"/>
  <c r="IKD369" i="11" s="1"/>
  <c r="IKJ369" i="11" s="1"/>
  <c r="IKP369" i="11" s="1"/>
  <c r="IKV369" i="11" s="1"/>
  <c r="ILB369" i="11" s="1"/>
  <c r="ILH369" i="11" s="1"/>
  <c r="ILN369" i="11" s="1"/>
  <c r="ILT369" i="11" s="1"/>
  <c r="ILZ369" i="11" s="1"/>
  <c r="IMF369" i="11" s="1"/>
  <c r="IML369" i="11" s="1"/>
  <c r="IMR369" i="11" s="1"/>
  <c r="IMX369" i="11" s="1"/>
  <c r="IND369" i="11" s="1"/>
  <c r="INJ369" i="11" s="1"/>
  <c r="INP369" i="11" s="1"/>
  <c r="INV369" i="11" s="1"/>
  <c r="IOB369" i="11" s="1"/>
  <c r="IOH369" i="11" s="1"/>
  <c r="ION369" i="11" s="1"/>
  <c r="IOT369" i="11" s="1"/>
  <c r="IOZ369" i="11" s="1"/>
  <c r="IPF369" i="11" s="1"/>
  <c r="IPL369" i="11" s="1"/>
  <c r="IPR369" i="11" s="1"/>
  <c r="IPX369" i="11" s="1"/>
  <c r="IQD369" i="11" s="1"/>
  <c r="IQJ369" i="11" s="1"/>
  <c r="IQP369" i="11" s="1"/>
  <c r="IQV369" i="11" s="1"/>
  <c r="IRB369" i="11" s="1"/>
  <c r="IRH369" i="11" s="1"/>
  <c r="IRN369" i="11" s="1"/>
  <c r="IRT369" i="11" s="1"/>
  <c r="IRZ369" i="11" s="1"/>
  <c r="ISF369" i="11" s="1"/>
  <c r="ISL369" i="11" s="1"/>
  <c r="ISR369" i="11" s="1"/>
  <c r="ISX369" i="11" s="1"/>
  <c r="ITD369" i="11" s="1"/>
  <c r="ITJ369" i="11" s="1"/>
  <c r="ITP369" i="11" s="1"/>
  <c r="ITV369" i="11" s="1"/>
  <c r="IUB369" i="11" s="1"/>
  <c r="IUH369" i="11" s="1"/>
  <c r="IUN369" i="11" s="1"/>
  <c r="IUT369" i="11" s="1"/>
  <c r="IUZ369" i="11" s="1"/>
  <c r="IVF369" i="11" s="1"/>
  <c r="IVL369" i="11" s="1"/>
  <c r="IVR369" i="11" s="1"/>
  <c r="IVX369" i="11" s="1"/>
  <c r="IWD369" i="11" s="1"/>
  <c r="IWJ369" i="11" s="1"/>
  <c r="IWP369" i="11" s="1"/>
  <c r="IWV369" i="11" s="1"/>
  <c r="IXB369" i="11" s="1"/>
  <c r="IXH369" i="11" s="1"/>
  <c r="IXN369" i="11" s="1"/>
  <c r="IXT369" i="11" s="1"/>
  <c r="IXZ369" i="11" s="1"/>
  <c r="IYF369" i="11" s="1"/>
  <c r="IYL369" i="11" s="1"/>
  <c r="IYR369" i="11" s="1"/>
  <c r="IYX369" i="11" s="1"/>
  <c r="IZD369" i="11" s="1"/>
  <c r="IZJ369" i="11" s="1"/>
  <c r="IZP369" i="11" s="1"/>
  <c r="IZV369" i="11" s="1"/>
  <c r="JAB369" i="11" s="1"/>
  <c r="JAH369" i="11" s="1"/>
  <c r="JAN369" i="11" s="1"/>
  <c r="JAT369" i="11" s="1"/>
  <c r="JAZ369" i="11" s="1"/>
  <c r="JBF369" i="11" s="1"/>
  <c r="JBL369" i="11" s="1"/>
  <c r="JBR369" i="11" s="1"/>
  <c r="JBX369" i="11" s="1"/>
  <c r="JCD369" i="11" s="1"/>
  <c r="JCJ369" i="11" s="1"/>
  <c r="JCP369" i="11" s="1"/>
  <c r="JCV369" i="11" s="1"/>
  <c r="JDB369" i="11" s="1"/>
  <c r="JDH369" i="11" s="1"/>
  <c r="JDN369" i="11" s="1"/>
  <c r="JDT369" i="11" s="1"/>
  <c r="JDZ369" i="11" s="1"/>
  <c r="JEF369" i="11" s="1"/>
  <c r="JEL369" i="11" s="1"/>
  <c r="JER369" i="11" s="1"/>
  <c r="JEX369" i="11" s="1"/>
  <c r="JFD369" i="11" s="1"/>
  <c r="JFJ369" i="11" s="1"/>
  <c r="JFP369" i="11" s="1"/>
  <c r="JFV369" i="11" s="1"/>
  <c r="JGB369" i="11" s="1"/>
  <c r="JGH369" i="11" s="1"/>
  <c r="JGN369" i="11" s="1"/>
  <c r="JGT369" i="11" s="1"/>
  <c r="JGZ369" i="11" s="1"/>
  <c r="JHF369" i="11" s="1"/>
  <c r="JHL369" i="11" s="1"/>
  <c r="JHR369" i="11" s="1"/>
  <c r="JHX369" i="11" s="1"/>
  <c r="JID369" i="11" s="1"/>
  <c r="JIJ369" i="11" s="1"/>
  <c r="JIP369" i="11" s="1"/>
  <c r="JIV369" i="11" s="1"/>
  <c r="JJB369" i="11" s="1"/>
  <c r="JJH369" i="11" s="1"/>
  <c r="JJN369" i="11" s="1"/>
  <c r="JJT369" i="11" s="1"/>
  <c r="JJZ369" i="11" s="1"/>
  <c r="JKF369" i="11" s="1"/>
  <c r="JKL369" i="11" s="1"/>
  <c r="JKR369" i="11" s="1"/>
  <c r="JKX369" i="11" s="1"/>
  <c r="JLD369" i="11" s="1"/>
  <c r="JLJ369" i="11" s="1"/>
  <c r="JLP369" i="11" s="1"/>
  <c r="JLV369" i="11" s="1"/>
  <c r="JMB369" i="11" s="1"/>
  <c r="JMH369" i="11" s="1"/>
  <c r="JMN369" i="11" s="1"/>
  <c r="JMT369" i="11" s="1"/>
  <c r="JMZ369" i="11" s="1"/>
  <c r="JNF369" i="11" s="1"/>
  <c r="JNL369" i="11" s="1"/>
  <c r="JNR369" i="11" s="1"/>
  <c r="JNX369" i="11" s="1"/>
  <c r="JOD369" i="11" s="1"/>
  <c r="JOJ369" i="11" s="1"/>
  <c r="JOP369" i="11" s="1"/>
  <c r="JOV369" i="11" s="1"/>
  <c r="JPB369" i="11" s="1"/>
  <c r="JPH369" i="11" s="1"/>
  <c r="JPN369" i="11" s="1"/>
  <c r="JPT369" i="11" s="1"/>
  <c r="JPZ369" i="11" s="1"/>
  <c r="JQF369" i="11" s="1"/>
  <c r="JQL369" i="11" s="1"/>
  <c r="JQR369" i="11" s="1"/>
  <c r="JQX369" i="11" s="1"/>
  <c r="JRD369" i="11" s="1"/>
  <c r="JRJ369" i="11" s="1"/>
  <c r="JRP369" i="11" s="1"/>
  <c r="JRV369" i="11" s="1"/>
  <c r="JSB369" i="11" s="1"/>
  <c r="JSH369" i="11" s="1"/>
  <c r="JSN369" i="11" s="1"/>
  <c r="JST369" i="11" s="1"/>
  <c r="JSZ369" i="11" s="1"/>
  <c r="JTF369" i="11" s="1"/>
  <c r="JTL369" i="11" s="1"/>
  <c r="JTR369" i="11" s="1"/>
  <c r="JTX369" i="11" s="1"/>
  <c r="JUD369" i="11" s="1"/>
  <c r="JUJ369" i="11" s="1"/>
  <c r="JUP369" i="11" s="1"/>
  <c r="JUV369" i="11" s="1"/>
  <c r="JVB369" i="11" s="1"/>
  <c r="JVH369" i="11" s="1"/>
  <c r="JVN369" i="11" s="1"/>
  <c r="JVT369" i="11" s="1"/>
  <c r="JVZ369" i="11" s="1"/>
  <c r="JWF369" i="11" s="1"/>
  <c r="JWL369" i="11" s="1"/>
  <c r="JWR369" i="11" s="1"/>
  <c r="JWX369" i="11" s="1"/>
  <c r="JXD369" i="11" s="1"/>
  <c r="JXJ369" i="11" s="1"/>
  <c r="JXP369" i="11" s="1"/>
  <c r="JXV369" i="11" s="1"/>
  <c r="JYB369" i="11" s="1"/>
  <c r="JYH369" i="11" s="1"/>
  <c r="JYN369" i="11" s="1"/>
  <c r="JYT369" i="11" s="1"/>
  <c r="JYZ369" i="11" s="1"/>
  <c r="JZF369" i="11" s="1"/>
  <c r="JZL369" i="11" s="1"/>
  <c r="JZR369" i="11" s="1"/>
  <c r="JZX369" i="11" s="1"/>
  <c r="KAD369" i="11" s="1"/>
  <c r="KAJ369" i="11" s="1"/>
  <c r="KAP369" i="11" s="1"/>
  <c r="KAV369" i="11" s="1"/>
  <c r="KBB369" i="11" s="1"/>
  <c r="KBH369" i="11" s="1"/>
  <c r="KBN369" i="11" s="1"/>
  <c r="KBT369" i="11" s="1"/>
  <c r="KBZ369" i="11" s="1"/>
  <c r="KCF369" i="11" s="1"/>
  <c r="KCL369" i="11" s="1"/>
  <c r="KCR369" i="11" s="1"/>
  <c r="KCX369" i="11" s="1"/>
  <c r="KDD369" i="11" s="1"/>
  <c r="KDJ369" i="11" s="1"/>
  <c r="KDP369" i="11" s="1"/>
  <c r="KDV369" i="11" s="1"/>
  <c r="KEB369" i="11" s="1"/>
  <c r="KEH369" i="11" s="1"/>
  <c r="KEN369" i="11" s="1"/>
  <c r="KET369" i="11" s="1"/>
  <c r="KEZ369" i="11" s="1"/>
  <c r="KFF369" i="11" s="1"/>
  <c r="KFL369" i="11" s="1"/>
  <c r="KFR369" i="11" s="1"/>
  <c r="KFX369" i="11" s="1"/>
  <c r="KGD369" i="11" s="1"/>
  <c r="KGJ369" i="11" s="1"/>
  <c r="KGP369" i="11" s="1"/>
  <c r="KGV369" i="11" s="1"/>
  <c r="KHB369" i="11" s="1"/>
  <c r="KHH369" i="11" s="1"/>
  <c r="KHN369" i="11" s="1"/>
  <c r="KHT369" i="11" s="1"/>
  <c r="KHZ369" i="11" s="1"/>
  <c r="KIF369" i="11" s="1"/>
  <c r="KIL369" i="11" s="1"/>
  <c r="KIR369" i="11" s="1"/>
  <c r="KIX369" i="11" s="1"/>
  <c r="KJD369" i="11" s="1"/>
  <c r="KJJ369" i="11" s="1"/>
  <c r="KJP369" i="11" s="1"/>
  <c r="KJV369" i="11" s="1"/>
  <c r="KKB369" i="11" s="1"/>
  <c r="KKH369" i="11" s="1"/>
  <c r="KKN369" i="11" s="1"/>
  <c r="KKT369" i="11" s="1"/>
  <c r="KKZ369" i="11" s="1"/>
  <c r="KLF369" i="11" s="1"/>
  <c r="KLL369" i="11" s="1"/>
  <c r="KLR369" i="11" s="1"/>
  <c r="KLX369" i="11" s="1"/>
  <c r="KMD369" i="11" s="1"/>
  <c r="KMJ369" i="11" s="1"/>
  <c r="KMP369" i="11" s="1"/>
  <c r="KMV369" i="11" s="1"/>
  <c r="KNB369" i="11" s="1"/>
  <c r="KNH369" i="11" s="1"/>
  <c r="KNN369" i="11" s="1"/>
  <c r="KNT369" i="11" s="1"/>
  <c r="KNZ369" i="11" s="1"/>
  <c r="KOF369" i="11" s="1"/>
  <c r="KOL369" i="11" s="1"/>
  <c r="KOR369" i="11" s="1"/>
  <c r="KOX369" i="11" s="1"/>
  <c r="KPD369" i="11" s="1"/>
  <c r="KPJ369" i="11" s="1"/>
  <c r="KPP369" i="11" s="1"/>
  <c r="KPV369" i="11" s="1"/>
  <c r="KQB369" i="11" s="1"/>
  <c r="KQH369" i="11" s="1"/>
  <c r="KQN369" i="11" s="1"/>
  <c r="KQT369" i="11" s="1"/>
  <c r="KQZ369" i="11" s="1"/>
  <c r="KRF369" i="11" s="1"/>
  <c r="KRL369" i="11" s="1"/>
  <c r="KRR369" i="11" s="1"/>
  <c r="KRX369" i="11" s="1"/>
  <c r="KSD369" i="11" s="1"/>
  <c r="KSJ369" i="11" s="1"/>
  <c r="KSP369" i="11" s="1"/>
  <c r="KSV369" i="11" s="1"/>
  <c r="KTB369" i="11" s="1"/>
  <c r="KTH369" i="11" s="1"/>
  <c r="KTN369" i="11" s="1"/>
  <c r="KTT369" i="11" s="1"/>
  <c r="KTZ369" i="11" s="1"/>
  <c r="KUF369" i="11" s="1"/>
  <c r="KUL369" i="11" s="1"/>
  <c r="KUR369" i="11" s="1"/>
  <c r="KUX369" i="11" s="1"/>
  <c r="KVD369" i="11" s="1"/>
  <c r="KVJ369" i="11" s="1"/>
  <c r="KVP369" i="11" s="1"/>
  <c r="KVV369" i="11" s="1"/>
  <c r="KWB369" i="11" s="1"/>
  <c r="KWH369" i="11" s="1"/>
  <c r="KWN369" i="11" s="1"/>
  <c r="KWT369" i="11" s="1"/>
  <c r="KWZ369" i="11" s="1"/>
  <c r="KXF369" i="11" s="1"/>
  <c r="KXL369" i="11" s="1"/>
  <c r="KXR369" i="11" s="1"/>
  <c r="KXX369" i="11" s="1"/>
  <c r="KYD369" i="11" s="1"/>
  <c r="KYJ369" i="11" s="1"/>
  <c r="KYP369" i="11" s="1"/>
  <c r="KYV369" i="11" s="1"/>
  <c r="KZB369" i="11" s="1"/>
  <c r="KZH369" i="11" s="1"/>
  <c r="KZN369" i="11" s="1"/>
  <c r="KZT369" i="11" s="1"/>
  <c r="KZZ369" i="11" s="1"/>
  <c r="LAF369" i="11" s="1"/>
  <c r="LAL369" i="11" s="1"/>
  <c r="LAR369" i="11" s="1"/>
  <c r="LAX369" i="11" s="1"/>
  <c r="LBD369" i="11" s="1"/>
  <c r="LBJ369" i="11" s="1"/>
  <c r="LBP369" i="11" s="1"/>
  <c r="LBV369" i="11" s="1"/>
  <c r="LCB369" i="11" s="1"/>
  <c r="LCH369" i="11" s="1"/>
  <c r="LCN369" i="11" s="1"/>
  <c r="LCT369" i="11" s="1"/>
  <c r="LCZ369" i="11" s="1"/>
  <c r="LDF369" i="11" s="1"/>
  <c r="LDL369" i="11" s="1"/>
  <c r="LDR369" i="11" s="1"/>
  <c r="LDX369" i="11" s="1"/>
  <c r="LED369" i="11" s="1"/>
  <c r="LEJ369" i="11" s="1"/>
  <c r="LEP369" i="11" s="1"/>
  <c r="LEV369" i="11" s="1"/>
  <c r="LFB369" i="11" s="1"/>
  <c r="LFH369" i="11" s="1"/>
  <c r="LFN369" i="11" s="1"/>
  <c r="LFT369" i="11" s="1"/>
  <c r="LFZ369" i="11" s="1"/>
  <c r="LGF369" i="11" s="1"/>
  <c r="LGL369" i="11" s="1"/>
  <c r="LGR369" i="11" s="1"/>
  <c r="LGX369" i="11" s="1"/>
  <c r="LHD369" i="11" s="1"/>
  <c r="LHJ369" i="11" s="1"/>
  <c r="LHP369" i="11" s="1"/>
  <c r="LHV369" i="11" s="1"/>
  <c r="LIB369" i="11" s="1"/>
  <c r="LIH369" i="11" s="1"/>
  <c r="LIN369" i="11" s="1"/>
  <c r="LIT369" i="11" s="1"/>
  <c r="LIZ369" i="11" s="1"/>
  <c r="LJF369" i="11" s="1"/>
  <c r="LJL369" i="11" s="1"/>
  <c r="LJR369" i="11" s="1"/>
  <c r="LJX369" i="11" s="1"/>
  <c r="LKD369" i="11" s="1"/>
  <c r="LKJ369" i="11" s="1"/>
  <c r="LKP369" i="11" s="1"/>
  <c r="LKV369" i="11" s="1"/>
  <c r="LLB369" i="11" s="1"/>
  <c r="LLH369" i="11" s="1"/>
  <c r="LLN369" i="11" s="1"/>
  <c r="LLT369" i="11" s="1"/>
  <c r="LLZ369" i="11" s="1"/>
  <c r="LMF369" i="11" s="1"/>
  <c r="LML369" i="11" s="1"/>
  <c r="LMR369" i="11" s="1"/>
  <c r="LMX369" i="11" s="1"/>
  <c r="LND369" i="11" s="1"/>
  <c r="LNJ369" i="11" s="1"/>
  <c r="LNP369" i="11" s="1"/>
  <c r="LNV369" i="11" s="1"/>
  <c r="LOB369" i="11" s="1"/>
  <c r="LOH369" i="11" s="1"/>
  <c r="LON369" i="11" s="1"/>
  <c r="LOT369" i="11" s="1"/>
  <c r="LOZ369" i="11" s="1"/>
  <c r="LPF369" i="11" s="1"/>
  <c r="LPL369" i="11" s="1"/>
  <c r="LPR369" i="11" s="1"/>
  <c r="LPX369" i="11" s="1"/>
  <c r="LQD369" i="11" s="1"/>
  <c r="LQJ369" i="11" s="1"/>
  <c r="LQP369" i="11" s="1"/>
  <c r="LQV369" i="11" s="1"/>
  <c r="LRB369" i="11" s="1"/>
  <c r="LRH369" i="11" s="1"/>
  <c r="LRN369" i="11" s="1"/>
  <c r="LRT369" i="11" s="1"/>
  <c r="LRZ369" i="11" s="1"/>
  <c r="LSF369" i="11" s="1"/>
  <c r="LSL369" i="11" s="1"/>
  <c r="LSR369" i="11" s="1"/>
  <c r="LSX369" i="11" s="1"/>
  <c r="LTD369" i="11" s="1"/>
  <c r="LTJ369" i="11" s="1"/>
  <c r="LTP369" i="11" s="1"/>
  <c r="LTV369" i="11" s="1"/>
  <c r="LUB369" i="11" s="1"/>
  <c r="LUH369" i="11" s="1"/>
  <c r="LUN369" i="11" s="1"/>
  <c r="LUT369" i="11" s="1"/>
  <c r="LUZ369" i="11" s="1"/>
  <c r="LVF369" i="11" s="1"/>
  <c r="LVL369" i="11" s="1"/>
  <c r="LVR369" i="11" s="1"/>
  <c r="LVX369" i="11" s="1"/>
  <c r="LWD369" i="11" s="1"/>
  <c r="LWJ369" i="11" s="1"/>
  <c r="LWP369" i="11" s="1"/>
  <c r="LWV369" i="11" s="1"/>
  <c r="LXB369" i="11" s="1"/>
  <c r="LXH369" i="11" s="1"/>
  <c r="LXN369" i="11" s="1"/>
  <c r="LXT369" i="11" s="1"/>
  <c r="LXZ369" i="11" s="1"/>
  <c r="LYF369" i="11" s="1"/>
  <c r="LYL369" i="11" s="1"/>
  <c r="LYR369" i="11" s="1"/>
  <c r="LYX369" i="11" s="1"/>
  <c r="LZD369" i="11" s="1"/>
  <c r="LZJ369" i="11" s="1"/>
  <c r="LZP369" i="11" s="1"/>
  <c r="LZV369" i="11" s="1"/>
  <c r="MAB369" i="11" s="1"/>
  <c r="MAH369" i="11" s="1"/>
  <c r="MAN369" i="11" s="1"/>
  <c r="MAT369" i="11" s="1"/>
  <c r="MAZ369" i="11" s="1"/>
  <c r="MBF369" i="11" s="1"/>
  <c r="MBL369" i="11" s="1"/>
  <c r="MBR369" i="11" s="1"/>
  <c r="MBX369" i="11" s="1"/>
  <c r="MCD369" i="11" s="1"/>
  <c r="MCJ369" i="11" s="1"/>
  <c r="MCP369" i="11" s="1"/>
  <c r="MCV369" i="11" s="1"/>
  <c r="MDB369" i="11" s="1"/>
  <c r="MDH369" i="11" s="1"/>
  <c r="MDN369" i="11" s="1"/>
  <c r="MDT369" i="11" s="1"/>
  <c r="MDZ369" i="11" s="1"/>
  <c r="MEF369" i="11" s="1"/>
  <c r="MEL369" i="11" s="1"/>
  <c r="MER369" i="11" s="1"/>
  <c r="MEX369" i="11" s="1"/>
  <c r="MFD369" i="11" s="1"/>
  <c r="MFJ369" i="11" s="1"/>
  <c r="MFP369" i="11" s="1"/>
  <c r="MFV369" i="11" s="1"/>
  <c r="MGB369" i="11" s="1"/>
  <c r="MGH369" i="11" s="1"/>
  <c r="MGN369" i="11" s="1"/>
  <c r="MGT369" i="11" s="1"/>
  <c r="MGZ369" i="11" s="1"/>
  <c r="MHF369" i="11" s="1"/>
  <c r="MHL369" i="11" s="1"/>
  <c r="MHR369" i="11" s="1"/>
  <c r="MHX369" i="11" s="1"/>
  <c r="MID369" i="11" s="1"/>
  <c r="MIJ369" i="11" s="1"/>
  <c r="MIP369" i="11" s="1"/>
  <c r="MIV369" i="11" s="1"/>
  <c r="MJB369" i="11" s="1"/>
  <c r="MJH369" i="11" s="1"/>
  <c r="MJN369" i="11" s="1"/>
  <c r="MJT369" i="11" s="1"/>
  <c r="MJZ369" i="11" s="1"/>
  <c r="MKF369" i="11" s="1"/>
  <c r="MKL369" i="11" s="1"/>
  <c r="MKR369" i="11" s="1"/>
  <c r="MKX369" i="11" s="1"/>
  <c r="MLD369" i="11" s="1"/>
  <c r="MLJ369" i="11" s="1"/>
  <c r="MLP369" i="11" s="1"/>
  <c r="MLV369" i="11" s="1"/>
  <c r="MMB369" i="11" s="1"/>
  <c r="MMH369" i="11" s="1"/>
  <c r="MMN369" i="11" s="1"/>
  <c r="MMT369" i="11" s="1"/>
  <c r="MMZ369" i="11" s="1"/>
  <c r="MNF369" i="11" s="1"/>
  <c r="MNL369" i="11" s="1"/>
  <c r="MNR369" i="11" s="1"/>
  <c r="MNX369" i="11" s="1"/>
  <c r="MOD369" i="11" s="1"/>
  <c r="MOJ369" i="11" s="1"/>
  <c r="MOP369" i="11" s="1"/>
  <c r="MOV369" i="11" s="1"/>
  <c r="MPB369" i="11" s="1"/>
  <c r="MPH369" i="11" s="1"/>
  <c r="MPN369" i="11" s="1"/>
  <c r="MPT369" i="11" s="1"/>
  <c r="MPZ369" i="11" s="1"/>
  <c r="MQF369" i="11" s="1"/>
  <c r="MQL369" i="11" s="1"/>
  <c r="MQR369" i="11" s="1"/>
  <c r="MQX369" i="11" s="1"/>
  <c r="MRD369" i="11" s="1"/>
  <c r="MRJ369" i="11" s="1"/>
  <c r="MRP369" i="11" s="1"/>
  <c r="MRV369" i="11" s="1"/>
  <c r="MSB369" i="11" s="1"/>
  <c r="MSH369" i="11" s="1"/>
  <c r="MSN369" i="11" s="1"/>
  <c r="MST369" i="11" s="1"/>
  <c r="MSZ369" i="11" s="1"/>
  <c r="MTF369" i="11" s="1"/>
  <c r="MTL369" i="11" s="1"/>
  <c r="MTR369" i="11" s="1"/>
  <c r="MTX369" i="11" s="1"/>
  <c r="MUD369" i="11" s="1"/>
  <c r="MUJ369" i="11" s="1"/>
  <c r="MUP369" i="11" s="1"/>
  <c r="MUV369" i="11" s="1"/>
  <c r="MVB369" i="11" s="1"/>
  <c r="MVH369" i="11" s="1"/>
  <c r="MVN369" i="11" s="1"/>
  <c r="MVT369" i="11" s="1"/>
  <c r="MVZ369" i="11" s="1"/>
  <c r="MWF369" i="11" s="1"/>
  <c r="MWL369" i="11" s="1"/>
  <c r="MWR369" i="11" s="1"/>
  <c r="MWX369" i="11" s="1"/>
  <c r="MXD369" i="11" s="1"/>
  <c r="MXJ369" i="11" s="1"/>
  <c r="MXP369" i="11" s="1"/>
  <c r="MXV369" i="11" s="1"/>
  <c r="MYB369" i="11" s="1"/>
  <c r="MYH369" i="11" s="1"/>
  <c r="MYN369" i="11" s="1"/>
  <c r="MYT369" i="11" s="1"/>
  <c r="MYZ369" i="11" s="1"/>
  <c r="MZF369" i="11" s="1"/>
  <c r="MZL369" i="11" s="1"/>
  <c r="MZR369" i="11" s="1"/>
  <c r="MZX369" i="11" s="1"/>
  <c r="NAD369" i="11" s="1"/>
  <c r="NAJ369" i="11" s="1"/>
  <c r="NAP369" i="11" s="1"/>
  <c r="NAV369" i="11" s="1"/>
  <c r="NBB369" i="11" s="1"/>
  <c r="NBH369" i="11" s="1"/>
  <c r="NBN369" i="11" s="1"/>
  <c r="NBT369" i="11" s="1"/>
  <c r="NBZ369" i="11" s="1"/>
  <c r="NCF369" i="11" s="1"/>
  <c r="NCL369" i="11" s="1"/>
  <c r="NCR369" i="11" s="1"/>
  <c r="NCX369" i="11" s="1"/>
  <c r="NDD369" i="11" s="1"/>
  <c r="NDJ369" i="11" s="1"/>
  <c r="NDP369" i="11" s="1"/>
  <c r="NDV369" i="11" s="1"/>
  <c r="NEB369" i="11" s="1"/>
  <c r="NEH369" i="11" s="1"/>
  <c r="NEN369" i="11" s="1"/>
  <c r="NET369" i="11" s="1"/>
  <c r="NEZ369" i="11" s="1"/>
  <c r="NFF369" i="11" s="1"/>
  <c r="NFL369" i="11" s="1"/>
  <c r="NFR369" i="11" s="1"/>
  <c r="NFX369" i="11" s="1"/>
  <c r="NGD369" i="11" s="1"/>
  <c r="NGJ369" i="11" s="1"/>
  <c r="NGP369" i="11" s="1"/>
  <c r="NGV369" i="11" s="1"/>
  <c r="NHB369" i="11" s="1"/>
  <c r="NHH369" i="11" s="1"/>
  <c r="NHN369" i="11" s="1"/>
  <c r="NHT369" i="11" s="1"/>
  <c r="NHZ369" i="11" s="1"/>
  <c r="NIF369" i="11" s="1"/>
  <c r="NIL369" i="11" s="1"/>
  <c r="NIR369" i="11" s="1"/>
  <c r="NIX369" i="11" s="1"/>
  <c r="NJD369" i="11" s="1"/>
  <c r="NJJ369" i="11" s="1"/>
  <c r="NJP369" i="11" s="1"/>
  <c r="NJV369" i="11" s="1"/>
  <c r="NKB369" i="11" s="1"/>
  <c r="NKH369" i="11" s="1"/>
  <c r="NKN369" i="11" s="1"/>
  <c r="NKT369" i="11" s="1"/>
  <c r="NKZ369" i="11" s="1"/>
  <c r="NLF369" i="11" s="1"/>
  <c r="NLL369" i="11" s="1"/>
  <c r="NLR369" i="11" s="1"/>
  <c r="NLX369" i="11" s="1"/>
  <c r="NMD369" i="11" s="1"/>
  <c r="NMJ369" i="11" s="1"/>
  <c r="NMP369" i="11" s="1"/>
  <c r="NMV369" i="11" s="1"/>
  <c r="NNB369" i="11" s="1"/>
  <c r="NNH369" i="11" s="1"/>
  <c r="NNN369" i="11" s="1"/>
  <c r="NNT369" i="11" s="1"/>
  <c r="NNZ369" i="11" s="1"/>
  <c r="NOF369" i="11" s="1"/>
  <c r="NOL369" i="11" s="1"/>
  <c r="NOR369" i="11" s="1"/>
  <c r="NOX369" i="11" s="1"/>
  <c r="NPD369" i="11" s="1"/>
  <c r="NPJ369" i="11" s="1"/>
  <c r="NPP369" i="11" s="1"/>
  <c r="NPV369" i="11" s="1"/>
  <c r="NQB369" i="11" s="1"/>
  <c r="NQH369" i="11" s="1"/>
  <c r="NQN369" i="11" s="1"/>
  <c r="NQT369" i="11" s="1"/>
  <c r="NQZ369" i="11" s="1"/>
  <c r="NRF369" i="11" s="1"/>
  <c r="NRL369" i="11" s="1"/>
  <c r="NRR369" i="11" s="1"/>
  <c r="NRX369" i="11" s="1"/>
  <c r="NSD369" i="11" s="1"/>
  <c r="NSJ369" i="11" s="1"/>
  <c r="NSP369" i="11" s="1"/>
  <c r="NSV369" i="11" s="1"/>
  <c r="NTB369" i="11" s="1"/>
  <c r="NTH369" i="11" s="1"/>
  <c r="NTN369" i="11" s="1"/>
  <c r="NTT369" i="11" s="1"/>
  <c r="NTZ369" i="11" s="1"/>
  <c r="NUF369" i="11" s="1"/>
  <c r="NUL369" i="11" s="1"/>
  <c r="NUR369" i="11" s="1"/>
  <c r="NUX369" i="11" s="1"/>
  <c r="NVD369" i="11" s="1"/>
  <c r="NVJ369" i="11" s="1"/>
  <c r="NVP369" i="11" s="1"/>
  <c r="NVV369" i="11" s="1"/>
  <c r="NWB369" i="11" s="1"/>
  <c r="NWH369" i="11" s="1"/>
  <c r="NWN369" i="11" s="1"/>
  <c r="NWT369" i="11" s="1"/>
  <c r="NWZ369" i="11" s="1"/>
  <c r="NXF369" i="11" s="1"/>
  <c r="NXL369" i="11" s="1"/>
  <c r="NXR369" i="11" s="1"/>
  <c r="NXX369" i="11" s="1"/>
  <c r="NYD369" i="11" s="1"/>
  <c r="NYJ369" i="11" s="1"/>
  <c r="NYP369" i="11" s="1"/>
  <c r="NYV369" i="11" s="1"/>
  <c r="NZB369" i="11" s="1"/>
  <c r="NZH369" i="11" s="1"/>
  <c r="NZN369" i="11" s="1"/>
  <c r="NZT369" i="11" s="1"/>
  <c r="NZZ369" i="11" s="1"/>
  <c r="OAF369" i="11" s="1"/>
  <c r="OAL369" i="11" s="1"/>
  <c r="OAR369" i="11" s="1"/>
  <c r="OAX369" i="11" s="1"/>
  <c r="OBD369" i="11" s="1"/>
  <c r="OBJ369" i="11" s="1"/>
  <c r="OBP369" i="11" s="1"/>
  <c r="OBV369" i="11" s="1"/>
  <c r="OCB369" i="11" s="1"/>
  <c r="OCH369" i="11" s="1"/>
  <c r="OCN369" i="11" s="1"/>
  <c r="OCT369" i="11" s="1"/>
  <c r="OCZ369" i="11" s="1"/>
  <c r="ODF369" i="11" s="1"/>
  <c r="ODL369" i="11" s="1"/>
  <c r="ODR369" i="11" s="1"/>
  <c r="ODX369" i="11" s="1"/>
  <c r="OED369" i="11" s="1"/>
  <c r="OEJ369" i="11" s="1"/>
  <c r="OEP369" i="11" s="1"/>
  <c r="OEV369" i="11" s="1"/>
  <c r="OFB369" i="11" s="1"/>
  <c r="OFH369" i="11" s="1"/>
  <c r="OFN369" i="11" s="1"/>
  <c r="OFT369" i="11" s="1"/>
  <c r="OFZ369" i="11" s="1"/>
  <c r="OGF369" i="11" s="1"/>
  <c r="OGL369" i="11" s="1"/>
  <c r="OGR369" i="11" s="1"/>
  <c r="OGX369" i="11" s="1"/>
  <c r="OHD369" i="11" s="1"/>
  <c r="OHJ369" i="11" s="1"/>
  <c r="OHP369" i="11" s="1"/>
  <c r="OHV369" i="11" s="1"/>
  <c r="OIB369" i="11" s="1"/>
  <c r="OIH369" i="11" s="1"/>
  <c r="OIN369" i="11" s="1"/>
  <c r="OIT369" i="11" s="1"/>
  <c r="OIZ369" i="11" s="1"/>
  <c r="OJF369" i="11" s="1"/>
  <c r="OJL369" i="11" s="1"/>
  <c r="OJR369" i="11" s="1"/>
  <c r="OJX369" i="11" s="1"/>
  <c r="OKD369" i="11" s="1"/>
  <c r="OKJ369" i="11" s="1"/>
  <c r="OKP369" i="11" s="1"/>
  <c r="OKV369" i="11" s="1"/>
  <c r="OLB369" i="11" s="1"/>
  <c r="OLH369" i="11" s="1"/>
  <c r="OLN369" i="11" s="1"/>
  <c r="OLT369" i="11" s="1"/>
  <c r="OLZ369" i="11" s="1"/>
  <c r="OMF369" i="11" s="1"/>
  <c r="OML369" i="11" s="1"/>
  <c r="OMR369" i="11" s="1"/>
  <c r="OMX369" i="11" s="1"/>
  <c r="OND369" i="11" s="1"/>
  <c r="ONJ369" i="11" s="1"/>
  <c r="ONP369" i="11" s="1"/>
  <c r="ONV369" i="11" s="1"/>
  <c r="OOB369" i="11" s="1"/>
  <c r="OOH369" i="11" s="1"/>
  <c r="OON369" i="11" s="1"/>
  <c r="OOT369" i="11" s="1"/>
  <c r="OOZ369" i="11" s="1"/>
  <c r="OPF369" i="11" s="1"/>
  <c r="OPL369" i="11" s="1"/>
  <c r="OPR369" i="11" s="1"/>
  <c r="OPX369" i="11" s="1"/>
  <c r="OQD369" i="11" s="1"/>
  <c r="OQJ369" i="11" s="1"/>
  <c r="OQP369" i="11" s="1"/>
  <c r="OQV369" i="11" s="1"/>
  <c r="ORB369" i="11" s="1"/>
  <c r="ORH369" i="11" s="1"/>
  <c r="ORN369" i="11" s="1"/>
  <c r="ORT369" i="11" s="1"/>
  <c r="ORZ369" i="11" s="1"/>
  <c r="OSF369" i="11" s="1"/>
  <c r="OSL369" i="11" s="1"/>
  <c r="OSR369" i="11" s="1"/>
  <c r="OSX369" i="11" s="1"/>
  <c r="OTD369" i="11" s="1"/>
  <c r="OTJ369" i="11" s="1"/>
  <c r="OTP369" i="11" s="1"/>
  <c r="OTV369" i="11" s="1"/>
  <c r="OUB369" i="11" s="1"/>
  <c r="OUH369" i="11" s="1"/>
  <c r="OUN369" i="11" s="1"/>
  <c r="OUT369" i="11" s="1"/>
  <c r="OUZ369" i="11" s="1"/>
  <c r="OVF369" i="11" s="1"/>
  <c r="OVL369" i="11" s="1"/>
  <c r="OVR369" i="11" s="1"/>
  <c r="OVX369" i="11" s="1"/>
  <c r="OWD369" i="11" s="1"/>
  <c r="OWJ369" i="11" s="1"/>
  <c r="OWP369" i="11" s="1"/>
  <c r="OWV369" i="11" s="1"/>
  <c r="OXB369" i="11" s="1"/>
  <c r="OXH369" i="11" s="1"/>
  <c r="OXN369" i="11" s="1"/>
  <c r="OXT369" i="11" s="1"/>
  <c r="OXZ369" i="11" s="1"/>
  <c r="OYF369" i="11" s="1"/>
  <c r="OYL369" i="11" s="1"/>
  <c r="OYR369" i="11" s="1"/>
  <c r="OYX369" i="11" s="1"/>
  <c r="OZD369" i="11" s="1"/>
  <c r="OZJ369" i="11" s="1"/>
  <c r="OZP369" i="11" s="1"/>
  <c r="OZV369" i="11" s="1"/>
  <c r="PAB369" i="11" s="1"/>
  <c r="PAH369" i="11" s="1"/>
  <c r="PAN369" i="11" s="1"/>
  <c r="PAT369" i="11" s="1"/>
  <c r="PAZ369" i="11" s="1"/>
  <c r="PBF369" i="11" s="1"/>
  <c r="PBL369" i="11" s="1"/>
  <c r="PBR369" i="11" s="1"/>
  <c r="PBX369" i="11" s="1"/>
  <c r="PCD369" i="11" s="1"/>
  <c r="PCJ369" i="11" s="1"/>
  <c r="PCP369" i="11" s="1"/>
  <c r="PCV369" i="11" s="1"/>
  <c r="PDB369" i="11" s="1"/>
  <c r="PDH369" i="11" s="1"/>
  <c r="PDN369" i="11" s="1"/>
  <c r="PDT369" i="11" s="1"/>
  <c r="PDZ369" i="11" s="1"/>
  <c r="PEF369" i="11" s="1"/>
  <c r="PEL369" i="11" s="1"/>
  <c r="PER369" i="11" s="1"/>
  <c r="PEX369" i="11" s="1"/>
  <c r="PFD369" i="11" s="1"/>
  <c r="PFJ369" i="11" s="1"/>
  <c r="PFP369" i="11" s="1"/>
  <c r="PFV369" i="11" s="1"/>
  <c r="PGB369" i="11" s="1"/>
  <c r="PGH369" i="11" s="1"/>
  <c r="PGN369" i="11" s="1"/>
  <c r="PGT369" i="11" s="1"/>
  <c r="PGZ369" i="11" s="1"/>
  <c r="PHF369" i="11" s="1"/>
  <c r="PHL369" i="11" s="1"/>
  <c r="PHR369" i="11" s="1"/>
  <c r="PHX369" i="11" s="1"/>
  <c r="PID369" i="11" s="1"/>
  <c r="PIJ369" i="11" s="1"/>
  <c r="PIP369" i="11" s="1"/>
  <c r="PIV369" i="11" s="1"/>
  <c r="PJB369" i="11" s="1"/>
  <c r="PJH369" i="11" s="1"/>
  <c r="PJN369" i="11" s="1"/>
  <c r="PJT369" i="11" s="1"/>
  <c r="PJZ369" i="11" s="1"/>
  <c r="PKF369" i="11" s="1"/>
  <c r="PKL369" i="11" s="1"/>
  <c r="PKR369" i="11" s="1"/>
  <c r="PKX369" i="11" s="1"/>
  <c r="PLD369" i="11" s="1"/>
  <c r="PLJ369" i="11" s="1"/>
  <c r="PLP369" i="11" s="1"/>
  <c r="PLV369" i="11" s="1"/>
  <c r="PMB369" i="11" s="1"/>
  <c r="PMH369" i="11" s="1"/>
  <c r="PMN369" i="11" s="1"/>
  <c r="PMT369" i="11" s="1"/>
  <c r="PMZ369" i="11" s="1"/>
  <c r="PNF369" i="11" s="1"/>
  <c r="PNL369" i="11" s="1"/>
  <c r="PNR369" i="11" s="1"/>
  <c r="PNX369" i="11" s="1"/>
  <c r="POD369" i="11" s="1"/>
  <c r="POJ369" i="11" s="1"/>
  <c r="POP369" i="11" s="1"/>
  <c r="POV369" i="11" s="1"/>
  <c r="PPB369" i="11" s="1"/>
  <c r="PPH369" i="11" s="1"/>
  <c r="PPN369" i="11" s="1"/>
  <c r="PPT369" i="11" s="1"/>
  <c r="PPZ369" i="11" s="1"/>
  <c r="PQF369" i="11" s="1"/>
  <c r="PQL369" i="11" s="1"/>
  <c r="PQR369" i="11" s="1"/>
  <c r="PQX369" i="11" s="1"/>
  <c r="PRD369" i="11" s="1"/>
  <c r="PRJ369" i="11" s="1"/>
  <c r="PRP369" i="11" s="1"/>
  <c r="PRV369" i="11" s="1"/>
  <c r="PSB369" i="11" s="1"/>
  <c r="PSH369" i="11" s="1"/>
  <c r="PSN369" i="11" s="1"/>
  <c r="PST369" i="11" s="1"/>
  <c r="PSZ369" i="11" s="1"/>
  <c r="PTF369" i="11" s="1"/>
  <c r="PTL369" i="11" s="1"/>
  <c r="PTR369" i="11" s="1"/>
  <c r="PTX369" i="11" s="1"/>
  <c r="PUD369" i="11" s="1"/>
  <c r="PUJ369" i="11" s="1"/>
  <c r="PUP369" i="11" s="1"/>
  <c r="PUV369" i="11" s="1"/>
  <c r="PVB369" i="11" s="1"/>
  <c r="PVH369" i="11" s="1"/>
  <c r="PVN369" i="11" s="1"/>
  <c r="PVT369" i="11" s="1"/>
  <c r="PVZ369" i="11" s="1"/>
  <c r="PWF369" i="11" s="1"/>
  <c r="PWL369" i="11" s="1"/>
  <c r="PWR369" i="11" s="1"/>
  <c r="PWX369" i="11" s="1"/>
  <c r="PXD369" i="11" s="1"/>
  <c r="PXJ369" i="11" s="1"/>
  <c r="PXP369" i="11" s="1"/>
  <c r="PXV369" i="11" s="1"/>
  <c r="PYB369" i="11" s="1"/>
  <c r="PYH369" i="11" s="1"/>
  <c r="PYN369" i="11" s="1"/>
  <c r="PYT369" i="11" s="1"/>
  <c r="PYZ369" i="11" s="1"/>
  <c r="PZF369" i="11" s="1"/>
  <c r="PZL369" i="11" s="1"/>
  <c r="PZR369" i="11" s="1"/>
  <c r="PZX369" i="11" s="1"/>
  <c r="QAD369" i="11" s="1"/>
  <c r="QAJ369" i="11" s="1"/>
  <c r="QAP369" i="11" s="1"/>
  <c r="QAV369" i="11" s="1"/>
  <c r="QBB369" i="11" s="1"/>
  <c r="QBH369" i="11" s="1"/>
  <c r="QBN369" i="11" s="1"/>
  <c r="QBT369" i="11" s="1"/>
  <c r="QBZ369" i="11" s="1"/>
  <c r="QCF369" i="11" s="1"/>
  <c r="QCL369" i="11" s="1"/>
  <c r="QCR369" i="11" s="1"/>
  <c r="QCX369" i="11" s="1"/>
  <c r="QDD369" i="11" s="1"/>
  <c r="QDJ369" i="11" s="1"/>
  <c r="QDP369" i="11" s="1"/>
  <c r="QDV369" i="11" s="1"/>
  <c r="QEB369" i="11" s="1"/>
  <c r="QEH369" i="11" s="1"/>
  <c r="QEN369" i="11" s="1"/>
  <c r="QET369" i="11" s="1"/>
  <c r="QEZ369" i="11" s="1"/>
  <c r="QFF369" i="11" s="1"/>
  <c r="QFL369" i="11" s="1"/>
  <c r="QFR369" i="11" s="1"/>
  <c r="QFX369" i="11" s="1"/>
  <c r="QGD369" i="11" s="1"/>
  <c r="QGJ369" i="11" s="1"/>
  <c r="QGP369" i="11" s="1"/>
  <c r="QGV369" i="11" s="1"/>
  <c r="QHB369" i="11" s="1"/>
  <c r="QHH369" i="11" s="1"/>
  <c r="QHN369" i="11" s="1"/>
  <c r="QHT369" i="11" s="1"/>
  <c r="QHZ369" i="11" s="1"/>
  <c r="QIF369" i="11" s="1"/>
  <c r="QIL369" i="11" s="1"/>
  <c r="QIR369" i="11" s="1"/>
  <c r="QIX369" i="11" s="1"/>
  <c r="QJD369" i="11" s="1"/>
  <c r="QJJ369" i="11" s="1"/>
  <c r="QJP369" i="11" s="1"/>
  <c r="QJV369" i="11" s="1"/>
  <c r="QKB369" i="11" s="1"/>
  <c r="QKH369" i="11" s="1"/>
  <c r="QKN369" i="11" s="1"/>
  <c r="QKT369" i="11" s="1"/>
  <c r="QKZ369" i="11" s="1"/>
  <c r="QLF369" i="11" s="1"/>
  <c r="QLL369" i="11" s="1"/>
  <c r="QLR369" i="11" s="1"/>
  <c r="QLX369" i="11" s="1"/>
  <c r="QMD369" i="11" s="1"/>
  <c r="QMJ369" i="11" s="1"/>
  <c r="QMP369" i="11" s="1"/>
  <c r="QMV369" i="11" s="1"/>
  <c r="QNB369" i="11" s="1"/>
  <c r="QNH369" i="11" s="1"/>
  <c r="QNN369" i="11" s="1"/>
  <c r="QNT369" i="11" s="1"/>
  <c r="QNZ369" i="11" s="1"/>
  <c r="QOF369" i="11" s="1"/>
  <c r="QOL369" i="11" s="1"/>
  <c r="QOR369" i="11" s="1"/>
  <c r="QOX369" i="11" s="1"/>
  <c r="QPD369" i="11" s="1"/>
  <c r="QPJ369" i="11" s="1"/>
  <c r="QPP369" i="11" s="1"/>
  <c r="QPV369" i="11" s="1"/>
  <c r="QQB369" i="11" s="1"/>
  <c r="QQH369" i="11" s="1"/>
  <c r="QQN369" i="11" s="1"/>
  <c r="QQT369" i="11" s="1"/>
  <c r="QQZ369" i="11" s="1"/>
  <c r="QRF369" i="11" s="1"/>
  <c r="QRL369" i="11" s="1"/>
  <c r="QRR369" i="11" s="1"/>
  <c r="QRX369" i="11" s="1"/>
  <c r="QSD369" i="11" s="1"/>
  <c r="QSJ369" i="11" s="1"/>
  <c r="QSP369" i="11" s="1"/>
  <c r="QSV369" i="11" s="1"/>
  <c r="QTB369" i="11" s="1"/>
  <c r="QTH369" i="11" s="1"/>
  <c r="QTN369" i="11" s="1"/>
  <c r="QTT369" i="11" s="1"/>
  <c r="QTZ369" i="11" s="1"/>
  <c r="QUF369" i="11" s="1"/>
  <c r="QUL369" i="11" s="1"/>
  <c r="QUR369" i="11" s="1"/>
  <c r="QUX369" i="11" s="1"/>
  <c r="QVD369" i="11" s="1"/>
  <c r="QVJ369" i="11" s="1"/>
  <c r="QVP369" i="11" s="1"/>
  <c r="QVV369" i="11" s="1"/>
  <c r="QWB369" i="11" s="1"/>
  <c r="QWH369" i="11" s="1"/>
  <c r="QWN369" i="11" s="1"/>
  <c r="QWT369" i="11" s="1"/>
  <c r="QWZ369" i="11" s="1"/>
  <c r="QXF369" i="11" s="1"/>
  <c r="QXL369" i="11" s="1"/>
  <c r="QXR369" i="11" s="1"/>
  <c r="QXX369" i="11" s="1"/>
  <c r="QYD369" i="11" s="1"/>
  <c r="QYJ369" i="11" s="1"/>
  <c r="QYP369" i="11" s="1"/>
  <c r="QYV369" i="11" s="1"/>
  <c r="QZB369" i="11" s="1"/>
  <c r="QZH369" i="11" s="1"/>
  <c r="QZN369" i="11" s="1"/>
  <c r="QZT369" i="11" s="1"/>
  <c r="QZZ369" i="11" s="1"/>
  <c r="RAF369" i="11" s="1"/>
  <c r="RAL369" i="11" s="1"/>
  <c r="RAR369" i="11" s="1"/>
  <c r="RAX369" i="11" s="1"/>
  <c r="RBD369" i="11" s="1"/>
  <c r="RBJ369" i="11" s="1"/>
  <c r="RBP369" i="11" s="1"/>
  <c r="RBV369" i="11" s="1"/>
  <c r="RCB369" i="11" s="1"/>
  <c r="RCH369" i="11" s="1"/>
  <c r="RCN369" i="11" s="1"/>
  <c r="RCT369" i="11" s="1"/>
  <c r="RCZ369" i="11" s="1"/>
  <c r="RDF369" i="11" s="1"/>
  <c r="RDL369" i="11" s="1"/>
  <c r="RDR369" i="11" s="1"/>
  <c r="RDX369" i="11" s="1"/>
  <c r="RED369" i="11" s="1"/>
  <c r="REJ369" i="11" s="1"/>
  <c r="REP369" i="11" s="1"/>
  <c r="REV369" i="11" s="1"/>
  <c r="RFB369" i="11" s="1"/>
  <c r="RFH369" i="11" s="1"/>
  <c r="RFN369" i="11" s="1"/>
  <c r="RFT369" i="11" s="1"/>
  <c r="RFZ369" i="11" s="1"/>
  <c r="RGF369" i="11" s="1"/>
  <c r="RGL369" i="11" s="1"/>
  <c r="RGR369" i="11" s="1"/>
  <c r="RGX369" i="11" s="1"/>
  <c r="RHD369" i="11" s="1"/>
  <c r="RHJ369" i="11" s="1"/>
  <c r="RHP369" i="11" s="1"/>
  <c r="RHV369" i="11" s="1"/>
  <c r="RIB369" i="11" s="1"/>
  <c r="RIH369" i="11" s="1"/>
  <c r="RIN369" i="11" s="1"/>
  <c r="RIT369" i="11" s="1"/>
  <c r="RIZ369" i="11" s="1"/>
  <c r="RJF369" i="11" s="1"/>
  <c r="RJL369" i="11" s="1"/>
  <c r="RJR369" i="11" s="1"/>
  <c r="RJX369" i="11" s="1"/>
  <c r="RKD369" i="11" s="1"/>
  <c r="RKJ369" i="11" s="1"/>
  <c r="RKP369" i="11" s="1"/>
  <c r="RKV369" i="11" s="1"/>
  <c r="RLB369" i="11" s="1"/>
  <c r="RLH369" i="11" s="1"/>
  <c r="RLN369" i="11" s="1"/>
  <c r="RLT369" i="11" s="1"/>
  <c r="RLZ369" i="11" s="1"/>
  <c r="RMF369" i="11" s="1"/>
  <c r="RML369" i="11" s="1"/>
  <c r="RMR369" i="11" s="1"/>
  <c r="RMX369" i="11" s="1"/>
  <c r="RND369" i="11" s="1"/>
  <c r="RNJ369" i="11" s="1"/>
  <c r="RNP369" i="11" s="1"/>
  <c r="RNV369" i="11" s="1"/>
  <c r="ROB369" i="11" s="1"/>
  <c r="ROH369" i="11" s="1"/>
  <c r="RON369" i="11" s="1"/>
  <c r="ROT369" i="11" s="1"/>
  <c r="ROZ369" i="11" s="1"/>
  <c r="RPF369" i="11" s="1"/>
  <c r="RPL369" i="11" s="1"/>
  <c r="RPR369" i="11" s="1"/>
  <c r="RPX369" i="11" s="1"/>
  <c r="RQD369" i="11" s="1"/>
  <c r="RQJ369" i="11" s="1"/>
  <c r="RQP369" i="11" s="1"/>
  <c r="RQV369" i="11" s="1"/>
  <c r="RRB369" i="11" s="1"/>
  <c r="RRH369" i="11" s="1"/>
  <c r="RRN369" i="11" s="1"/>
  <c r="RRT369" i="11" s="1"/>
  <c r="RRZ369" i="11" s="1"/>
  <c r="RSF369" i="11" s="1"/>
  <c r="RSL369" i="11" s="1"/>
  <c r="RSR369" i="11" s="1"/>
  <c r="RSX369" i="11" s="1"/>
  <c r="RTD369" i="11" s="1"/>
  <c r="RTJ369" i="11" s="1"/>
  <c r="RTP369" i="11" s="1"/>
  <c r="RTV369" i="11" s="1"/>
  <c r="RUB369" i="11" s="1"/>
  <c r="RUH369" i="11" s="1"/>
  <c r="RUN369" i="11" s="1"/>
  <c r="RUT369" i="11" s="1"/>
  <c r="RUZ369" i="11" s="1"/>
  <c r="RVF369" i="11" s="1"/>
  <c r="RVL369" i="11" s="1"/>
  <c r="RVR369" i="11" s="1"/>
  <c r="RVX369" i="11" s="1"/>
  <c r="RWD369" i="11" s="1"/>
  <c r="RWJ369" i="11" s="1"/>
  <c r="RWP369" i="11" s="1"/>
  <c r="RWV369" i="11" s="1"/>
  <c r="RXB369" i="11" s="1"/>
  <c r="RXH369" i="11" s="1"/>
  <c r="RXN369" i="11" s="1"/>
  <c r="RXT369" i="11" s="1"/>
  <c r="RXZ369" i="11" s="1"/>
  <c r="RYF369" i="11" s="1"/>
  <c r="RYL369" i="11" s="1"/>
  <c r="RYR369" i="11" s="1"/>
  <c r="RYX369" i="11" s="1"/>
  <c r="RZD369" i="11" s="1"/>
  <c r="RZJ369" i="11" s="1"/>
  <c r="RZP369" i="11" s="1"/>
  <c r="RZV369" i="11" s="1"/>
  <c r="SAB369" i="11" s="1"/>
  <c r="SAH369" i="11" s="1"/>
  <c r="SAN369" i="11" s="1"/>
  <c r="SAT369" i="11" s="1"/>
  <c r="SAZ369" i="11" s="1"/>
  <c r="SBF369" i="11" s="1"/>
  <c r="SBL369" i="11" s="1"/>
  <c r="SBR369" i="11" s="1"/>
  <c r="SBX369" i="11" s="1"/>
  <c r="SCD369" i="11" s="1"/>
  <c r="SCJ369" i="11" s="1"/>
  <c r="SCP369" i="11" s="1"/>
  <c r="SCV369" i="11" s="1"/>
  <c r="SDB369" i="11" s="1"/>
  <c r="SDH369" i="11" s="1"/>
  <c r="SDN369" i="11" s="1"/>
  <c r="SDT369" i="11" s="1"/>
  <c r="SDZ369" i="11" s="1"/>
  <c r="SEF369" i="11" s="1"/>
  <c r="SEL369" i="11" s="1"/>
  <c r="SER369" i="11" s="1"/>
  <c r="SEX369" i="11" s="1"/>
  <c r="SFD369" i="11" s="1"/>
  <c r="SFJ369" i="11" s="1"/>
  <c r="SFP369" i="11" s="1"/>
  <c r="SFV369" i="11" s="1"/>
  <c r="SGB369" i="11" s="1"/>
  <c r="SGH369" i="11" s="1"/>
  <c r="SGN369" i="11" s="1"/>
  <c r="SGT369" i="11" s="1"/>
  <c r="SGZ369" i="11" s="1"/>
  <c r="SHF369" i="11" s="1"/>
  <c r="SHL369" i="11" s="1"/>
  <c r="SHR369" i="11" s="1"/>
  <c r="SHX369" i="11" s="1"/>
  <c r="SID369" i="11" s="1"/>
  <c r="SIJ369" i="11" s="1"/>
  <c r="SIP369" i="11" s="1"/>
  <c r="SIV369" i="11" s="1"/>
  <c r="SJB369" i="11" s="1"/>
  <c r="SJH369" i="11" s="1"/>
  <c r="SJN369" i="11" s="1"/>
  <c r="SJT369" i="11" s="1"/>
  <c r="SJZ369" i="11" s="1"/>
  <c r="SKF369" i="11" s="1"/>
  <c r="SKL369" i="11" s="1"/>
  <c r="SKR369" i="11" s="1"/>
  <c r="SKX369" i="11" s="1"/>
  <c r="SLD369" i="11" s="1"/>
  <c r="SLJ369" i="11" s="1"/>
  <c r="SLP369" i="11" s="1"/>
  <c r="SLV369" i="11" s="1"/>
  <c r="SMB369" i="11" s="1"/>
  <c r="SMH369" i="11" s="1"/>
  <c r="SMN369" i="11" s="1"/>
  <c r="SMT369" i="11" s="1"/>
  <c r="SMZ369" i="11" s="1"/>
  <c r="SNF369" i="11" s="1"/>
  <c r="SNL369" i="11" s="1"/>
  <c r="SNR369" i="11" s="1"/>
  <c r="SNX369" i="11" s="1"/>
  <c r="SOD369" i="11" s="1"/>
  <c r="SOJ369" i="11" s="1"/>
  <c r="SOP369" i="11" s="1"/>
  <c r="SOV369" i="11" s="1"/>
  <c r="SPB369" i="11" s="1"/>
  <c r="SPH369" i="11" s="1"/>
  <c r="SPN369" i="11" s="1"/>
  <c r="SPT369" i="11" s="1"/>
  <c r="SPZ369" i="11" s="1"/>
  <c r="SQF369" i="11" s="1"/>
  <c r="SQL369" i="11" s="1"/>
  <c r="SQR369" i="11" s="1"/>
  <c r="SQX369" i="11" s="1"/>
  <c r="SRD369" i="11" s="1"/>
  <c r="SRJ369" i="11" s="1"/>
  <c r="SRP369" i="11" s="1"/>
  <c r="SRV369" i="11" s="1"/>
  <c r="SSB369" i="11" s="1"/>
  <c r="SSH369" i="11" s="1"/>
  <c r="SSN369" i="11" s="1"/>
  <c r="SST369" i="11" s="1"/>
  <c r="SSZ369" i="11" s="1"/>
  <c r="STF369" i="11" s="1"/>
  <c r="STL369" i="11" s="1"/>
  <c r="STR369" i="11" s="1"/>
  <c r="STX369" i="11" s="1"/>
  <c r="SUD369" i="11" s="1"/>
  <c r="SUJ369" i="11" s="1"/>
  <c r="SUP369" i="11" s="1"/>
  <c r="SUV369" i="11" s="1"/>
  <c r="SVB369" i="11" s="1"/>
  <c r="SVH369" i="11" s="1"/>
  <c r="SVN369" i="11" s="1"/>
  <c r="SVT369" i="11" s="1"/>
  <c r="SVZ369" i="11" s="1"/>
  <c r="SWF369" i="11" s="1"/>
  <c r="SWL369" i="11" s="1"/>
  <c r="SWR369" i="11" s="1"/>
  <c r="SWX369" i="11" s="1"/>
  <c r="SXD369" i="11" s="1"/>
  <c r="SXJ369" i="11" s="1"/>
  <c r="SXP369" i="11" s="1"/>
  <c r="SXV369" i="11" s="1"/>
  <c r="SYB369" i="11" s="1"/>
  <c r="SYH369" i="11" s="1"/>
  <c r="SYN369" i="11" s="1"/>
  <c r="SYT369" i="11" s="1"/>
  <c r="SYZ369" i="11" s="1"/>
  <c r="SZF369" i="11" s="1"/>
  <c r="SZL369" i="11" s="1"/>
  <c r="SZR369" i="11" s="1"/>
  <c r="SZX369" i="11" s="1"/>
  <c r="TAD369" i="11" s="1"/>
  <c r="TAJ369" i="11" s="1"/>
  <c r="TAP369" i="11" s="1"/>
  <c r="TAV369" i="11" s="1"/>
  <c r="TBB369" i="11" s="1"/>
  <c r="TBH369" i="11" s="1"/>
  <c r="TBN369" i="11" s="1"/>
  <c r="TBT369" i="11" s="1"/>
  <c r="TBZ369" i="11" s="1"/>
  <c r="TCF369" i="11" s="1"/>
  <c r="TCL369" i="11" s="1"/>
  <c r="TCR369" i="11" s="1"/>
  <c r="TCX369" i="11" s="1"/>
  <c r="TDD369" i="11" s="1"/>
  <c r="TDJ369" i="11" s="1"/>
  <c r="TDP369" i="11" s="1"/>
  <c r="TDV369" i="11" s="1"/>
  <c r="TEB369" i="11" s="1"/>
  <c r="TEH369" i="11" s="1"/>
  <c r="TEN369" i="11" s="1"/>
  <c r="TET369" i="11" s="1"/>
  <c r="TEZ369" i="11" s="1"/>
  <c r="TFF369" i="11" s="1"/>
  <c r="TFL369" i="11" s="1"/>
  <c r="TFR369" i="11" s="1"/>
  <c r="TFX369" i="11" s="1"/>
  <c r="TGD369" i="11" s="1"/>
  <c r="TGJ369" i="11" s="1"/>
  <c r="TGP369" i="11" s="1"/>
  <c r="TGV369" i="11" s="1"/>
  <c r="THB369" i="11" s="1"/>
  <c r="THH369" i="11" s="1"/>
  <c r="THN369" i="11" s="1"/>
  <c r="THT369" i="11" s="1"/>
  <c r="THZ369" i="11" s="1"/>
  <c r="TIF369" i="11" s="1"/>
  <c r="TIL369" i="11" s="1"/>
  <c r="TIR369" i="11" s="1"/>
  <c r="TIX369" i="11" s="1"/>
  <c r="TJD369" i="11" s="1"/>
  <c r="TJJ369" i="11" s="1"/>
  <c r="TJP369" i="11" s="1"/>
  <c r="TJV369" i="11" s="1"/>
  <c r="TKB369" i="11" s="1"/>
  <c r="TKH369" i="11" s="1"/>
  <c r="TKN369" i="11" s="1"/>
  <c r="TKT369" i="11" s="1"/>
  <c r="TKZ369" i="11" s="1"/>
  <c r="TLF369" i="11" s="1"/>
  <c r="TLL369" i="11" s="1"/>
  <c r="TLR369" i="11" s="1"/>
  <c r="TLX369" i="11" s="1"/>
  <c r="TMD369" i="11" s="1"/>
  <c r="TMJ369" i="11" s="1"/>
  <c r="TMP369" i="11" s="1"/>
  <c r="TMV369" i="11" s="1"/>
  <c r="TNB369" i="11" s="1"/>
  <c r="TNH369" i="11" s="1"/>
  <c r="TNN369" i="11" s="1"/>
  <c r="TNT369" i="11" s="1"/>
  <c r="TNZ369" i="11" s="1"/>
  <c r="TOF369" i="11" s="1"/>
  <c r="TOL369" i="11" s="1"/>
  <c r="TOR369" i="11" s="1"/>
  <c r="TOX369" i="11" s="1"/>
  <c r="TPD369" i="11" s="1"/>
  <c r="TPJ369" i="11" s="1"/>
  <c r="TPP369" i="11" s="1"/>
  <c r="TPV369" i="11" s="1"/>
  <c r="TQB369" i="11" s="1"/>
  <c r="TQH369" i="11" s="1"/>
  <c r="TQN369" i="11" s="1"/>
  <c r="TQT369" i="11" s="1"/>
  <c r="TQZ369" i="11" s="1"/>
  <c r="TRF369" i="11" s="1"/>
  <c r="TRL369" i="11" s="1"/>
  <c r="TRR369" i="11" s="1"/>
  <c r="TRX369" i="11" s="1"/>
  <c r="TSD369" i="11" s="1"/>
  <c r="TSJ369" i="11" s="1"/>
  <c r="TSP369" i="11" s="1"/>
  <c r="TSV369" i="11" s="1"/>
  <c r="TTB369" i="11" s="1"/>
  <c r="TTH369" i="11" s="1"/>
  <c r="TTN369" i="11" s="1"/>
  <c r="TTT369" i="11" s="1"/>
  <c r="TTZ369" i="11" s="1"/>
  <c r="TUF369" i="11" s="1"/>
  <c r="TUL369" i="11" s="1"/>
  <c r="TUR369" i="11" s="1"/>
  <c r="TUX369" i="11" s="1"/>
  <c r="TVD369" i="11" s="1"/>
  <c r="TVJ369" i="11" s="1"/>
  <c r="TVP369" i="11" s="1"/>
  <c r="TVV369" i="11" s="1"/>
  <c r="TWB369" i="11" s="1"/>
  <c r="TWH369" i="11" s="1"/>
  <c r="TWN369" i="11" s="1"/>
  <c r="TWT369" i="11" s="1"/>
  <c r="TWZ369" i="11" s="1"/>
  <c r="TXF369" i="11" s="1"/>
  <c r="TXL369" i="11" s="1"/>
  <c r="TXR369" i="11" s="1"/>
  <c r="TXX369" i="11" s="1"/>
  <c r="TYD369" i="11" s="1"/>
  <c r="TYJ369" i="11" s="1"/>
  <c r="TYP369" i="11" s="1"/>
  <c r="TYV369" i="11" s="1"/>
  <c r="TZB369" i="11" s="1"/>
  <c r="TZH369" i="11" s="1"/>
  <c r="TZN369" i="11" s="1"/>
  <c r="TZT369" i="11" s="1"/>
  <c r="TZZ369" i="11" s="1"/>
  <c r="UAF369" i="11" s="1"/>
  <c r="UAL369" i="11" s="1"/>
  <c r="UAR369" i="11" s="1"/>
  <c r="UAX369" i="11" s="1"/>
  <c r="UBD369" i="11" s="1"/>
  <c r="UBJ369" i="11" s="1"/>
  <c r="UBP369" i="11" s="1"/>
  <c r="UBV369" i="11" s="1"/>
  <c r="UCB369" i="11" s="1"/>
  <c r="UCH369" i="11" s="1"/>
  <c r="UCN369" i="11" s="1"/>
  <c r="UCT369" i="11" s="1"/>
  <c r="UCZ369" i="11" s="1"/>
  <c r="UDF369" i="11" s="1"/>
  <c r="UDL369" i="11" s="1"/>
  <c r="UDR369" i="11" s="1"/>
  <c r="UDX369" i="11" s="1"/>
  <c r="UED369" i="11" s="1"/>
  <c r="UEJ369" i="11" s="1"/>
  <c r="UEP369" i="11" s="1"/>
  <c r="UEV369" i="11" s="1"/>
  <c r="UFB369" i="11" s="1"/>
  <c r="UFH369" i="11" s="1"/>
  <c r="UFN369" i="11" s="1"/>
  <c r="UFT369" i="11" s="1"/>
  <c r="UFZ369" i="11" s="1"/>
  <c r="UGF369" i="11" s="1"/>
  <c r="UGL369" i="11" s="1"/>
  <c r="UGR369" i="11" s="1"/>
  <c r="UGX369" i="11" s="1"/>
  <c r="UHD369" i="11" s="1"/>
  <c r="UHJ369" i="11" s="1"/>
  <c r="UHP369" i="11" s="1"/>
  <c r="UHV369" i="11" s="1"/>
  <c r="UIB369" i="11" s="1"/>
  <c r="UIH369" i="11" s="1"/>
  <c r="UIN369" i="11" s="1"/>
  <c r="UIT369" i="11" s="1"/>
  <c r="UIZ369" i="11" s="1"/>
  <c r="UJF369" i="11" s="1"/>
  <c r="UJL369" i="11" s="1"/>
  <c r="UJR369" i="11" s="1"/>
  <c r="UJX369" i="11" s="1"/>
  <c r="UKD369" i="11" s="1"/>
  <c r="UKJ369" i="11" s="1"/>
  <c r="UKP369" i="11" s="1"/>
  <c r="UKV369" i="11" s="1"/>
  <c r="ULB369" i="11" s="1"/>
  <c r="ULH369" i="11" s="1"/>
  <c r="ULN369" i="11" s="1"/>
  <c r="ULT369" i="11" s="1"/>
  <c r="ULZ369" i="11" s="1"/>
  <c r="UMF369" i="11" s="1"/>
  <c r="UML369" i="11" s="1"/>
  <c r="UMR369" i="11" s="1"/>
  <c r="UMX369" i="11" s="1"/>
  <c r="UND369" i="11" s="1"/>
  <c r="UNJ369" i="11" s="1"/>
  <c r="UNP369" i="11" s="1"/>
  <c r="UNV369" i="11" s="1"/>
  <c r="UOB369" i="11" s="1"/>
  <c r="UOH369" i="11" s="1"/>
  <c r="UON369" i="11" s="1"/>
  <c r="UOT369" i="11" s="1"/>
  <c r="UOZ369" i="11" s="1"/>
  <c r="UPF369" i="11" s="1"/>
  <c r="UPL369" i="11" s="1"/>
  <c r="UPR369" i="11" s="1"/>
  <c r="UPX369" i="11" s="1"/>
  <c r="UQD369" i="11" s="1"/>
  <c r="UQJ369" i="11" s="1"/>
  <c r="UQP369" i="11" s="1"/>
  <c r="UQV369" i="11" s="1"/>
  <c r="URB369" i="11" s="1"/>
  <c r="URH369" i="11" s="1"/>
  <c r="URN369" i="11" s="1"/>
  <c r="URT369" i="11" s="1"/>
  <c r="URZ369" i="11" s="1"/>
  <c r="USF369" i="11" s="1"/>
  <c r="USL369" i="11" s="1"/>
  <c r="USR369" i="11" s="1"/>
  <c r="USX369" i="11" s="1"/>
  <c r="UTD369" i="11" s="1"/>
  <c r="UTJ369" i="11" s="1"/>
  <c r="UTP369" i="11" s="1"/>
  <c r="UTV369" i="11" s="1"/>
  <c r="UUB369" i="11" s="1"/>
  <c r="UUH369" i="11" s="1"/>
  <c r="UUN369" i="11" s="1"/>
  <c r="UUT369" i="11" s="1"/>
  <c r="UUZ369" i="11" s="1"/>
  <c r="UVF369" i="11" s="1"/>
  <c r="UVL369" i="11" s="1"/>
  <c r="UVR369" i="11" s="1"/>
  <c r="UVX369" i="11" s="1"/>
  <c r="UWD369" i="11" s="1"/>
  <c r="UWJ369" i="11" s="1"/>
  <c r="UWP369" i="11" s="1"/>
  <c r="UWV369" i="11" s="1"/>
  <c r="UXB369" i="11" s="1"/>
  <c r="UXH369" i="11" s="1"/>
  <c r="UXN369" i="11" s="1"/>
  <c r="UXT369" i="11" s="1"/>
  <c r="UXZ369" i="11" s="1"/>
  <c r="UYF369" i="11" s="1"/>
  <c r="UYL369" i="11" s="1"/>
  <c r="UYR369" i="11" s="1"/>
  <c r="UYX369" i="11" s="1"/>
  <c r="UZD369" i="11" s="1"/>
  <c r="UZJ369" i="11" s="1"/>
  <c r="UZP369" i="11" s="1"/>
  <c r="UZV369" i="11" s="1"/>
  <c r="VAB369" i="11" s="1"/>
  <c r="VAH369" i="11" s="1"/>
  <c r="VAN369" i="11" s="1"/>
  <c r="VAT369" i="11" s="1"/>
  <c r="VAZ369" i="11" s="1"/>
  <c r="VBF369" i="11" s="1"/>
  <c r="VBL369" i="11" s="1"/>
  <c r="VBR369" i="11" s="1"/>
  <c r="VBX369" i="11" s="1"/>
  <c r="VCD369" i="11" s="1"/>
  <c r="VCJ369" i="11" s="1"/>
  <c r="VCP369" i="11" s="1"/>
  <c r="VCV369" i="11" s="1"/>
  <c r="VDB369" i="11" s="1"/>
  <c r="VDH369" i="11" s="1"/>
  <c r="VDN369" i="11" s="1"/>
  <c r="VDT369" i="11" s="1"/>
  <c r="VDZ369" i="11" s="1"/>
  <c r="VEF369" i="11" s="1"/>
  <c r="VEL369" i="11" s="1"/>
  <c r="VER369" i="11" s="1"/>
  <c r="VEX369" i="11" s="1"/>
  <c r="VFD369" i="11" s="1"/>
  <c r="VFJ369" i="11" s="1"/>
  <c r="VFP369" i="11" s="1"/>
  <c r="VFV369" i="11" s="1"/>
  <c r="VGB369" i="11" s="1"/>
  <c r="VGH369" i="11" s="1"/>
  <c r="VGN369" i="11" s="1"/>
  <c r="VGT369" i="11" s="1"/>
  <c r="VGZ369" i="11" s="1"/>
  <c r="VHF369" i="11" s="1"/>
  <c r="VHL369" i="11" s="1"/>
  <c r="VHR369" i="11" s="1"/>
  <c r="VHX369" i="11" s="1"/>
  <c r="VID369" i="11" s="1"/>
  <c r="VIJ369" i="11" s="1"/>
  <c r="VIP369" i="11" s="1"/>
  <c r="VIV369" i="11" s="1"/>
  <c r="VJB369" i="11" s="1"/>
  <c r="VJH369" i="11" s="1"/>
  <c r="VJN369" i="11" s="1"/>
  <c r="VJT369" i="11" s="1"/>
  <c r="VJZ369" i="11" s="1"/>
  <c r="VKF369" i="11" s="1"/>
  <c r="VKL369" i="11" s="1"/>
  <c r="VKR369" i="11" s="1"/>
  <c r="VKX369" i="11" s="1"/>
  <c r="VLD369" i="11" s="1"/>
  <c r="VLJ369" i="11" s="1"/>
  <c r="VLP369" i="11" s="1"/>
  <c r="VLV369" i="11" s="1"/>
  <c r="VMB369" i="11" s="1"/>
  <c r="VMH369" i="11" s="1"/>
  <c r="VMN369" i="11" s="1"/>
  <c r="VMT369" i="11" s="1"/>
  <c r="VMZ369" i="11" s="1"/>
  <c r="VNF369" i="11" s="1"/>
  <c r="VNL369" i="11" s="1"/>
  <c r="VNR369" i="11" s="1"/>
  <c r="VNX369" i="11" s="1"/>
  <c r="VOD369" i="11" s="1"/>
  <c r="VOJ369" i="11" s="1"/>
  <c r="VOP369" i="11" s="1"/>
  <c r="VOV369" i="11" s="1"/>
  <c r="VPB369" i="11" s="1"/>
  <c r="VPH369" i="11" s="1"/>
  <c r="VPN369" i="11" s="1"/>
  <c r="VPT369" i="11" s="1"/>
  <c r="VPZ369" i="11" s="1"/>
  <c r="VQF369" i="11" s="1"/>
  <c r="VQL369" i="11" s="1"/>
  <c r="VQR369" i="11" s="1"/>
  <c r="VQX369" i="11" s="1"/>
  <c r="VRD369" i="11" s="1"/>
  <c r="VRJ369" i="11" s="1"/>
  <c r="VRP369" i="11" s="1"/>
  <c r="VRV369" i="11" s="1"/>
  <c r="VSB369" i="11" s="1"/>
  <c r="VSH369" i="11" s="1"/>
  <c r="VSN369" i="11" s="1"/>
  <c r="VST369" i="11" s="1"/>
  <c r="VSZ369" i="11" s="1"/>
  <c r="VTF369" i="11" s="1"/>
  <c r="VTL369" i="11" s="1"/>
  <c r="VTR369" i="11" s="1"/>
  <c r="VTX369" i="11" s="1"/>
  <c r="VUD369" i="11" s="1"/>
  <c r="VUJ369" i="11" s="1"/>
  <c r="VUP369" i="11" s="1"/>
  <c r="VUV369" i="11" s="1"/>
  <c r="VVB369" i="11" s="1"/>
  <c r="VVH369" i="11" s="1"/>
  <c r="VVN369" i="11" s="1"/>
  <c r="VVT369" i="11" s="1"/>
  <c r="VVZ369" i="11" s="1"/>
  <c r="VWF369" i="11" s="1"/>
  <c r="VWL369" i="11" s="1"/>
  <c r="VWR369" i="11" s="1"/>
  <c r="VWX369" i="11" s="1"/>
  <c r="VXD369" i="11" s="1"/>
  <c r="VXJ369" i="11" s="1"/>
  <c r="VXP369" i="11" s="1"/>
  <c r="VXV369" i="11" s="1"/>
  <c r="VYB369" i="11" s="1"/>
  <c r="VYH369" i="11" s="1"/>
  <c r="VYN369" i="11" s="1"/>
  <c r="VYT369" i="11" s="1"/>
  <c r="VYZ369" i="11" s="1"/>
  <c r="VZF369" i="11" s="1"/>
  <c r="VZL369" i="11" s="1"/>
  <c r="VZR369" i="11" s="1"/>
  <c r="VZX369" i="11" s="1"/>
  <c r="WAD369" i="11" s="1"/>
  <c r="WAJ369" i="11" s="1"/>
  <c r="WAP369" i="11" s="1"/>
  <c r="WAV369" i="11" s="1"/>
  <c r="WBB369" i="11" s="1"/>
  <c r="WBH369" i="11" s="1"/>
  <c r="WBN369" i="11" s="1"/>
  <c r="WBT369" i="11" s="1"/>
  <c r="WBZ369" i="11" s="1"/>
  <c r="WCF369" i="11" s="1"/>
  <c r="WCL369" i="11" s="1"/>
  <c r="WCR369" i="11" s="1"/>
  <c r="WCX369" i="11" s="1"/>
  <c r="WDD369" i="11" s="1"/>
  <c r="WDJ369" i="11" s="1"/>
  <c r="WDP369" i="11" s="1"/>
  <c r="WDV369" i="11" s="1"/>
  <c r="WEB369" i="11" s="1"/>
  <c r="WEH369" i="11" s="1"/>
  <c r="WEN369" i="11" s="1"/>
  <c r="WET369" i="11" s="1"/>
  <c r="WEZ369" i="11" s="1"/>
  <c r="WFF369" i="11" s="1"/>
  <c r="WFL369" i="11" s="1"/>
  <c r="WFR369" i="11" s="1"/>
  <c r="WFX369" i="11" s="1"/>
  <c r="WGD369" i="11" s="1"/>
  <c r="WGJ369" i="11" s="1"/>
  <c r="WGP369" i="11" s="1"/>
  <c r="WGV369" i="11" s="1"/>
  <c r="WHB369" i="11" s="1"/>
  <c r="WHH369" i="11" s="1"/>
  <c r="WHN369" i="11" s="1"/>
  <c r="WHT369" i="11" s="1"/>
  <c r="WHZ369" i="11" s="1"/>
  <c r="WIF369" i="11" s="1"/>
  <c r="WIL369" i="11" s="1"/>
  <c r="WIR369" i="11" s="1"/>
  <c r="WIX369" i="11" s="1"/>
  <c r="WJD369" i="11" s="1"/>
  <c r="WJJ369" i="11" s="1"/>
  <c r="WJP369" i="11" s="1"/>
  <c r="WJV369" i="11" s="1"/>
  <c r="WKB369" i="11" s="1"/>
  <c r="WKH369" i="11" s="1"/>
  <c r="WKN369" i="11" s="1"/>
  <c r="WKT369" i="11" s="1"/>
  <c r="WKZ369" i="11" s="1"/>
  <c r="WLF369" i="11" s="1"/>
  <c r="WLL369" i="11" s="1"/>
  <c r="WLR369" i="11" s="1"/>
  <c r="WLX369" i="11" s="1"/>
  <c r="WMD369" i="11" s="1"/>
  <c r="WMJ369" i="11" s="1"/>
  <c r="WMP369" i="11" s="1"/>
  <c r="WMV369" i="11" s="1"/>
  <c r="WNB369" i="11" s="1"/>
  <c r="WNH369" i="11" s="1"/>
  <c r="WNN369" i="11" s="1"/>
  <c r="WNT369" i="11" s="1"/>
  <c r="WNZ369" i="11" s="1"/>
  <c r="WOF369" i="11" s="1"/>
  <c r="WOL369" i="11" s="1"/>
  <c r="WOR369" i="11" s="1"/>
  <c r="WOX369" i="11" s="1"/>
  <c r="WPD369" i="11" s="1"/>
  <c r="WPJ369" i="11" s="1"/>
  <c r="WPP369" i="11" s="1"/>
  <c r="WPV369" i="11" s="1"/>
  <c r="WQB369" i="11" s="1"/>
  <c r="WQH369" i="11" s="1"/>
  <c r="WQN369" i="11" s="1"/>
  <c r="WQT369" i="11" s="1"/>
  <c r="WQZ369" i="11" s="1"/>
  <c r="WRF369" i="11" s="1"/>
  <c r="WRL369" i="11" s="1"/>
  <c r="WRR369" i="11" s="1"/>
  <c r="WRX369" i="11" s="1"/>
  <c r="WSD369" i="11" s="1"/>
  <c r="WSJ369" i="11" s="1"/>
  <c r="WSP369" i="11" s="1"/>
  <c r="WSV369" i="11" s="1"/>
  <c r="WTB369" i="11" s="1"/>
  <c r="WTH369" i="11" s="1"/>
  <c r="WTN369" i="11" s="1"/>
  <c r="WTT369" i="11" s="1"/>
  <c r="WTZ369" i="11" s="1"/>
  <c r="WUF369" i="11" s="1"/>
  <c r="WUL369" i="11" s="1"/>
  <c r="WUR369" i="11" s="1"/>
  <c r="WUX369" i="11" s="1"/>
  <c r="WVD369" i="11" s="1"/>
  <c r="WVJ369" i="11" s="1"/>
  <c r="WVP369" i="11" s="1"/>
  <c r="WVV369" i="11" s="1"/>
  <c r="WWB369" i="11" s="1"/>
  <c r="WWH369" i="11" s="1"/>
  <c r="WWN369" i="11" s="1"/>
  <c r="WWT369" i="11" s="1"/>
  <c r="WWZ369" i="11" s="1"/>
  <c r="WXF369" i="11" s="1"/>
  <c r="WXL369" i="11" s="1"/>
  <c r="WXR369" i="11" s="1"/>
  <c r="WXX369" i="11" s="1"/>
  <c r="WYD369" i="11" s="1"/>
  <c r="WYJ369" i="11" s="1"/>
  <c r="WYP369" i="11" s="1"/>
  <c r="WYV369" i="11" s="1"/>
  <c r="WZB369" i="11" s="1"/>
  <c r="WZH369" i="11" s="1"/>
  <c r="WZN369" i="11" s="1"/>
  <c r="WZT369" i="11" s="1"/>
  <c r="WZZ369" i="11" s="1"/>
  <c r="XAF369" i="11" s="1"/>
  <c r="XAL369" i="11" s="1"/>
  <c r="XAR369" i="11" s="1"/>
  <c r="XAX369" i="11" s="1"/>
  <c r="XBD369" i="11" s="1"/>
  <c r="XBJ369" i="11" s="1"/>
  <c r="XBP369" i="11" s="1"/>
  <c r="XBV369" i="11" s="1"/>
  <c r="XCB369" i="11" s="1"/>
  <c r="XCH369" i="11" s="1"/>
  <c r="XCN369" i="11" s="1"/>
  <c r="XCT369" i="11" s="1"/>
  <c r="XCZ369" i="11" s="1"/>
  <c r="XDF369" i="11" s="1"/>
  <c r="XDL369" i="11" s="1"/>
  <c r="XDR369" i="11" s="1"/>
  <c r="XDX369" i="11" s="1"/>
  <c r="XED369" i="11" s="1"/>
  <c r="XEJ369" i="11" s="1"/>
  <c r="XEP369" i="11" s="1"/>
  <c r="XEV369" i="11" s="1"/>
  <c r="XFB369" i="11" s="1"/>
  <c r="J9" i="12" l="1"/>
  <c r="J156" i="12" s="1"/>
  <c r="K9" i="12"/>
  <c r="Z17" i="16" s="1"/>
  <c r="L9" i="12"/>
  <c r="AA17" i="16" s="1"/>
  <c r="M9" i="12"/>
  <c r="N9" i="12"/>
  <c r="AC17" i="16" s="1"/>
  <c r="K116" i="12"/>
  <c r="L116" i="12"/>
  <c r="AB17" i="16" l="1"/>
  <c r="M116" i="12"/>
  <c r="N116" i="12"/>
  <c r="N120" i="12" s="1"/>
  <c r="J116" i="12"/>
  <c r="Y17" i="16"/>
  <c r="J6" i="5"/>
  <c r="K6" i="5"/>
  <c r="L6" i="5"/>
  <c r="M6" i="5"/>
  <c r="N6" i="5"/>
  <c r="J11" i="5"/>
  <c r="K11" i="5"/>
  <c r="L11" i="5"/>
  <c r="M11" i="5"/>
  <c r="N11" i="5"/>
  <c r="J21" i="5"/>
  <c r="K21" i="5"/>
  <c r="L21" i="5"/>
  <c r="M21" i="5"/>
  <c r="N21" i="5"/>
  <c r="J37" i="5"/>
  <c r="K37" i="5"/>
  <c r="L37" i="5"/>
  <c r="M37" i="5"/>
  <c r="N37" i="5"/>
  <c r="J38" i="5"/>
  <c r="K38" i="5"/>
  <c r="L38" i="5"/>
  <c r="M38" i="5"/>
  <c r="N38" i="5"/>
  <c r="J40" i="5"/>
  <c r="K40" i="5"/>
  <c r="L40" i="5"/>
  <c r="M40" i="5"/>
  <c r="N40" i="5"/>
  <c r="J42" i="5"/>
  <c r="K42" i="5"/>
  <c r="L42" i="5"/>
  <c r="M42" i="5"/>
  <c r="N42" i="5"/>
  <c r="J67" i="11"/>
  <c r="K67" i="11"/>
  <c r="L67" i="11"/>
  <c r="M67" i="11"/>
  <c r="N67" i="11"/>
  <c r="J70" i="11"/>
  <c r="K70" i="11"/>
  <c r="L70" i="11"/>
  <c r="M70" i="11"/>
  <c r="N70" i="11"/>
  <c r="J72" i="11"/>
  <c r="K72" i="11"/>
  <c r="L72" i="11"/>
  <c r="M72" i="11"/>
  <c r="N72" i="11"/>
  <c r="J78" i="11"/>
  <c r="K78" i="11"/>
  <c r="L78" i="11"/>
  <c r="M78" i="11"/>
  <c r="N78" i="11"/>
  <c r="J79" i="11"/>
  <c r="K79" i="11"/>
  <c r="L79" i="11"/>
  <c r="M79" i="11"/>
  <c r="N79" i="11"/>
  <c r="J344" i="11"/>
  <c r="K344" i="11"/>
  <c r="L344" i="11"/>
  <c r="M344" i="11"/>
  <c r="N344" i="11"/>
  <c r="K347" i="11"/>
  <c r="L347" i="11"/>
  <c r="M347" i="11"/>
  <c r="N347" i="11"/>
  <c r="J348" i="11"/>
  <c r="K348" i="11"/>
  <c r="L348" i="11"/>
  <c r="M348" i="11"/>
  <c r="N348" i="11"/>
  <c r="J349" i="11"/>
  <c r="K349" i="11"/>
  <c r="L349" i="11"/>
  <c r="M349" i="11"/>
  <c r="N349" i="11"/>
  <c r="J6" i="10"/>
  <c r="K6" i="10"/>
  <c r="L6" i="10"/>
  <c r="M6" i="10"/>
  <c r="N6" i="10"/>
  <c r="J22" i="10"/>
  <c r="K22" i="10"/>
  <c r="L22" i="10"/>
  <c r="M22" i="10"/>
  <c r="N22" i="10"/>
  <c r="J45" i="10"/>
  <c r="K45" i="10"/>
  <c r="L45" i="10"/>
  <c r="M45" i="10"/>
  <c r="N45" i="10"/>
  <c r="K46" i="10"/>
  <c r="L46" i="10"/>
  <c r="M46" i="10"/>
  <c r="N46" i="10"/>
  <c r="J47" i="10"/>
  <c r="K47" i="10"/>
  <c r="L47" i="10"/>
  <c r="M47" i="10"/>
  <c r="N47" i="10"/>
  <c r="J49" i="10"/>
  <c r="K49" i="10"/>
  <c r="L49" i="10"/>
  <c r="M49" i="10"/>
  <c r="N49" i="10"/>
  <c r="J4" i="16"/>
  <c r="J5" i="16"/>
  <c r="L16" i="16"/>
  <c r="L17" i="16"/>
  <c r="L18" i="16"/>
  <c r="Y18" i="16"/>
  <c r="Z18" i="16"/>
  <c r="AA18" i="16"/>
  <c r="AB18" i="16"/>
  <c r="AC18" i="16"/>
  <c r="J14" i="4"/>
  <c r="K14" i="4"/>
  <c r="L14" i="4"/>
  <c r="M14" i="4"/>
  <c r="N14" i="4"/>
  <c r="J17" i="4"/>
  <c r="K17" i="4"/>
  <c r="L17" i="4"/>
  <c r="M17" i="4"/>
  <c r="N17" i="4"/>
  <c r="J18" i="4"/>
  <c r="K18" i="4"/>
  <c r="L18" i="4"/>
  <c r="M18" i="4"/>
  <c r="N18" i="4"/>
  <c r="J19" i="4"/>
  <c r="K19" i="4"/>
  <c r="L19" i="4"/>
  <c r="M19" i="4"/>
  <c r="N19" i="4"/>
  <c r="J21" i="4"/>
  <c r="K21" i="4"/>
  <c r="L21" i="4"/>
  <c r="M21" i="4"/>
  <c r="N21" i="4"/>
  <c r="J32" i="4"/>
  <c r="K32" i="4"/>
  <c r="L32" i="4"/>
  <c r="M32" i="4"/>
  <c r="N32" i="4"/>
  <c r="E6" i="13"/>
  <c r="J13" i="12"/>
  <c r="K13" i="12"/>
  <c r="L13" i="12"/>
  <c r="M13" i="12"/>
  <c r="N13" i="12"/>
  <c r="J14" i="12"/>
  <c r="K14" i="12"/>
  <c r="L14" i="12"/>
  <c r="M14" i="12"/>
  <c r="N14" i="12"/>
  <c r="J15" i="12"/>
  <c r="K15" i="12"/>
  <c r="L15" i="12"/>
  <c r="M15" i="12"/>
  <c r="N15" i="12"/>
  <c r="J31" i="12"/>
  <c r="K31" i="12"/>
  <c r="L31" i="12"/>
  <c r="M31" i="12"/>
  <c r="N31" i="12"/>
  <c r="J35" i="12"/>
  <c r="K35" i="12"/>
  <c r="L35" i="12"/>
  <c r="M35" i="12"/>
  <c r="N35" i="12"/>
  <c r="J117" i="12"/>
  <c r="K117" i="12"/>
  <c r="L117" i="12"/>
  <c r="M117" i="12"/>
  <c r="N117" i="12"/>
  <c r="N121" i="12"/>
  <c r="N124" i="12"/>
  <c r="J126" i="12"/>
  <c r="K126" i="12"/>
  <c r="L126" i="12"/>
  <c r="M126" i="12"/>
  <c r="N126" i="12"/>
  <c r="N127" i="12"/>
  <c r="J128" i="12"/>
  <c r="K128" i="12"/>
  <c r="L128" i="12"/>
  <c r="M128" i="12"/>
  <c r="N128" i="12"/>
  <c r="E132" i="12"/>
  <c r="E135" i="12"/>
  <c r="E137" i="12"/>
  <c r="E142" i="12"/>
  <c r="E143" i="12"/>
  <c r="J151" i="12"/>
  <c r="J152" i="12"/>
  <c r="J157" i="12"/>
  <c r="J159" i="12"/>
  <c r="J160" i="12"/>
  <c r="J161" i="12"/>
  <c r="H169" i="12"/>
  <c r="H179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857C38-0069-4981-A93D-CF15CE6F5E8C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<sst xmlns="http://schemas.openxmlformats.org/spreadsheetml/2006/main" count="787" uniqueCount="407">
  <si>
    <t>Column Counter</t>
  </si>
  <si>
    <t>Fin Year End</t>
  </si>
  <si>
    <t>Timeline</t>
  </si>
  <si>
    <t>Input C</t>
  </si>
  <si>
    <t>Company Name</t>
  </si>
  <si>
    <t>Sector</t>
  </si>
  <si>
    <t>Currency</t>
  </si>
  <si>
    <t>Units</t>
  </si>
  <si>
    <t>Tesla Inc.</t>
  </si>
  <si>
    <t>Automotive and Energy</t>
  </si>
  <si>
    <t>USD</t>
  </si>
  <si>
    <t>mn</t>
  </si>
  <si>
    <t>Timeline Inputs</t>
  </si>
  <si>
    <t>Last Finacial year End.</t>
  </si>
  <si>
    <t>No. of historical Years</t>
  </si>
  <si>
    <t>Months per period</t>
  </si>
  <si>
    <t>Days in an year</t>
  </si>
  <si>
    <t>Other Inputs</t>
  </si>
  <si>
    <t>Tolerance Limit</t>
  </si>
  <si>
    <t>Legends</t>
  </si>
  <si>
    <t>Input</t>
  </si>
  <si>
    <t>Imported Link</t>
  </si>
  <si>
    <t>Formula</t>
  </si>
  <si>
    <t>Consolidated Statements of Cash Flows - USD ($) $ in Millions</t>
  </si>
  <si>
    <t>12 Months Ended</t>
  </si>
  <si>
    <t>Dec. 31, 2023</t>
  </si>
  <si>
    <t>Dec. 31, 2022</t>
  </si>
  <si>
    <t>Dec. 31, 2021</t>
  </si>
  <si>
    <t>Cash Flows from Operating Activities</t>
  </si>
  <si>
    <t> </t>
  </si>
  <si>
    <t>Net income</t>
  </si>
  <si>
    <t>Adjustments to reconcile net income to net cash provided by operating activities:</t>
  </si>
  <si>
    <t>Depreciation, amortization and impairment</t>
  </si>
  <si>
    <t>Stock-based compensation</t>
  </si>
  <si>
    <t>Inventory and purchase commitments write-downs</t>
  </si>
  <si>
    <t>Foreign currency transaction net unrealized (gain) loss</t>
  </si>
  <si>
    <t>Deferred income taxes</t>
  </si>
  <si>
    <t>Non-cash interest and other operating activities</t>
  </si>
  <si>
    <t>Digital assets loss (gain), net</t>
  </si>
  <si>
    <t>Changes in operating assets and liabilities:</t>
  </si>
  <si>
    <t>Accounts receivable</t>
  </si>
  <si>
    <t>Inventory</t>
  </si>
  <si>
    <t>Operating lease vehicles</t>
  </si>
  <si>
    <t>Prepaid expenses and other assets</t>
  </si>
  <si>
    <t>Accounts payable, accrued and other liabilities</t>
  </si>
  <si>
    <t>Deferred revenue</t>
  </si>
  <si>
    <t>Net cash provided by operating activities</t>
  </si>
  <si>
    <t>Cash Flows from Investing Activities</t>
  </si>
  <si>
    <t>Purchases of property and equipment excluding finance leases, net of sales</t>
  </si>
  <si>
    <t>Purchases of solar energy systems, net of sales</t>
  </si>
  <si>
    <t>Purchases of digital assets</t>
  </si>
  <si>
    <t>Proceeds from sales of digital assets</t>
  </si>
  <si>
    <t>Purchase of intangible assets</t>
  </si>
  <si>
    <t>Purchases of investments</t>
  </si>
  <si>
    <t>Proceeds from maturities of investments</t>
  </si>
  <si>
    <t>Proceeds from sales of investments</t>
  </si>
  <si>
    <t>Receipt of government grants</t>
  </si>
  <si>
    <t>Business combinations, net of cash acquired</t>
  </si>
  <si>
    <t>Net cash used in investing activities</t>
  </si>
  <si>
    <t>Cash Flows from Financing Activities</t>
  </si>
  <si>
    <t>Proceeds from issuances of debt</t>
  </si>
  <si>
    <t>Repayments of debt</t>
  </si>
  <si>
    <t>Collateralized lease repayments</t>
  </si>
  <si>
    <t>Proceeds from exercises of stock options and other stock issuances</t>
  </si>
  <si>
    <t>Principal payments on finance leases</t>
  </si>
  <si>
    <t>Debt issuance costs</t>
  </si>
  <si>
    <t>Proceeds from investments by noncontrolling interests in subsidiaries</t>
  </si>
  <si>
    <t>Distributions paid to noncontrolling interests in subsidiaries</t>
  </si>
  <si>
    <t>Payments for buy-outs of noncontrolling interests in subsidiaries</t>
  </si>
  <si>
    <t>Net cash provided by (used in) financing activities</t>
  </si>
  <si>
    <t>Effect of exchange rate changes on cash and cash equivalents and restricted cash</t>
  </si>
  <si>
    <t>Net increase (decrease) in cash and cash equivalents and restricted cash</t>
  </si>
  <si>
    <t>Cash and cash equivalents and restricted cash, beginning of period</t>
  </si>
  <si>
    <t>Cash and cash equivalents and restricted cash, end of period</t>
  </si>
  <si>
    <t>Supplemental Non-Cash Investing and Financing Activities</t>
  </si>
  <si>
    <t>Acquisitions of property and equipment included in liabilities</t>
  </si>
  <si>
    <t>Supplemental Disclosures</t>
  </si>
  <si>
    <t>Cash paid during the period for interest, net of amounts capitalized</t>
  </si>
  <si>
    <t>Cash paid during the period for income taxes, net of refunds</t>
  </si>
  <si>
    <t>Consolidated Balance Sheets - USD ($) $ in Millions</t>
  </si>
  <si>
    <t>Current assets</t>
  </si>
  <si>
    <t>Cash and cash equivalents</t>
  </si>
  <si>
    <t>Short-term investments</t>
  </si>
  <si>
    <t>Accounts receivable, net</t>
  </si>
  <si>
    <t>Prepaid expenses and other current assets</t>
  </si>
  <si>
    <t>Total current assets</t>
  </si>
  <si>
    <t>Property, plant and equipment, net</t>
  </si>
  <si>
    <t>Operating lease right-of-use assets</t>
  </si>
  <si>
    <t>Digital assets, net</t>
  </si>
  <si>
    <t>Intangible assets, net</t>
  </si>
  <si>
    <t>Goodwill</t>
  </si>
  <si>
    <t>Deferred tax assets</t>
  </si>
  <si>
    <t>Other non-current assets</t>
  </si>
  <si>
    <t>Total assets</t>
  </si>
  <si>
    <t>Current liabilities</t>
  </si>
  <si>
    <t>Accounts payable</t>
  </si>
  <si>
    <t>Accrued liabilities and other</t>
  </si>
  <si>
    <t>Current portion of debt and finance leases</t>
  </si>
  <si>
    <t>Total current liabilities</t>
  </si>
  <si>
    <t>Debt and finance leases, net of current portion</t>
  </si>
  <si>
    <t>Deferred revenue, net of current portion</t>
  </si>
  <si>
    <t>Other long-term liabilities</t>
  </si>
  <si>
    <t>Total liabilities</t>
  </si>
  <si>
    <t>Commitments and contingencies (Note 15)</t>
  </si>
  <si>
    <t xml:space="preserve"> </t>
  </si>
  <si>
    <t>Redeemable noncontrolling interests in subsidiaries</t>
  </si>
  <si>
    <t>Stockholders’ equity</t>
  </si>
  <si>
    <t>Preferred stock; $0.001 par value; 100 shares authorized; no shares issued and outstanding</t>
  </si>
  <si>
    <t>Common stock; $0.001 par value; 6,000 shares authorized; 3,185 and 3,164 shares issued and outstanding as of December 31, 2023 and 2022, respectively</t>
  </si>
  <si>
    <t>Additional paid-in capital</t>
  </si>
  <si>
    <t>Accumulated other comprehensive loss</t>
  </si>
  <si>
    <t>Retained earnings</t>
  </si>
  <si>
    <t>Total stockholders’ equity</t>
  </si>
  <si>
    <t>Noncontrolling interests in subsidiaries</t>
  </si>
  <si>
    <t>Total liabilities and equity</t>
  </si>
  <si>
    <t>Operating lease vehicles, net</t>
  </si>
  <si>
    <t>Solar energy systems, net</t>
  </si>
  <si>
    <t>Consolidated Statements of Operations - USD ($) shares in Millions, $ in Millions</t>
  </si>
  <si>
    <t>Revenues</t>
  </si>
  <si>
    <t>Cost of revenues</t>
  </si>
  <si>
    <t>Total cost of revenues</t>
  </si>
  <si>
    <t>Gross profit</t>
  </si>
  <si>
    <t>Operating expenses</t>
  </si>
  <si>
    <t>Research and development</t>
  </si>
  <si>
    <t>Selling, general and administrative</t>
  </si>
  <si>
    <t>Restructuring and other</t>
  </si>
  <si>
    <t>Total operating expenses</t>
  </si>
  <si>
    <t>Income from operations</t>
  </si>
  <si>
    <t>Interest income</t>
  </si>
  <si>
    <t>Interest expense</t>
  </si>
  <si>
    <t>Other income (expense), net</t>
  </si>
  <si>
    <t>Income before income taxes</t>
  </si>
  <si>
    <t>(Benefit from) provision for income taxes</t>
  </si>
  <si>
    <t>Net (loss) income attributable to noncontrolling interests and redeemable noncontrolling interests in subsidiaries</t>
  </si>
  <si>
    <t>Net income attributable to common stockholders</t>
  </si>
  <si>
    <t>Net income per share of common stock attributable to common stockholders</t>
  </si>
  <si>
    <t>Basic (in dollars per share)</t>
  </si>
  <si>
    <t>Diluted (in dollars per share)</t>
  </si>
  <si>
    <t>Weighted average shares used in computing net income per share of common stock</t>
  </si>
  <si>
    <t>Basic (in shares)</t>
  </si>
  <si>
    <t>Diluted (in shares)</t>
  </si>
  <si>
    <t>Automotive Revenues</t>
  </si>
  <si>
    <t>Automotive sales</t>
  </si>
  <si>
    <t>Automotive regulatory credits</t>
  </si>
  <si>
    <t>Automotive leasing</t>
  </si>
  <si>
    <t>Energy generation and storage</t>
  </si>
  <si>
    <t>Services and other</t>
  </si>
  <si>
    <t>Net (loss) income attributable to NCI</t>
  </si>
  <si>
    <t>Net income attributable to common</t>
  </si>
  <si>
    <t>Net income per share to Common</t>
  </si>
  <si>
    <t>Check</t>
  </si>
  <si>
    <t>Customer Deposit</t>
  </si>
  <si>
    <t>Closing Cash inc. Restricted Cash</t>
  </si>
  <si>
    <t>Begin Cash inc. Restricted Cash</t>
  </si>
  <si>
    <t>Less: Restricted Cash</t>
  </si>
  <si>
    <t>Closing Cash Exc. Restricted Cash</t>
  </si>
  <si>
    <t>Revenue Schedule</t>
  </si>
  <si>
    <t>Total automotive revenues</t>
  </si>
  <si>
    <t>Energy generation and storage segment revenue</t>
  </si>
  <si>
    <t>Total Revenues</t>
  </si>
  <si>
    <t>Total Production</t>
  </si>
  <si>
    <t>Total Deliveries</t>
  </si>
  <si>
    <t>Growth in production</t>
  </si>
  <si>
    <t>Delivery to Production Ratio</t>
  </si>
  <si>
    <t>Lease Deliveries</t>
  </si>
  <si>
    <t>Automotive Deliveries</t>
  </si>
  <si>
    <t>Automotive / Total Deliveries</t>
  </si>
  <si>
    <t>Lease / Total Deliveries</t>
  </si>
  <si>
    <t>Price per vehicle ( Direct Sale)</t>
  </si>
  <si>
    <t>Price per Vehicle ( Lease)</t>
  </si>
  <si>
    <t>Services &amp; Other / Total Automotive</t>
  </si>
  <si>
    <t>Energy Generation / Total Automotive</t>
  </si>
  <si>
    <t>Cost of Sales</t>
  </si>
  <si>
    <t>Cost of Revenue</t>
  </si>
  <si>
    <t>Total Automotive Cost</t>
  </si>
  <si>
    <t>Cost of Revenue inc Dep</t>
  </si>
  <si>
    <t>Depreciation</t>
  </si>
  <si>
    <t>Implied Cost per Vehicle</t>
  </si>
  <si>
    <t>SG&amp;A</t>
  </si>
  <si>
    <t>Average R&amp;D Exp on per vehicle</t>
  </si>
  <si>
    <t>Average SG&amp;A Exp on per vehicle</t>
  </si>
  <si>
    <t>R&amp;D % of Sales</t>
  </si>
  <si>
    <t>SG&amp;A % of sales</t>
  </si>
  <si>
    <t>Interest Income</t>
  </si>
  <si>
    <t>Cash and Cash Equivalents</t>
  </si>
  <si>
    <t>Restricted Cash</t>
  </si>
  <si>
    <t>Short Term Investments</t>
  </si>
  <si>
    <t>Implied rate</t>
  </si>
  <si>
    <t>Income taxes</t>
  </si>
  <si>
    <t>Income Before tax</t>
  </si>
  <si>
    <t>Provision for Tax</t>
  </si>
  <si>
    <t>Tax Rate</t>
  </si>
  <si>
    <t>Working Capital</t>
  </si>
  <si>
    <t>Revenue</t>
  </si>
  <si>
    <t>Current Assets:</t>
  </si>
  <si>
    <t>Current Liabilities:</t>
  </si>
  <si>
    <t>Days</t>
  </si>
  <si>
    <t>In USD mn</t>
  </si>
  <si>
    <t>PPnE, net</t>
  </si>
  <si>
    <t>Other Non Current Assets</t>
  </si>
  <si>
    <t>Other Non Current Liabilities</t>
  </si>
  <si>
    <t>Equity</t>
  </si>
  <si>
    <t>Capex</t>
  </si>
  <si>
    <t>Capex % of Sales</t>
  </si>
  <si>
    <t>Gross Opening Balance</t>
  </si>
  <si>
    <t xml:space="preserve"> +/- Current Adjustments</t>
  </si>
  <si>
    <t>Gross Closing Balance</t>
  </si>
  <si>
    <t>- Accumulated depreciation</t>
  </si>
  <si>
    <t>Old</t>
  </si>
  <si>
    <t>New</t>
  </si>
  <si>
    <t>Total Depreciation</t>
  </si>
  <si>
    <t>Opening Balance</t>
  </si>
  <si>
    <t>+ Capex</t>
  </si>
  <si>
    <t>- Depreciation / Sale</t>
  </si>
  <si>
    <t>Closing Balance</t>
  </si>
  <si>
    <t>Intangible Assets, Net</t>
  </si>
  <si>
    <t>Total Dep and Amortization</t>
  </si>
  <si>
    <t>Total D&amp;A</t>
  </si>
  <si>
    <t>page 64</t>
  </si>
  <si>
    <t>years</t>
  </si>
  <si>
    <t>Finance Lease</t>
  </si>
  <si>
    <t>+ Finance Lease</t>
  </si>
  <si>
    <t>+ Capex / Sale</t>
  </si>
  <si>
    <t>- Depreciation</t>
  </si>
  <si>
    <t>Solar energy systems under construction</t>
  </si>
  <si>
    <t>Solar energy systems pending interconnection</t>
  </si>
  <si>
    <t>- Amortization</t>
  </si>
  <si>
    <t>Page 77</t>
  </si>
  <si>
    <t>Page 73</t>
  </si>
  <si>
    <t>Depreciation for PP&amp;E:</t>
  </si>
  <si>
    <t>+ Capex / Sales</t>
  </si>
  <si>
    <t>Finance Lease Assets</t>
  </si>
  <si>
    <t>Op. Lease RoU assets and Liabilities</t>
  </si>
  <si>
    <t>Amortization of Lease:</t>
  </si>
  <si>
    <t>+ Interest / Other adjustments</t>
  </si>
  <si>
    <t>PV of Lease Payments</t>
  </si>
  <si>
    <t>Current Maturity</t>
  </si>
  <si>
    <t>- Current Maturity</t>
  </si>
  <si>
    <t>Lease Payment</t>
  </si>
  <si>
    <t>Operating Lease Liability:</t>
  </si>
  <si>
    <t>Grand Total Interest expense</t>
  </si>
  <si>
    <t>Total Amortization</t>
  </si>
  <si>
    <t>Capex % of Leasing Sales</t>
  </si>
  <si>
    <t>Page 79</t>
  </si>
  <si>
    <t>Interest Expense</t>
  </si>
  <si>
    <t>Amortization Expense</t>
  </si>
  <si>
    <t>Intangible Begin, net</t>
  </si>
  <si>
    <t>Amorti as % of Intang assets</t>
  </si>
  <si>
    <t>Amortization of Intangibles</t>
  </si>
  <si>
    <t>Interest on Debt</t>
  </si>
  <si>
    <t>Interest Expense on Lease liability</t>
  </si>
  <si>
    <t>Debt Schedule</t>
  </si>
  <si>
    <t>Recourse debt</t>
  </si>
  <si>
    <t>Non Recourse debt</t>
  </si>
  <si>
    <t>Gross Debt</t>
  </si>
  <si>
    <t>Closing Debt Balance</t>
  </si>
  <si>
    <t>Page 74</t>
  </si>
  <si>
    <t>A. Current Portion of LT Debt</t>
  </si>
  <si>
    <t>A.2 Lease</t>
  </si>
  <si>
    <t>B. LT Debt</t>
  </si>
  <si>
    <t>- Repayment</t>
  </si>
  <si>
    <t>Non-Current Debt &amp; Lease</t>
  </si>
  <si>
    <t>B.1 LT Debt</t>
  </si>
  <si>
    <t>A.1 ST Debt</t>
  </si>
  <si>
    <t>B.1 LT Lease</t>
  </si>
  <si>
    <t>Retained Earnings</t>
  </si>
  <si>
    <t>Current Year Profit / Loss</t>
  </si>
  <si>
    <t>+ Current Year profit / Loss</t>
  </si>
  <si>
    <t>Common stock</t>
  </si>
  <si>
    <t>Accumulated other comprehensive income</t>
  </si>
  <si>
    <t>NCI</t>
  </si>
  <si>
    <t>APIC</t>
  </si>
  <si>
    <t>Total Cash and ST investments</t>
  </si>
  <si>
    <t>GP Margin</t>
  </si>
  <si>
    <t>EBIT Margin</t>
  </si>
  <si>
    <t>NP Margin</t>
  </si>
  <si>
    <t>ST Investments</t>
  </si>
  <si>
    <t>Base</t>
  </si>
  <si>
    <t>Bull</t>
  </si>
  <si>
    <t>Bear</t>
  </si>
  <si>
    <t>Price per vehicle - Discount ( Direct Sale)</t>
  </si>
  <si>
    <t>Applied</t>
  </si>
  <si>
    <t>Chose Scenario Case</t>
  </si>
  <si>
    <t>Operating Profit</t>
  </si>
  <si>
    <t>+ Depreciation, Amortization &amp; Impairments</t>
  </si>
  <si>
    <t>EBITDA</t>
  </si>
  <si>
    <t>NOPAT</t>
  </si>
  <si>
    <t>( + ) Non-Cash Expenses</t>
  </si>
  <si>
    <t>Depreciation, Amortization &amp; Impairment</t>
  </si>
  <si>
    <t>Non-cash interest &amp; other operating activities</t>
  </si>
  <si>
    <t>( + / - ) Working Capital</t>
  </si>
  <si>
    <t>Operating Cash Flows</t>
  </si>
  <si>
    <t>( - ) Capex</t>
  </si>
  <si>
    <t>Free Cash Flows to Firm</t>
  </si>
  <si>
    <t>Calculation of EBITDA</t>
  </si>
  <si>
    <t>Calculation of FCFF</t>
  </si>
  <si>
    <t>WACC Calculation</t>
  </si>
  <si>
    <t>Less:taxes</t>
  </si>
  <si>
    <t>Stock based Compensation</t>
  </si>
  <si>
    <t>Total</t>
  </si>
  <si>
    <t>Unrecognized</t>
  </si>
  <si>
    <t>Weighted Avg period</t>
  </si>
  <si>
    <t>SBC</t>
  </si>
  <si>
    <t>Debt portion</t>
  </si>
  <si>
    <t>Equity portion</t>
  </si>
  <si>
    <t>Cost of Debt:</t>
  </si>
  <si>
    <t>Interest rate</t>
  </si>
  <si>
    <t>Effective Tax rate as per Company 10-k</t>
  </si>
  <si>
    <t>Kd</t>
  </si>
  <si>
    <t>Cost of Equity:</t>
  </si>
  <si>
    <t>Risk free rate</t>
  </si>
  <si>
    <t>Equity risk premium</t>
  </si>
  <si>
    <t>Ke</t>
  </si>
  <si>
    <t>Target Capital Structure:</t>
  </si>
  <si>
    <t>WACC ( Target Capital structure)</t>
  </si>
  <si>
    <t>DCF Valuation</t>
  </si>
  <si>
    <t>Valuation Date</t>
  </si>
  <si>
    <t>Dates for NPV Calculation</t>
  </si>
  <si>
    <t>Terminal Cash Flows:</t>
  </si>
  <si>
    <t>Perpetuity Method</t>
  </si>
  <si>
    <t>Growth rate</t>
  </si>
  <si>
    <t>WACC</t>
  </si>
  <si>
    <t>Average Terminal Value</t>
  </si>
  <si>
    <t>Free Cash Flows</t>
  </si>
  <si>
    <t>- Total Debt</t>
  </si>
  <si>
    <t>+ Cash Balance</t>
  </si>
  <si>
    <t>Implied Equity Share Price</t>
  </si>
  <si>
    <t>Implied Stock price</t>
  </si>
  <si>
    <t>Investment Decision</t>
  </si>
  <si>
    <t>Current Stock price</t>
  </si>
  <si>
    <t>Exit Method</t>
  </si>
  <si>
    <t>Total Capital</t>
  </si>
  <si>
    <t>Mkt. Val.</t>
  </si>
  <si>
    <t>Debt /</t>
  </si>
  <si>
    <t>Country</t>
  </si>
  <si>
    <t>Levered</t>
  </si>
  <si>
    <t>Unlevered</t>
  </si>
  <si>
    <t>Debt</t>
  </si>
  <si>
    <t>Effective TR</t>
  </si>
  <si>
    <t>Beta (5yr's)</t>
  </si>
  <si>
    <t>Beta</t>
  </si>
  <si>
    <t>Tesla</t>
  </si>
  <si>
    <t>Toyota Motor Corporation</t>
  </si>
  <si>
    <t>BYD Company Limited</t>
  </si>
  <si>
    <t>Ford Motor Company</t>
  </si>
  <si>
    <t>Mercedes-Benz Group AG</t>
  </si>
  <si>
    <t>General Motors Company</t>
  </si>
  <si>
    <t>Volkswagen</t>
  </si>
  <si>
    <t>NIO Inc.</t>
  </si>
  <si>
    <t>Li Auto Inc.</t>
  </si>
  <si>
    <t>Rivian Automotive, Inc.</t>
  </si>
  <si>
    <t>Lucid Group, Inc.</t>
  </si>
  <si>
    <t>XPeng Inc.</t>
  </si>
  <si>
    <t>Average</t>
  </si>
  <si>
    <t>Median Beta</t>
  </si>
  <si>
    <t>Date</t>
  </si>
  <si>
    <t>Nasdaq</t>
  </si>
  <si>
    <t>Change</t>
  </si>
  <si>
    <t>Slope</t>
  </si>
  <si>
    <t>Beta ( Slope)</t>
  </si>
  <si>
    <t>https://www.bloomberg.com/markets/rates-bonds/government-bonds/us</t>
  </si>
  <si>
    <t>https://www.statista.com/statistics/664840/average-market-risk-premium-usa/#:~:text=The%20average%20market%20risk%20premium,and%205.7%20percent%20since%202011.</t>
  </si>
  <si>
    <t>Wd</t>
  </si>
  <si>
    <t>We</t>
  </si>
  <si>
    <t>https://companiesmarketcap.com/tesla/marketcap/</t>
  </si>
  <si>
    <t>Beta ( Unlevered/Levered)</t>
  </si>
  <si>
    <t>WACC ( Levered/ Unlevered)</t>
  </si>
  <si>
    <t>Average WACC</t>
  </si>
  <si>
    <t>Free Cash Flows to Firm ( Undiscounted)</t>
  </si>
  <si>
    <t>Terminal Value ( Undiscounted)</t>
  </si>
  <si>
    <t>Target Price</t>
  </si>
  <si>
    <t>Valuation Date:</t>
  </si>
  <si>
    <t>Company Overview:</t>
  </si>
  <si>
    <t>Historical Share Price Performance:</t>
  </si>
  <si>
    <t>Current Share Price ($ / Per share)</t>
  </si>
  <si>
    <t>Market Capitalization</t>
  </si>
  <si>
    <t>Total Debt</t>
  </si>
  <si>
    <t>Cash Balance</t>
  </si>
  <si>
    <t>Enterprise Value</t>
  </si>
  <si>
    <t>EV / Revenue</t>
  </si>
  <si>
    <t>EV / EBITDA</t>
  </si>
  <si>
    <t>P/E</t>
  </si>
  <si>
    <t>Net Income</t>
  </si>
  <si>
    <t>Segment</t>
  </si>
  <si>
    <t>Financial performance</t>
  </si>
  <si>
    <t>Valuation Summary</t>
  </si>
  <si>
    <t>Valuation</t>
  </si>
  <si>
    <t>Price per vehicle - Discount ( Lease)</t>
  </si>
  <si>
    <t>Current Market Capitalization</t>
  </si>
  <si>
    <t>Recommendation</t>
  </si>
  <si>
    <t>Book Value of Debt</t>
  </si>
  <si>
    <t>WACC based on Regressed Beta</t>
  </si>
  <si>
    <t>Target Capital Structure as of</t>
  </si>
  <si>
    <t>Implied/Intrinsic Enterprise Value</t>
  </si>
  <si>
    <t>Implied/Intrinsic Equity Value</t>
  </si>
  <si>
    <t>Fully Diluted Outstanding Shares (in mn)</t>
  </si>
  <si>
    <t>Valuation Ratios</t>
  </si>
  <si>
    <t>Stock Price</t>
  </si>
  <si>
    <t>Cash</t>
  </si>
  <si>
    <t>Market Cap as of 18 Feb 2024</t>
  </si>
  <si>
    <t>Actual Market Cap</t>
  </si>
  <si>
    <t>Current Stock Price</t>
  </si>
  <si>
    <t>Sensitivity Analysis</t>
  </si>
  <si>
    <t>LTG</t>
  </si>
  <si>
    <t>Exit Multiple</t>
  </si>
  <si>
    <t>Scenario</t>
  </si>
  <si>
    <t>Tesla,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</si>
</sst>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_(&quot;$ &quot;#,##0_);_(&quot;$ &quot;\(#,##0\)"/>
    <numFmt numFmtId="171" formatCode="_(&quot;$ &quot;#,##0.00_);_(&quot;$ &quot;\(#,##0.00\)"/>
    <numFmt numFmtId="172" formatCode="_(* #,##0_);_(* \(#,##0\);_(* &quot;-&quot;??_);_(@_)"/>
    <numFmt numFmtId="173" formatCode="0.00%_);\(0.00%\);\-\-&quot;%&quot;_)"/>
    <numFmt numFmtId="174" formatCode="0%_);\(0%\);\-\-&quot;%&quot;_)"/>
    <numFmt numFmtId="175" formatCode="#,##0.0;\(\ #,##0.0\ \);&quot;-&quot;"/>
    <numFmt numFmtId="176" formatCode="0.0\x"/>
    <numFmt numFmtId="177" formatCode="#,##0.0;\(#,##0.0\);&quot;-&quot;"/>
    <numFmt numFmtId="178" formatCode="0.0%;\(\ 0.0%\ \);&quot;-&quot;"/>
    <numFmt numFmtId="179" formatCode="\$\ #,##0.0;\(\$\ #,##0.0\);&quot;-&quot;"/>
    <numFmt numFmtId="180" formatCode="\F0\E"/>
    <numFmt numFmtId="181" formatCode="\F0\A"/>
    <numFmt numFmtId="182" formatCode="[$-409]dd\-mmm\-yy;@"/>
    <numFmt numFmtId="183" formatCode="0.00\x"/>
  </numFmts>
  <fonts count="2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Gill Sans Nova"/>
      <family val="2"/>
    </font>
    <font>
      <b/>
      <sz val="11"/>
      <color theme="1"/>
      <name val="Gill Sans Nov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Avenir Next LT Pro"/>
      <family val="2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1B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24">
    <xf numFmtId="164" fontId="0" fillId="0" borderId="0"/>
    <xf numFmtId="169" fontId="8" fillId="0" borderId="0" applyFont="0" applyFill="0" applyBorder="0" applyAlignment="0" applyProtection="0"/>
    <xf numFmtId="167" fontId="9" fillId="0" borderId="3" applyNumberFormat="0" applyFill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164" fontId="7" fillId="0" borderId="0" applyNumberFormat="0" applyBorder="0"/>
    <xf numFmtId="165" fontId="6" fillId="2" borderId="0" applyFill="0" applyBorder="0" applyAlignment="0" applyProtection="0"/>
    <xf numFmtId="166" fontId="8" fillId="0" borderId="0" applyFont="0" applyFill="0" applyBorder="0" applyAlignment="0" applyProtection="0"/>
    <xf numFmtId="167" fontId="8" fillId="4" borderId="1" applyNumberFormat="0" applyFont="0" applyAlignment="0" applyProtection="0"/>
    <xf numFmtId="0" fontId="5" fillId="2" borderId="0" applyNumberFormat="0" applyBorder="0" applyAlignment="0" applyProtection="0"/>
    <xf numFmtId="167" fontId="8" fillId="5" borderId="0" applyNumberFormat="0" applyBorder="0" applyAlignment="0" applyProtection="0"/>
    <xf numFmtId="168" fontId="8" fillId="0" borderId="0" applyFont="0" applyFill="0" applyBorder="0" applyAlignment="0" applyProtection="0"/>
    <xf numFmtId="169" fontId="8" fillId="6" borderId="0" applyNumberFormat="0" applyFont="0" applyBorder="0" applyAlignment="0" applyProtection="0"/>
    <xf numFmtId="164" fontId="4" fillId="7" borderId="1" applyNumberFormat="0">
      <alignment horizontal="center"/>
    </xf>
    <xf numFmtId="167" fontId="9" fillId="0" borderId="2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4" fontId="8" fillId="9" borderId="0"/>
    <xf numFmtId="0" fontId="3" fillId="0" borderId="0"/>
    <xf numFmtId="0" fontId="21" fillId="0" borderId="10" applyNumberFormat="0" applyFill="0" applyAlignment="0" applyProtection="0"/>
    <xf numFmtId="164" fontId="22" fillId="0" borderId="0" applyNumberFormat="0" applyFill="0" applyBorder="0" applyAlignment="0" applyProtection="0"/>
    <xf numFmtId="0" fontId="2" fillId="0" borderId="0"/>
  </cellStyleXfs>
  <cellXfs count="177">
    <xf numFmtId="164" fontId="0" fillId="0" borderId="0" xfId="0"/>
    <xf numFmtId="164" fontId="10" fillId="0" borderId="0" xfId="15" applyNumberFormat="1" applyFill="1" applyBorder="1"/>
    <xf numFmtId="164" fontId="0" fillId="0" borderId="0" xfId="0" applyAlignment="1">
      <alignment horizontal="center"/>
    </xf>
    <xf numFmtId="164" fontId="11" fillId="0" borderId="0" xfId="17" applyNumberFormat="1" applyFill="1" applyBorder="1" applyAlignment="1">
      <alignment horizontal="center"/>
    </xf>
    <xf numFmtId="164" fontId="11" fillId="0" borderId="0" xfId="8" applyNumberFormat="1" applyFont="1" applyFill="1" applyBorder="1" applyAlignment="1">
      <alignment horizontal="center"/>
    </xf>
    <xf numFmtId="165" fontId="11" fillId="0" borderId="0" xfId="17" applyNumberFormat="1" applyFill="1" applyBorder="1" applyAlignment="1">
      <alignment horizontal="center"/>
    </xf>
    <xf numFmtId="164" fontId="5" fillId="0" borderId="0" xfId="9" applyNumberFormat="1" applyFill="1" applyBorder="1"/>
    <xf numFmtId="164" fontId="11" fillId="0" borderId="0" xfId="16" applyNumberFormat="1" applyFill="1" applyBorder="1"/>
    <xf numFmtId="164" fontId="8" fillId="0" borderId="0" xfId="10" applyNumberFormat="1" applyFill="1" applyBorder="1"/>
    <xf numFmtId="165" fontId="8" fillId="0" borderId="0" xfId="10" applyNumberFormat="1" applyFill="1" applyBorder="1"/>
    <xf numFmtId="164" fontId="7" fillId="0" borderId="0" xfId="5" applyBorder="1"/>
    <xf numFmtId="164" fontId="5" fillId="2" borderId="0" xfId="9" applyNumberFormat="1"/>
    <xf numFmtId="164" fontId="5" fillId="2" borderId="0" xfId="9" applyNumberFormat="1" applyBorder="1"/>
    <xf numFmtId="164" fontId="10" fillId="0" borderId="4" xfId="15" applyNumberFormat="1"/>
    <xf numFmtId="164" fontId="10" fillId="0" borderId="4" xfId="15" applyNumberFormat="1" applyFill="1"/>
    <xf numFmtId="164" fontId="8" fillId="5" borderId="0" xfId="10" applyNumberFormat="1" applyBorder="1"/>
    <xf numFmtId="165" fontId="6" fillId="5" borderId="0" xfId="6" applyFill="1" applyBorder="1"/>
    <xf numFmtId="0" fontId="0" fillId="0" borderId="0" xfId="0" applyNumberFormat="1"/>
    <xf numFmtId="164" fontId="8" fillId="5" borderId="0" xfId="10" applyNumberFormat="1"/>
    <xf numFmtId="164" fontId="7" fillId="0" borderId="0" xfId="5"/>
    <xf numFmtId="164" fontId="9" fillId="0" borderId="0" xfId="0" applyFont="1"/>
    <xf numFmtId="0" fontId="12" fillId="0" borderId="0" xfId="20" applyFont="1" applyAlignment="1">
      <alignment horizontal="center" vertical="center" wrapText="1"/>
    </xf>
    <xf numFmtId="0" fontId="13" fillId="0" borderId="0" xfId="20" applyFont="1" applyAlignment="1">
      <alignment horizontal="center" vertical="center" wrapText="1"/>
    </xf>
    <xf numFmtId="0" fontId="3" fillId="0" borderId="0" xfId="20"/>
    <xf numFmtId="0" fontId="12" fillId="0" borderId="0" xfId="20" applyFont="1" applyAlignment="1">
      <alignment vertical="top" wrapText="1"/>
    </xf>
    <xf numFmtId="0" fontId="13" fillId="0" borderId="0" xfId="20" applyFont="1" applyAlignment="1">
      <alignment vertical="top" wrapText="1"/>
    </xf>
    <xf numFmtId="170" fontId="13" fillId="0" borderId="0" xfId="20" applyNumberFormat="1" applyFont="1" applyAlignment="1">
      <alignment horizontal="right" vertical="top"/>
    </xf>
    <xf numFmtId="37" fontId="13" fillId="0" borderId="0" xfId="20" applyNumberFormat="1" applyFont="1" applyAlignment="1">
      <alignment horizontal="right" vertical="top"/>
    </xf>
    <xf numFmtId="171" fontId="13" fillId="0" borderId="0" xfId="20" applyNumberFormat="1" applyFont="1" applyAlignment="1">
      <alignment horizontal="right" vertical="top"/>
    </xf>
    <xf numFmtId="0" fontId="13" fillId="0" borderId="6" xfId="20" applyFont="1" applyBorder="1" applyAlignment="1">
      <alignment vertical="top" wrapText="1"/>
    </xf>
    <xf numFmtId="164" fontId="0" fillId="0" borderId="6" xfId="0" applyBorder="1"/>
    <xf numFmtId="37" fontId="13" fillId="0" borderId="6" xfId="20" applyNumberFormat="1" applyFont="1" applyBorder="1" applyAlignment="1">
      <alignment horizontal="right" vertical="top"/>
    </xf>
    <xf numFmtId="0" fontId="14" fillId="0" borderId="0" xfId="20" applyFont="1" applyAlignment="1">
      <alignment vertical="top" wrapText="1"/>
    </xf>
    <xf numFmtId="37" fontId="14" fillId="0" borderId="0" xfId="20" applyNumberFormat="1" applyFont="1" applyAlignment="1">
      <alignment horizontal="right" vertical="top"/>
    </xf>
    <xf numFmtId="170" fontId="14" fillId="0" borderId="0" xfId="20" applyNumberFormat="1" applyFont="1" applyAlignment="1">
      <alignment horizontal="right" vertical="top"/>
    </xf>
    <xf numFmtId="37" fontId="13" fillId="8" borderId="0" xfId="20" applyNumberFormat="1" applyFont="1" applyFill="1" applyAlignment="1">
      <alignment horizontal="right" vertical="top"/>
    </xf>
    <xf numFmtId="170" fontId="13" fillId="8" borderId="0" xfId="20" applyNumberFormat="1" applyFont="1" applyFill="1" applyAlignment="1">
      <alignment horizontal="right" vertical="top"/>
    </xf>
    <xf numFmtId="172" fontId="0" fillId="0" borderId="6" xfId="18" applyNumberFormat="1" applyFont="1" applyFill="1" applyBorder="1"/>
    <xf numFmtId="172" fontId="0" fillId="0" borderId="0" xfId="18" applyNumberFormat="1" applyFont="1"/>
    <xf numFmtId="172" fontId="0" fillId="0" borderId="6" xfId="18" applyNumberFormat="1" applyFont="1" applyBorder="1"/>
    <xf numFmtId="172" fontId="9" fillId="0" borderId="0" xfId="18" applyNumberFormat="1" applyFont="1"/>
    <xf numFmtId="172" fontId="14" fillId="0" borderId="0" xfId="18" applyNumberFormat="1" applyFont="1" applyAlignment="1">
      <alignment horizontal="right" vertical="top"/>
    </xf>
    <xf numFmtId="0" fontId="15" fillId="0" borderId="0" xfId="20" applyFont="1" applyAlignment="1">
      <alignment vertical="top" wrapText="1"/>
    </xf>
    <xf numFmtId="0" fontId="15" fillId="0" borderId="6" xfId="20" applyFont="1" applyBorder="1" applyAlignment="1">
      <alignment vertical="top" wrapText="1"/>
    </xf>
    <xf numFmtId="37" fontId="8" fillId="5" borderId="6" xfId="10" applyNumberFormat="1" applyBorder="1" applyAlignment="1">
      <alignment horizontal="right" vertical="top"/>
    </xf>
    <xf numFmtId="169" fontId="0" fillId="0" borderId="0" xfId="1" applyFont="1"/>
    <xf numFmtId="173" fontId="0" fillId="0" borderId="0" xfId="1" applyNumberFormat="1" applyFont="1"/>
    <xf numFmtId="172" fontId="8" fillId="5" borderId="0" xfId="10" applyNumberFormat="1"/>
    <xf numFmtId="172" fontId="8" fillId="5" borderId="6" xfId="10" applyNumberFormat="1" applyBorder="1"/>
    <xf numFmtId="169" fontId="8" fillId="5" borderId="0" xfId="1" applyFill="1"/>
    <xf numFmtId="172" fontId="8" fillId="0" borderId="0" xfId="10" applyNumberFormat="1" applyFill="1"/>
    <xf numFmtId="172" fontId="0" fillId="0" borderId="0" xfId="18" applyNumberFormat="1" applyFont="1" applyFill="1"/>
    <xf numFmtId="169" fontId="8" fillId="0" borderId="0" xfId="1" applyFill="1"/>
    <xf numFmtId="164" fontId="16" fillId="0" borderId="7" xfId="0" applyFont="1" applyBorder="1"/>
    <xf numFmtId="164" fontId="16" fillId="0" borderId="8" xfId="0" quotePrefix="1" applyFont="1" applyBorder="1"/>
    <xf numFmtId="164" fontId="17" fillId="0" borderId="0" xfId="0" applyFont="1"/>
    <xf numFmtId="164" fontId="16" fillId="0" borderId="0" xfId="0" applyFont="1"/>
    <xf numFmtId="164" fontId="16" fillId="0" borderId="6" xfId="0" applyFont="1" applyBorder="1"/>
    <xf numFmtId="164" fontId="16" fillId="0" borderId="0" xfId="0" quotePrefix="1" applyFont="1"/>
    <xf numFmtId="164" fontId="16" fillId="0" borderId="9" xfId="0" applyFont="1" applyBorder="1"/>
    <xf numFmtId="164" fontId="16" fillId="0" borderId="8" xfId="0" applyFont="1" applyBorder="1"/>
    <xf numFmtId="174" fontId="0" fillId="0" borderId="0" xfId="1" applyNumberFormat="1" applyFont="1"/>
    <xf numFmtId="169" fontId="8" fillId="5" borderId="0" xfId="10" applyNumberFormat="1"/>
    <xf numFmtId="164" fontId="8" fillId="0" borderId="0" xfId="10" applyNumberFormat="1" applyFill="1"/>
    <xf numFmtId="164" fontId="11" fillId="0" borderId="5" xfId="16" applyNumberFormat="1"/>
    <xf numFmtId="166" fontId="8" fillId="5" borderId="0" xfId="7" applyFill="1"/>
    <xf numFmtId="166" fontId="0" fillId="0" borderId="0" xfId="7" applyFont="1"/>
    <xf numFmtId="165" fontId="11" fillId="0" borderId="6" xfId="17" applyNumberFormat="1" applyFill="1" applyBorder="1" applyAlignment="1">
      <alignment horizontal="right"/>
    </xf>
    <xf numFmtId="165" fontId="3" fillId="0" borderId="0" xfId="17" applyNumberFormat="1" applyFont="1" applyFill="1" applyBorder="1" applyAlignment="1">
      <alignment horizontal="right"/>
    </xf>
    <xf numFmtId="165" fontId="3" fillId="0" borderId="6" xfId="17" applyNumberFormat="1" applyFont="1" applyFill="1" applyBorder="1" applyAlignment="1">
      <alignment horizontal="right"/>
    </xf>
    <xf numFmtId="164" fontId="0" fillId="10" borderId="0" xfId="0" applyFill="1"/>
    <xf numFmtId="164" fontId="6" fillId="3" borderId="0" xfId="4" applyNumberFormat="1"/>
    <xf numFmtId="169" fontId="8" fillId="5" borderId="0" xfId="10" applyNumberFormat="1" applyBorder="1"/>
    <xf numFmtId="164" fontId="18" fillId="0" borderId="0" xfId="0" applyFont="1"/>
    <xf numFmtId="164" fontId="18" fillId="0" borderId="6" xfId="0" quotePrefix="1" applyFont="1" applyBorder="1"/>
    <xf numFmtId="164" fontId="19" fillId="0" borderId="0" xfId="0" applyFont="1"/>
    <xf numFmtId="164" fontId="18" fillId="0" borderId="0" xfId="0" quotePrefix="1" applyFont="1"/>
    <xf numFmtId="164" fontId="8" fillId="5" borderId="6" xfId="10" applyNumberFormat="1" applyBorder="1"/>
    <xf numFmtId="172" fontId="0" fillId="0" borderId="0" xfId="18" applyNumberFormat="1" applyFont="1" applyBorder="1"/>
    <xf numFmtId="164" fontId="20" fillId="0" borderId="0" xfId="9" applyNumberFormat="1" applyFont="1" applyFill="1" applyBorder="1"/>
    <xf numFmtId="169" fontId="8" fillId="5" borderId="6" xfId="10" applyNumberFormat="1" applyBorder="1"/>
    <xf numFmtId="172" fontId="14" fillId="0" borderId="0" xfId="18" applyNumberFormat="1" applyFont="1" applyFill="1" applyAlignment="1">
      <alignment horizontal="right" vertical="top"/>
    </xf>
    <xf numFmtId="169" fontId="0" fillId="0" borderId="6" xfId="1" applyFont="1" applyBorder="1"/>
    <xf numFmtId="164" fontId="8" fillId="11" borderId="0" xfId="10" applyNumberFormat="1" applyFill="1"/>
    <xf numFmtId="172" fontId="0" fillId="11" borderId="0" xfId="18" applyNumberFormat="1" applyFont="1" applyFill="1"/>
    <xf numFmtId="164" fontId="0" fillId="11" borderId="0" xfId="0" applyFill="1"/>
    <xf numFmtId="165" fontId="6" fillId="0" borderId="0" xfId="6" applyFill="1"/>
    <xf numFmtId="165" fontId="8" fillId="5" borderId="0" xfId="10" applyNumberFormat="1"/>
    <xf numFmtId="2" fontId="6" fillId="0" borderId="0" xfId="6" applyNumberFormat="1" applyFill="1"/>
    <xf numFmtId="165" fontId="8" fillId="0" borderId="0" xfId="10" applyNumberFormat="1" applyFill="1"/>
    <xf numFmtId="164" fontId="0" fillId="0" borderId="0" xfId="0" applyAlignment="1">
      <alignment horizontal="left" indent="1"/>
    </xf>
    <xf numFmtId="164" fontId="0" fillId="0" borderId="6" xfId="0" applyBorder="1" applyAlignment="1">
      <alignment horizontal="left" indent="1"/>
    </xf>
    <xf numFmtId="164" fontId="0" fillId="0" borderId="11" xfId="0" applyBorder="1"/>
    <xf numFmtId="164" fontId="0" fillId="0" borderId="12" xfId="0" applyBorder="1"/>
    <xf numFmtId="164" fontId="0" fillId="0" borderId="13" xfId="0" applyBorder="1"/>
    <xf numFmtId="164" fontId="23" fillId="0" borderId="0" xfId="0" applyFont="1" applyAlignment="1">
      <alignment horizontal="right"/>
    </xf>
    <xf numFmtId="177" fontId="23" fillId="0" borderId="0" xfId="0" applyNumberFormat="1" applyFont="1" applyAlignment="1">
      <alignment horizontal="right"/>
    </xf>
    <xf numFmtId="164" fontId="16" fillId="0" borderId="6" xfId="0" applyFont="1" applyBorder="1" applyAlignment="1">
      <alignment horizontal="right"/>
    </xf>
    <xf numFmtId="175" fontId="16" fillId="0" borderId="6" xfId="0" applyNumberFormat="1" applyFont="1" applyBorder="1" applyAlignment="1">
      <alignment horizontal="right"/>
    </xf>
    <xf numFmtId="176" fontId="16" fillId="0" borderId="0" xfId="0" applyNumberFormat="1" applyFont="1"/>
    <xf numFmtId="178" fontId="16" fillId="0" borderId="0" xfId="0" applyNumberFormat="1" applyFont="1"/>
    <xf numFmtId="172" fontId="16" fillId="0" borderId="0" xfId="18" applyNumberFormat="1" applyFont="1"/>
    <xf numFmtId="172" fontId="16" fillId="0" borderId="6" xfId="18" applyNumberFormat="1" applyFont="1" applyBorder="1"/>
    <xf numFmtId="176" fontId="16" fillId="0" borderId="6" xfId="0" applyNumberFormat="1" applyFont="1" applyBorder="1"/>
    <xf numFmtId="178" fontId="16" fillId="0" borderId="6" xfId="0" applyNumberFormat="1" applyFont="1" applyBorder="1"/>
    <xf numFmtId="175" fontId="11" fillId="0" borderId="0" xfId="17" applyNumberFormat="1"/>
    <xf numFmtId="0" fontId="2" fillId="0" borderId="0" xfId="23"/>
    <xf numFmtId="14" fontId="2" fillId="0" borderId="0" xfId="23" applyNumberFormat="1"/>
    <xf numFmtId="173" fontId="2" fillId="0" borderId="0" xfId="1" applyNumberFormat="1" applyFont="1"/>
    <xf numFmtId="176" fontId="2" fillId="0" borderId="0" xfId="23" applyNumberFormat="1"/>
    <xf numFmtId="164" fontId="22" fillId="0" borderId="0" xfId="22"/>
    <xf numFmtId="175" fontId="11" fillId="0" borderId="14" xfId="17" applyNumberFormat="1" applyBorder="1"/>
    <xf numFmtId="164" fontId="11" fillId="0" borderId="2" xfId="17" applyNumberFormat="1" applyBorder="1"/>
    <xf numFmtId="164" fontId="11" fillId="0" borderId="15" xfId="17" applyNumberFormat="1" applyBorder="1"/>
    <xf numFmtId="164" fontId="0" fillId="0" borderId="16" xfId="0" applyBorder="1"/>
    <xf numFmtId="164" fontId="0" fillId="0" borderId="17" xfId="0" applyBorder="1"/>
    <xf numFmtId="172" fontId="0" fillId="0" borderId="17" xfId="18" applyNumberFormat="1" applyFont="1" applyBorder="1"/>
    <xf numFmtId="172" fontId="9" fillId="0" borderId="17" xfId="18" applyNumberFormat="1" applyFont="1" applyBorder="1"/>
    <xf numFmtId="174" fontId="0" fillId="0" borderId="17" xfId="1" applyNumberFormat="1" applyFont="1" applyBorder="1"/>
    <xf numFmtId="164" fontId="9" fillId="0" borderId="16" xfId="0" applyFont="1" applyBorder="1"/>
    <xf numFmtId="169" fontId="8" fillId="5" borderId="17" xfId="10" applyNumberFormat="1" applyBorder="1"/>
    <xf numFmtId="173" fontId="0" fillId="0" borderId="17" xfId="1" applyNumberFormat="1" applyFont="1" applyBorder="1"/>
    <xf numFmtId="176" fontId="0" fillId="0" borderId="17" xfId="0" applyNumberFormat="1" applyBorder="1"/>
    <xf numFmtId="169" fontId="0" fillId="0" borderId="17" xfId="1" applyFont="1" applyBorder="1"/>
    <xf numFmtId="164" fontId="0" fillId="0" borderId="18" xfId="0" applyBorder="1"/>
    <xf numFmtId="169" fontId="0" fillId="0" borderId="19" xfId="1" applyFont="1" applyBorder="1"/>
    <xf numFmtId="164" fontId="24" fillId="0" borderId="0" xfId="17" applyNumberFormat="1" applyFont="1"/>
    <xf numFmtId="164" fontId="9" fillId="0" borderId="13" xfId="0" applyFont="1" applyBorder="1" applyAlignment="1">
      <alignment horizontal="center" vertical="center"/>
    </xf>
    <xf numFmtId="176" fontId="8" fillId="5" borderId="0" xfId="10" applyNumberFormat="1"/>
    <xf numFmtId="164" fontId="21" fillId="0" borderId="10" xfId="21" applyNumberFormat="1" applyFill="1"/>
    <xf numFmtId="182" fontId="11" fillId="0" borderId="15" xfId="17" applyNumberFormat="1" applyBorder="1"/>
    <xf numFmtId="176" fontId="0" fillId="0" borderId="0" xfId="0" applyNumberFormat="1"/>
    <xf numFmtId="0" fontId="1" fillId="0" borderId="0" xfId="23" applyFont="1"/>
    <xf numFmtId="175" fontId="1" fillId="0" borderId="0" xfId="23" applyNumberFormat="1" applyFont="1" applyAlignment="1">
      <alignment horizontal="right"/>
    </xf>
    <xf numFmtId="175" fontId="1" fillId="0" borderId="0" xfId="23" applyNumberFormat="1" applyFont="1"/>
    <xf numFmtId="179" fontId="25" fillId="0" borderId="0" xfId="23" applyNumberFormat="1" applyFont="1"/>
    <xf numFmtId="15" fontId="26" fillId="0" borderId="0" xfId="23" applyNumberFormat="1" applyFont="1" applyAlignment="1">
      <alignment horizontal="center"/>
    </xf>
    <xf numFmtId="175" fontId="4" fillId="0" borderId="0" xfId="23" applyNumberFormat="1" applyFont="1" applyAlignment="1">
      <alignment horizontal="center"/>
    </xf>
    <xf numFmtId="175" fontId="5" fillId="2" borderId="0" xfId="9" applyNumberFormat="1"/>
    <xf numFmtId="175" fontId="8" fillId="0" borderId="0" xfId="23" applyNumberFormat="1" applyFont="1"/>
    <xf numFmtId="179" fontId="8" fillId="0" borderId="0" xfId="23" applyNumberFormat="1" applyFont="1"/>
    <xf numFmtId="181" fontId="4" fillId="0" borderId="0" xfId="23" applyNumberFormat="1" applyFont="1" applyAlignment="1">
      <alignment horizontal="center"/>
    </xf>
    <xf numFmtId="180" fontId="4" fillId="0" borderId="0" xfId="23" applyNumberFormat="1" applyFont="1" applyAlignment="1">
      <alignment horizontal="center"/>
    </xf>
    <xf numFmtId="181" fontId="1" fillId="0" borderId="0" xfId="23" applyNumberFormat="1" applyFont="1" applyAlignment="1">
      <alignment horizontal="center"/>
    </xf>
    <xf numFmtId="180" fontId="1" fillId="0" borderId="0" xfId="23" applyNumberFormat="1" applyFont="1" applyAlignment="1">
      <alignment horizontal="center"/>
    </xf>
    <xf numFmtId="176" fontId="1" fillId="0" borderId="0" xfId="23" applyNumberFormat="1" applyFont="1"/>
    <xf numFmtId="175" fontId="7" fillId="0" borderId="0" xfId="5" applyNumberFormat="1"/>
    <xf numFmtId="0" fontId="27" fillId="0" borderId="0" xfId="23" applyFont="1"/>
    <xf numFmtId="0" fontId="7" fillId="0" borderId="0" xfId="5" applyNumberFormat="1"/>
    <xf numFmtId="179" fontId="1" fillId="0" borderId="0" xfId="23" applyNumberFormat="1" applyFont="1" applyAlignment="1">
      <alignment horizontal="center"/>
    </xf>
    <xf numFmtId="164" fontId="0" fillId="12" borderId="0" xfId="0" applyFill="1"/>
    <xf numFmtId="164" fontId="0" fillId="12" borderId="6" xfId="0" applyFill="1" applyBorder="1"/>
    <xf numFmtId="183" fontId="0" fillId="12" borderId="17" xfId="1" applyNumberFormat="1" applyFont="1" applyFill="1" applyBorder="1"/>
    <xf numFmtId="164" fontId="28" fillId="12" borderId="17" xfId="0" applyFont="1" applyFill="1" applyBorder="1"/>
    <xf numFmtId="164" fontId="28" fillId="12" borderId="24" xfId="0" applyFont="1" applyFill="1" applyBorder="1"/>
    <xf numFmtId="169" fontId="0" fillId="12" borderId="24" xfId="1" applyFont="1" applyFill="1" applyBorder="1"/>
    <xf numFmtId="164" fontId="0" fillId="12" borderId="28" xfId="0" applyFill="1" applyBorder="1"/>
    <xf numFmtId="169" fontId="0" fillId="12" borderId="0" xfId="1" applyFont="1" applyFill="1" applyBorder="1"/>
    <xf numFmtId="169" fontId="0" fillId="12" borderId="29" xfId="1" applyFont="1" applyFill="1" applyBorder="1"/>
    <xf numFmtId="164" fontId="0" fillId="12" borderId="29" xfId="0" applyFill="1" applyBorder="1"/>
    <xf numFmtId="164" fontId="0" fillId="13" borderId="0" xfId="0" applyFill="1"/>
    <xf numFmtId="183" fontId="0" fillId="12" borderId="30" xfId="1" applyNumberFormat="1" applyFont="1" applyFill="1" applyBorder="1"/>
    <xf numFmtId="164" fontId="0" fillId="12" borderId="31" xfId="0" applyFill="1" applyBorder="1"/>
    <xf numFmtId="164" fontId="0" fillId="12" borderId="32" xfId="0" applyFill="1" applyBorder="1"/>
    <xf numFmtId="169" fontId="0" fillId="12" borderId="25" xfId="1" applyFont="1" applyFill="1" applyBorder="1"/>
    <xf numFmtId="175" fontId="4" fillId="0" borderId="0" xfId="23" applyNumberFormat="1" applyFont="1"/>
    <xf numFmtId="164" fontId="0" fillId="0" borderId="26" xfId="0" applyBorder="1"/>
    <xf numFmtId="164" fontId="0" fillId="0" borderId="27" xfId="0" applyBorder="1"/>
    <xf numFmtId="164" fontId="5" fillId="2" borderId="23" xfId="9" applyNumberFormat="1" applyBorder="1" applyAlignment="1">
      <alignment horizontal="center" vertical="center"/>
    </xf>
    <xf numFmtId="164" fontId="5" fillId="2" borderId="24" xfId="9" applyNumberFormat="1" applyBorder="1" applyAlignment="1">
      <alignment horizontal="center" vertical="center"/>
    </xf>
    <xf numFmtId="164" fontId="5" fillId="2" borderId="25" xfId="9" applyNumberFormat="1" applyBorder="1" applyAlignment="1">
      <alignment horizontal="center" vertical="center"/>
    </xf>
    <xf numFmtId="164" fontId="5" fillId="2" borderId="20" xfId="9" applyNumberFormat="1" applyBorder="1" applyAlignment="1">
      <alignment horizontal="center"/>
    </xf>
    <xf numFmtId="164" fontId="5" fillId="2" borderId="21" xfId="9" applyNumberFormat="1" applyBorder="1" applyAlignment="1">
      <alignment horizontal="center"/>
    </xf>
    <xf numFmtId="164" fontId="5" fillId="2" borderId="22" xfId="9" applyNumberFormat="1" applyBorder="1" applyAlignment="1">
      <alignment horizontal="center"/>
    </xf>
    <xf numFmtId="0" fontId="12" fillId="0" borderId="0" xfId="20" applyFont="1" applyAlignment="1">
      <alignment horizontal="center" vertical="center" wrapText="1"/>
    </xf>
    <xf numFmtId="0" fontId="3" fillId="0" borderId="0" xfId="20"/>
    <xf numFmtId="0" fontId="13" fillId="0" borderId="0" xfId="20" applyFont="1" applyAlignment="1">
      <alignment horizontal="center" vertical="center" wrapText="1"/>
    </xf>
  </cellXfs>
  <cellStyles count="24">
    <cellStyle name="Accent1" xfId="3" builtinId="29" customBuiltin="1"/>
    <cellStyle name="Blank" xfId="4" xr:uid="{59CBE909-E89C-4C6B-BBE6-1B65033D6B8F}"/>
    <cellStyle name="CellName" xfId="5" xr:uid="{7A8D276F-4FB7-4DD9-AB3B-37910DB0DC28}"/>
    <cellStyle name="Comma" xfId="18" builtinId="3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1" xfId="21" builtinId="16"/>
    <cellStyle name="Heading 2" xfId="15" builtinId="17"/>
    <cellStyle name="Heading 3" xfId="16" builtinId="18"/>
    <cellStyle name="Heading 4" xfId="17" builtinId="19"/>
    <cellStyle name="Hyperlink" xfId="22" builtinId="8"/>
    <cellStyle name="Inputs" xfId="10" xr:uid="{0CC97F96-204E-4E98-9D41-DBC10419D692}"/>
    <cellStyle name="Mubadala Heading" xfId="19" xr:uid="{58E5AEEA-7BFF-4A9F-86B8-067D561CDC3F}"/>
    <cellStyle name="Multiple1" xfId="11" xr:uid="{D3A05F2E-F162-441E-AFB4-BA1ECA4774CF}"/>
    <cellStyle name="Normal" xfId="0" builtinId="0" customBuiltin="1"/>
    <cellStyle name="Normal 2" xfId="20" xr:uid="{473EFCB3-6851-41AB-A35B-6B1FC55B3691}"/>
    <cellStyle name="Normal 3" xfId="23" xr:uid="{33A92CAF-B6F3-4DDD-B92B-F158F60409C4}"/>
    <cellStyle name="Optional Input" xfId="12" xr:uid="{2E3C9BB4-9AA8-453B-9A40-BC4ED3DFE701}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>
                <a:solidFill>
                  <a:schemeClr val="tx1"/>
                </a:solidFill>
                <a:latin typeface="Gill Sans Nova" panose="020B0602020104020203" pitchFamily="34" charset="0"/>
              </a:rPr>
              <a:t>Revenue from F2017A to F2026E ( $ MM's )</a:t>
            </a:r>
          </a:p>
        </c:rich>
      </c:tx>
      <c:layout>
        <c:manualLayout>
          <c:xMode val="edge"/>
          <c:yMode val="edge"/>
          <c:x val="3.3549609434427224E-2"/>
          <c:y val="2.8014448396614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2445902928464038E-2"/>
          <c:y val="0.13481089328223086"/>
          <c:w val="0.97803836565697777"/>
          <c:h val="0.680589700462311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99"/>
            </a:solidFill>
            <a:ln>
              <a:noFill/>
            </a:ln>
            <a:effectLst/>
          </c:spPr>
          <c:invertIfNegative val="0"/>
          <c:dLbls>
            <c:numFmt formatCode="#,#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Nova" panose="020B06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Dashboard!$V$15:$AC$15</c:f>
              <c:numCache>
                <c:formatCode>\F0\A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\F0\E">
                  <c:v>2024</c:v>
                </c:pt>
                <c:pt idx="4" formatCode="\F0\E">
                  <c:v>2025</c:v>
                </c:pt>
                <c:pt idx="5" formatCode="\F0\E">
                  <c:v>2026</c:v>
                </c:pt>
                <c:pt idx="6" formatCode="\F0\E">
                  <c:v>2027</c:v>
                </c:pt>
                <c:pt idx="7" formatCode="\F0\E">
                  <c:v>2028</c:v>
                </c:pt>
              </c:numCache>
            </c:numRef>
          </c:cat>
          <c:val>
            <c:numRef>
              <c:f>Dashboard!$V$16:$AC$16</c:f>
              <c:numCache>
                <c:formatCode>#,##0.0;\(\ #,##0.0\ \);"-"</c:formatCode>
                <c:ptCount val="8"/>
                <c:pt idx="0">
                  <c:v>53823</c:v>
                </c:pt>
                <c:pt idx="1">
                  <c:v>81462</c:v>
                </c:pt>
                <c:pt idx="2">
                  <c:v>96773</c:v>
                </c:pt>
                <c:pt idx="3">
                  <c:v>128404.35481944625</c:v>
                </c:pt>
                <c:pt idx="4">
                  <c:v>165157.01313146463</c:v>
                </c:pt>
                <c:pt idx="5">
                  <c:v>205723.64583656657</c:v>
                </c:pt>
                <c:pt idx="6">
                  <c:v>247908.4713457592</c:v>
                </c:pt>
                <c:pt idx="7">
                  <c:v>288693.83836226811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4-4F05-9F3F-0AE72CDC6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608310816"/>
        <c:axId val="608314424"/>
      </c:barChart>
      <c:catAx>
        <c:axId val="608310816"/>
        <c:scaling>
          <c:orientation val="minMax"/>
        </c:scaling>
        <c:delete val="0"/>
        <c:axPos val="b"/>
        <c:numFmt formatCode="\F0\A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Gill Sans Nova" panose="020B0602020104020203" pitchFamily="34" charset="0"/>
                <a:ea typeface="+mn-ea"/>
                <a:cs typeface="+mn-cs"/>
              </a:defRPr>
            </a:pPr>
            <a:endParaRPr lang="en-US"/>
          </a:p>
        </c:txPr>
        <c:crossAx val="608314424"/>
        <c:crosses val="autoZero"/>
        <c:auto val="1"/>
        <c:lblAlgn val="ctr"/>
        <c:lblOffset val="100"/>
        <c:noMultiLvlLbl val="0"/>
      </c:catAx>
      <c:valAx>
        <c:axId val="608314424"/>
        <c:scaling>
          <c:orientation val="minMax"/>
        </c:scaling>
        <c:delete val="1"/>
        <c:axPos val="l"/>
        <c:numFmt formatCode="#,##0.0;\(\ #,##0.0\ \);&quot;-&quot;" sourceLinked="1"/>
        <c:majorTickMark val="out"/>
        <c:minorTickMark val="none"/>
        <c:tickLblPos val="nextTo"/>
        <c:crossAx val="60831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>
                <a:solidFill>
                  <a:schemeClr val="tx1"/>
                </a:solidFill>
                <a:latin typeface="Gill Sans Nova" panose="020B0602020104020203" pitchFamily="34" charset="0"/>
              </a:rPr>
              <a:t>EBITDA vs Net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72538860103627E-2"/>
          <c:y val="3.1264930555555556E-2"/>
          <c:w val="0.9689119170984456"/>
          <c:h val="0.89341979166666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99"/>
            </a:solidFill>
            <a:ln>
              <a:noFill/>
            </a:ln>
            <a:effectLst/>
          </c:spPr>
          <c:invertIfNegative val="0"/>
          <c:dLbls>
            <c:numFmt formatCode="#,#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Nova" panose="020B06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Dashboard!$V$15:$AC$15</c:f>
              <c:numCache>
                <c:formatCode>\F0\A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\F0\E">
                  <c:v>2024</c:v>
                </c:pt>
                <c:pt idx="4" formatCode="\F0\E">
                  <c:v>2025</c:v>
                </c:pt>
                <c:pt idx="5" formatCode="\F0\E">
                  <c:v>2026</c:v>
                </c:pt>
                <c:pt idx="6" formatCode="\F0\E">
                  <c:v>2027</c:v>
                </c:pt>
                <c:pt idx="7" formatCode="\F0\E">
                  <c:v>2028</c:v>
                </c:pt>
              </c:numCache>
            </c:numRef>
          </c:cat>
          <c:val>
            <c:numRef>
              <c:f>Dashboard!$V$17:$AC$17</c:f>
              <c:numCache>
                <c:formatCode>#,##0.0;\(\ #,##0.0\ \);"-"</c:formatCode>
                <c:ptCount val="8"/>
                <c:pt idx="0">
                  <c:v>9434</c:v>
                </c:pt>
                <c:pt idx="1">
                  <c:v>17403</c:v>
                </c:pt>
                <c:pt idx="2">
                  <c:v>13558</c:v>
                </c:pt>
                <c:pt idx="3">
                  <c:v>21175.666037885778</c:v>
                </c:pt>
                <c:pt idx="4">
                  <c:v>27910.665199892694</c:v>
                </c:pt>
                <c:pt idx="5">
                  <c:v>33858.793660039744</c:v>
                </c:pt>
                <c:pt idx="6">
                  <c:v>38154.673113026067</c:v>
                </c:pt>
                <c:pt idx="7">
                  <c:v>44380.626543363447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0-4325-8397-AF09B17E8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582015264"/>
        <c:axId val="582014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Dashboard!$V$15:$AC$15</c:f>
              <c:numCache>
                <c:formatCode>\F0\A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\F0\E">
                  <c:v>2024</c:v>
                </c:pt>
                <c:pt idx="4" formatCode="\F0\E">
                  <c:v>2025</c:v>
                </c:pt>
                <c:pt idx="5" formatCode="\F0\E">
                  <c:v>2026</c:v>
                </c:pt>
                <c:pt idx="6" formatCode="\F0\E">
                  <c:v>2027</c:v>
                </c:pt>
                <c:pt idx="7" formatCode="\F0\E">
                  <c:v>2028</c:v>
                </c:pt>
              </c:numCache>
            </c:numRef>
          </c:cat>
          <c:val>
            <c:numRef>
              <c:f>Dashboard!$V$18:$AC$18</c:f>
              <c:numCache>
                <c:formatCode>#,##0.0;\(\ #,##0.0\ \);"-"</c:formatCode>
                <c:ptCount val="8"/>
                <c:pt idx="0">
                  <c:v>5519</c:v>
                </c:pt>
                <c:pt idx="1">
                  <c:v>12556</c:v>
                </c:pt>
                <c:pt idx="2">
                  <c:v>14997</c:v>
                </c:pt>
                <c:pt idx="3">
                  <c:v>14330.983255076437</c:v>
                </c:pt>
                <c:pt idx="4">
                  <c:v>19126.460675054626</c:v>
                </c:pt>
                <c:pt idx="5">
                  <c:v>24604.46273577879</c:v>
                </c:pt>
                <c:pt idx="6">
                  <c:v>30362.56892365541</c:v>
                </c:pt>
                <c:pt idx="7">
                  <c:v>36202.073280651326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0-4325-8397-AF09B17E8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015264"/>
        <c:axId val="582014936"/>
      </c:lineChart>
      <c:catAx>
        <c:axId val="582015264"/>
        <c:scaling>
          <c:orientation val="minMax"/>
        </c:scaling>
        <c:delete val="0"/>
        <c:axPos val="b"/>
        <c:numFmt formatCode="\F0\A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Gill Sans Nova" panose="020B0602020104020203" pitchFamily="34" charset="0"/>
                <a:ea typeface="+mn-ea"/>
                <a:cs typeface="+mn-cs"/>
              </a:defRPr>
            </a:pPr>
            <a:endParaRPr lang="en-US"/>
          </a:p>
        </c:txPr>
        <c:crossAx val="582014936"/>
        <c:crosses val="autoZero"/>
        <c:auto val="1"/>
        <c:lblAlgn val="ctr"/>
        <c:lblOffset val="100"/>
        <c:noMultiLvlLbl val="0"/>
      </c:catAx>
      <c:valAx>
        <c:axId val="582014936"/>
        <c:scaling>
          <c:orientation val="minMax"/>
        </c:scaling>
        <c:delete val="1"/>
        <c:axPos val="l"/>
        <c:numFmt formatCode="#,##0.0;\(\ #,##0.0\ \);&quot;-&quot;" sourceLinked="1"/>
        <c:majorTickMark val="none"/>
        <c:minorTickMark val="none"/>
        <c:tickLblPos val="nextTo"/>
        <c:crossAx val="58201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  <a:latin typeface="Gill Sans Nova" panose="020B0602020104020203" pitchFamily="34" charset="0"/>
              </a:rPr>
              <a:t>Segment Revenue for F2024E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819567497882988E-2"/>
          <c:y val="0.18945509259259261"/>
          <c:w val="0.44454443194600674"/>
          <c:h val="0.804665277777777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BA-44B9-A289-AE7E905EF6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BA-44B9-A289-AE7E905EF6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BA-44B9-A289-AE7E905EF6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BA-44B9-A289-AE7E905EF6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Nova" panose="020B06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Dashboard!$T$22:$T$25</c:f>
              <c:strCache>
                <c:ptCount val="4"/>
                <c:pt idx="0">
                  <c:v>Automotive sales</c:v>
                </c:pt>
                <c:pt idx="1">
                  <c:v>Automotive leasing</c:v>
                </c:pt>
                <c:pt idx="2">
                  <c:v>Energy generation and storage</c:v>
                </c:pt>
                <c:pt idx="3">
                  <c:v>Services and other</c:v>
                </c:pt>
              </c:strCache>
            </c:strRef>
          </c:cat>
          <c:val>
            <c:numRef>
              <c:f>Dashboard!$Y$22:$Y$25</c:f>
              <c:numCache>
                <c:formatCode>#,##0.0;\(\ #,##0.0\ \);"-"</c:formatCode>
                <c:ptCount val="4"/>
                <c:pt idx="0">
                  <c:v>104761.19403778644</c:v>
                </c:pt>
                <c:pt idx="1">
                  <c:v>2765.8343361699053</c:v>
                </c:pt>
                <c:pt idx="2">
                  <c:v>11928.56077553081</c:v>
                </c:pt>
                <c:pt idx="3">
                  <c:v>8948.7656699590825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BA-44B9-A289-AE7E905EF6C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446186868686875"/>
          <c:y val="0.2933674603174603"/>
          <c:w val="0.47962904040404042"/>
          <c:h val="0.51389326334208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Gill Sans Nova" panose="020B06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Year Stock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'TSLA SP'!$A$2:$A$1260</c:f>
              <c:numCache>
                <c:formatCode>m/d/yyyy</c:formatCode>
                <c:ptCount val="1259"/>
                <c:pt idx="0">
                  <c:v>43515</c:v>
                </c:pt>
                <c:pt idx="1">
                  <c:v>43516</c:v>
                </c:pt>
                <c:pt idx="2">
                  <c:v>43517</c:v>
                </c:pt>
                <c:pt idx="3">
                  <c:v>43518</c:v>
                </c:pt>
                <c:pt idx="4">
                  <c:v>43521</c:v>
                </c:pt>
                <c:pt idx="5">
                  <c:v>43522</c:v>
                </c:pt>
                <c:pt idx="6">
                  <c:v>43523</c:v>
                </c:pt>
                <c:pt idx="7">
                  <c:v>43524</c:v>
                </c:pt>
                <c:pt idx="8">
                  <c:v>43525</c:v>
                </c:pt>
                <c:pt idx="9">
                  <c:v>43528</c:v>
                </c:pt>
                <c:pt idx="10">
                  <c:v>43529</c:v>
                </c:pt>
                <c:pt idx="11">
                  <c:v>43530</c:v>
                </c:pt>
                <c:pt idx="12">
                  <c:v>43531</c:v>
                </c:pt>
                <c:pt idx="13">
                  <c:v>43532</c:v>
                </c:pt>
                <c:pt idx="14">
                  <c:v>43535</c:v>
                </c:pt>
                <c:pt idx="15">
                  <c:v>43536</c:v>
                </c:pt>
                <c:pt idx="16">
                  <c:v>43537</c:v>
                </c:pt>
                <c:pt idx="17">
                  <c:v>43538</c:v>
                </c:pt>
                <c:pt idx="18">
                  <c:v>43539</c:v>
                </c:pt>
                <c:pt idx="19">
                  <c:v>43542</c:v>
                </c:pt>
                <c:pt idx="20">
                  <c:v>43543</c:v>
                </c:pt>
                <c:pt idx="21">
                  <c:v>43544</c:v>
                </c:pt>
                <c:pt idx="22">
                  <c:v>43545</c:v>
                </c:pt>
                <c:pt idx="23">
                  <c:v>43546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43556</c:v>
                </c:pt>
                <c:pt idx="30">
                  <c:v>43557</c:v>
                </c:pt>
                <c:pt idx="31">
                  <c:v>43558</c:v>
                </c:pt>
                <c:pt idx="32">
                  <c:v>43559</c:v>
                </c:pt>
                <c:pt idx="33">
                  <c:v>43560</c:v>
                </c:pt>
                <c:pt idx="34">
                  <c:v>43563</c:v>
                </c:pt>
                <c:pt idx="35">
                  <c:v>43564</c:v>
                </c:pt>
                <c:pt idx="36">
                  <c:v>43565</c:v>
                </c:pt>
                <c:pt idx="37">
                  <c:v>43566</c:v>
                </c:pt>
                <c:pt idx="38">
                  <c:v>43567</c:v>
                </c:pt>
                <c:pt idx="39">
                  <c:v>43570</c:v>
                </c:pt>
                <c:pt idx="40">
                  <c:v>43571</c:v>
                </c:pt>
                <c:pt idx="41">
                  <c:v>43572</c:v>
                </c:pt>
                <c:pt idx="42">
                  <c:v>43573</c:v>
                </c:pt>
                <c:pt idx="43">
                  <c:v>43577</c:v>
                </c:pt>
                <c:pt idx="44">
                  <c:v>43578</c:v>
                </c:pt>
                <c:pt idx="45">
                  <c:v>43579</c:v>
                </c:pt>
                <c:pt idx="46">
                  <c:v>43580</c:v>
                </c:pt>
                <c:pt idx="47">
                  <c:v>43581</c:v>
                </c:pt>
                <c:pt idx="48">
                  <c:v>43584</c:v>
                </c:pt>
                <c:pt idx="49">
                  <c:v>43585</c:v>
                </c:pt>
                <c:pt idx="50">
                  <c:v>43586</c:v>
                </c:pt>
                <c:pt idx="51">
                  <c:v>43587</c:v>
                </c:pt>
                <c:pt idx="52">
                  <c:v>43588</c:v>
                </c:pt>
                <c:pt idx="53">
                  <c:v>43591</c:v>
                </c:pt>
                <c:pt idx="54">
                  <c:v>43592</c:v>
                </c:pt>
                <c:pt idx="55">
                  <c:v>43593</c:v>
                </c:pt>
                <c:pt idx="56">
                  <c:v>43594</c:v>
                </c:pt>
                <c:pt idx="57">
                  <c:v>43595</c:v>
                </c:pt>
                <c:pt idx="58">
                  <c:v>43598</c:v>
                </c:pt>
                <c:pt idx="59">
                  <c:v>43599</c:v>
                </c:pt>
                <c:pt idx="60">
                  <c:v>43600</c:v>
                </c:pt>
                <c:pt idx="61">
                  <c:v>43601</c:v>
                </c:pt>
                <c:pt idx="62">
                  <c:v>43602</c:v>
                </c:pt>
                <c:pt idx="63">
                  <c:v>43605</c:v>
                </c:pt>
                <c:pt idx="64">
                  <c:v>43606</c:v>
                </c:pt>
                <c:pt idx="65">
                  <c:v>43607</c:v>
                </c:pt>
                <c:pt idx="66">
                  <c:v>43608</c:v>
                </c:pt>
                <c:pt idx="67">
                  <c:v>43609</c:v>
                </c:pt>
                <c:pt idx="68">
                  <c:v>43613</c:v>
                </c:pt>
                <c:pt idx="69">
                  <c:v>43614</c:v>
                </c:pt>
                <c:pt idx="70">
                  <c:v>43615</c:v>
                </c:pt>
                <c:pt idx="71">
                  <c:v>43616</c:v>
                </c:pt>
                <c:pt idx="72">
                  <c:v>43619</c:v>
                </c:pt>
                <c:pt idx="73">
                  <c:v>43620</c:v>
                </c:pt>
                <c:pt idx="74">
                  <c:v>43621</c:v>
                </c:pt>
                <c:pt idx="75">
                  <c:v>43622</c:v>
                </c:pt>
                <c:pt idx="76">
                  <c:v>43623</c:v>
                </c:pt>
                <c:pt idx="77">
                  <c:v>43626</c:v>
                </c:pt>
                <c:pt idx="78">
                  <c:v>43627</c:v>
                </c:pt>
                <c:pt idx="79">
                  <c:v>43628</c:v>
                </c:pt>
                <c:pt idx="80">
                  <c:v>43629</c:v>
                </c:pt>
                <c:pt idx="81">
                  <c:v>43630</c:v>
                </c:pt>
                <c:pt idx="82">
                  <c:v>43633</c:v>
                </c:pt>
                <c:pt idx="83">
                  <c:v>43634</c:v>
                </c:pt>
                <c:pt idx="84">
                  <c:v>43635</c:v>
                </c:pt>
                <c:pt idx="85">
                  <c:v>43636</c:v>
                </c:pt>
                <c:pt idx="86">
                  <c:v>43637</c:v>
                </c:pt>
                <c:pt idx="87">
                  <c:v>43640</c:v>
                </c:pt>
                <c:pt idx="88">
                  <c:v>43641</c:v>
                </c:pt>
                <c:pt idx="89">
                  <c:v>43642</c:v>
                </c:pt>
                <c:pt idx="90">
                  <c:v>43643</c:v>
                </c:pt>
                <c:pt idx="91">
                  <c:v>43644</c:v>
                </c:pt>
                <c:pt idx="92">
                  <c:v>43647</c:v>
                </c:pt>
                <c:pt idx="93">
                  <c:v>43648</c:v>
                </c:pt>
                <c:pt idx="94">
                  <c:v>43649</c:v>
                </c:pt>
                <c:pt idx="95">
                  <c:v>43651</c:v>
                </c:pt>
                <c:pt idx="96">
                  <c:v>43654</c:v>
                </c:pt>
                <c:pt idx="97">
                  <c:v>43655</c:v>
                </c:pt>
                <c:pt idx="98">
                  <c:v>43656</c:v>
                </c:pt>
                <c:pt idx="99">
                  <c:v>43657</c:v>
                </c:pt>
                <c:pt idx="100">
                  <c:v>43658</c:v>
                </c:pt>
                <c:pt idx="101">
                  <c:v>43661</c:v>
                </c:pt>
                <c:pt idx="102">
                  <c:v>43662</c:v>
                </c:pt>
                <c:pt idx="103">
                  <c:v>43663</c:v>
                </c:pt>
                <c:pt idx="104">
                  <c:v>43664</c:v>
                </c:pt>
                <c:pt idx="105">
                  <c:v>43665</c:v>
                </c:pt>
                <c:pt idx="106">
                  <c:v>43668</c:v>
                </c:pt>
                <c:pt idx="107">
                  <c:v>43669</c:v>
                </c:pt>
                <c:pt idx="108">
                  <c:v>43670</c:v>
                </c:pt>
                <c:pt idx="109">
                  <c:v>43671</c:v>
                </c:pt>
                <c:pt idx="110">
                  <c:v>43672</c:v>
                </c:pt>
                <c:pt idx="111">
                  <c:v>43675</c:v>
                </c:pt>
                <c:pt idx="112">
                  <c:v>43676</c:v>
                </c:pt>
                <c:pt idx="113">
                  <c:v>43677</c:v>
                </c:pt>
                <c:pt idx="114">
                  <c:v>43678</c:v>
                </c:pt>
                <c:pt idx="115">
                  <c:v>43679</c:v>
                </c:pt>
                <c:pt idx="116">
                  <c:v>43682</c:v>
                </c:pt>
                <c:pt idx="117">
                  <c:v>43683</c:v>
                </c:pt>
                <c:pt idx="118">
                  <c:v>43684</c:v>
                </c:pt>
                <c:pt idx="119">
                  <c:v>43685</c:v>
                </c:pt>
                <c:pt idx="120">
                  <c:v>43686</c:v>
                </c:pt>
                <c:pt idx="121">
                  <c:v>43689</c:v>
                </c:pt>
                <c:pt idx="122">
                  <c:v>43690</c:v>
                </c:pt>
                <c:pt idx="123">
                  <c:v>43691</c:v>
                </c:pt>
                <c:pt idx="124">
                  <c:v>43692</c:v>
                </c:pt>
                <c:pt idx="125">
                  <c:v>43693</c:v>
                </c:pt>
                <c:pt idx="126">
                  <c:v>43696</c:v>
                </c:pt>
                <c:pt idx="127">
                  <c:v>43697</c:v>
                </c:pt>
                <c:pt idx="128">
                  <c:v>43698</c:v>
                </c:pt>
                <c:pt idx="129">
                  <c:v>43699</c:v>
                </c:pt>
                <c:pt idx="130">
                  <c:v>43700</c:v>
                </c:pt>
                <c:pt idx="131">
                  <c:v>43703</c:v>
                </c:pt>
                <c:pt idx="132">
                  <c:v>43704</c:v>
                </c:pt>
                <c:pt idx="133">
                  <c:v>43705</c:v>
                </c:pt>
                <c:pt idx="134">
                  <c:v>43706</c:v>
                </c:pt>
                <c:pt idx="135">
                  <c:v>43707</c:v>
                </c:pt>
                <c:pt idx="136">
                  <c:v>43711</c:v>
                </c:pt>
                <c:pt idx="137">
                  <c:v>43712</c:v>
                </c:pt>
                <c:pt idx="138">
                  <c:v>43713</c:v>
                </c:pt>
                <c:pt idx="139">
                  <c:v>43714</c:v>
                </c:pt>
                <c:pt idx="140">
                  <c:v>43717</c:v>
                </c:pt>
                <c:pt idx="141">
                  <c:v>43718</c:v>
                </c:pt>
                <c:pt idx="142">
                  <c:v>43719</c:v>
                </c:pt>
                <c:pt idx="143">
                  <c:v>43720</c:v>
                </c:pt>
                <c:pt idx="144">
                  <c:v>43721</c:v>
                </c:pt>
                <c:pt idx="145">
                  <c:v>43724</c:v>
                </c:pt>
                <c:pt idx="146">
                  <c:v>43725</c:v>
                </c:pt>
                <c:pt idx="147">
                  <c:v>43726</c:v>
                </c:pt>
                <c:pt idx="148">
                  <c:v>43727</c:v>
                </c:pt>
                <c:pt idx="149">
                  <c:v>43728</c:v>
                </c:pt>
                <c:pt idx="150">
                  <c:v>43731</c:v>
                </c:pt>
                <c:pt idx="151">
                  <c:v>43732</c:v>
                </c:pt>
                <c:pt idx="152">
                  <c:v>43733</c:v>
                </c:pt>
                <c:pt idx="153">
                  <c:v>43734</c:v>
                </c:pt>
                <c:pt idx="154">
                  <c:v>43735</c:v>
                </c:pt>
                <c:pt idx="155">
                  <c:v>43738</c:v>
                </c:pt>
                <c:pt idx="156">
                  <c:v>43739</c:v>
                </c:pt>
                <c:pt idx="157">
                  <c:v>43740</c:v>
                </c:pt>
                <c:pt idx="158">
                  <c:v>43741</c:v>
                </c:pt>
                <c:pt idx="159">
                  <c:v>43742</c:v>
                </c:pt>
                <c:pt idx="160">
                  <c:v>43745</c:v>
                </c:pt>
                <c:pt idx="161">
                  <c:v>43746</c:v>
                </c:pt>
                <c:pt idx="162">
                  <c:v>43747</c:v>
                </c:pt>
                <c:pt idx="163">
                  <c:v>43748</c:v>
                </c:pt>
                <c:pt idx="164">
                  <c:v>43749</c:v>
                </c:pt>
                <c:pt idx="165">
                  <c:v>43752</c:v>
                </c:pt>
                <c:pt idx="166">
                  <c:v>43753</c:v>
                </c:pt>
                <c:pt idx="167">
                  <c:v>43754</c:v>
                </c:pt>
                <c:pt idx="168">
                  <c:v>43755</c:v>
                </c:pt>
                <c:pt idx="169">
                  <c:v>43756</c:v>
                </c:pt>
                <c:pt idx="170">
                  <c:v>43759</c:v>
                </c:pt>
                <c:pt idx="171">
                  <c:v>43760</c:v>
                </c:pt>
                <c:pt idx="172">
                  <c:v>43761</c:v>
                </c:pt>
                <c:pt idx="173">
                  <c:v>43762</c:v>
                </c:pt>
                <c:pt idx="174">
                  <c:v>43763</c:v>
                </c:pt>
                <c:pt idx="175">
                  <c:v>43766</c:v>
                </c:pt>
                <c:pt idx="176">
                  <c:v>43767</c:v>
                </c:pt>
                <c:pt idx="177">
                  <c:v>43768</c:v>
                </c:pt>
                <c:pt idx="178">
                  <c:v>43769</c:v>
                </c:pt>
                <c:pt idx="179">
                  <c:v>43770</c:v>
                </c:pt>
                <c:pt idx="180">
                  <c:v>43773</c:v>
                </c:pt>
                <c:pt idx="181">
                  <c:v>43774</c:v>
                </c:pt>
                <c:pt idx="182">
                  <c:v>43775</c:v>
                </c:pt>
                <c:pt idx="183">
                  <c:v>43776</c:v>
                </c:pt>
                <c:pt idx="184">
                  <c:v>43777</c:v>
                </c:pt>
                <c:pt idx="185">
                  <c:v>43780</c:v>
                </c:pt>
                <c:pt idx="186">
                  <c:v>43781</c:v>
                </c:pt>
                <c:pt idx="187">
                  <c:v>43782</c:v>
                </c:pt>
                <c:pt idx="188">
                  <c:v>43783</c:v>
                </c:pt>
                <c:pt idx="189">
                  <c:v>43784</c:v>
                </c:pt>
                <c:pt idx="190">
                  <c:v>43787</c:v>
                </c:pt>
                <c:pt idx="191">
                  <c:v>43788</c:v>
                </c:pt>
                <c:pt idx="192">
                  <c:v>43789</c:v>
                </c:pt>
                <c:pt idx="193">
                  <c:v>43790</c:v>
                </c:pt>
                <c:pt idx="194">
                  <c:v>43791</c:v>
                </c:pt>
                <c:pt idx="195">
                  <c:v>43794</c:v>
                </c:pt>
                <c:pt idx="196">
                  <c:v>43795</c:v>
                </c:pt>
                <c:pt idx="197">
                  <c:v>43796</c:v>
                </c:pt>
                <c:pt idx="198">
                  <c:v>43798</c:v>
                </c:pt>
                <c:pt idx="199">
                  <c:v>43801</c:v>
                </c:pt>
                <c:pt idx="200">
                  <c:v>43802</c:v>
                </c:pt>
                <c:pt idx="201">
                  <c:v>43803</c:v>
                </c:pt>
                <c:pt idx="202">
                  <c:v>43804</c:v>
                </c:pt>
                <c:pt idx="203">
                  <c:v>43805</c:v>
                </c:pt>
                <c:pt idx="204">
                  <c:v>43808</c:v>
                </c:pt>
                <c:pt idx="205">
                  <c:v>43809</c:v>
                </c:pt>
                <c:pt idx="206">
                  <c:v>43810</c:v>
                </c:pt>
                <c:pt idx="207">
                  <c:v>43811</c:v>
                </c:pt>
                <c:pt idx="208">
                  <c:v>43812</c:v>
                </c:pt>
                <c:pt idx="209">
                  <c:v>43815</c:v>
                </c:pt>
                <c:pt idx="210">
                  <c:v>43816</c:v>
                </c:pt>
                <c:pt idx="211">
                  <c:v>43817</c:v>
                </c:pt>
                <c:pt idx="212">
                  <c:v>43818</c:v>
                </c:pt>
                <c:pt idx="213">
                  <c:v>43819</c:v>
                </c:pt>
                <c:pt idx="214">
                  <c:v>43822</c:v>
                </c:pt>
                <c:pt idx="215">
                  <c:v>43823</c:v>
                </c:pt>
                <c:pt idx="216">
                  <c:v>43825</c:v>
                </c:pt>
                <c:pt idx="217">
                  <c:v>43826</c:v>
                </c:pt>
                <c:pt idx="218">
                  <c:v>43829</c:v>
                </c:pt>
                <c:pt idx="219">
                  <c:v>43830</c:v>
                </c:pt>
                <c:pt idx="220">
                  <c:v>43832</c:v>
                </c:pt>
                <c:pt idx="221">
                  <c:v>43833</c:v>
                </c:pt>
                <c:pt idx="222">
                  <c:v>43836</c:v>
                </c:pt>
                <c:pt idx="223">
                  <c:v>43837</c:v>
                </c:pt>
                <c:pt idx="224">
                  <c:v>43838</c:v>
                </c:pt>
                <c:pt idx="225">
                  <c:v>43839</c:v>
                </c:pt>
                <c:pt idx="226">
                  <c:v>43840</c:v>
                </c:pt>
                <c:pt idx="227">
                  <c:v>43843</c:v>
                </c:pt>
                <c:pt idx="228">
                  <c:v>43844</c:v>
                </c:pt>
                <c:pt idx="229">
                  <c:v>43845</c:v>
                </c:pt>
                <c:pt idx="230">
                  <c:v>43846</c:v>
                </c:pt>
                <c:pt idx="231">
                  <c:v>43847</c:v>
                </c:pt>
                <c:pt idx="232">
                  <c:v>43851</c:v>
                </c:pt>
                <c:pt idx="233">
                  <c:v>43852</c:v>
                </c:pt>
                <c:pt idx="234">
                  <c:v>43853</c:v>
                </c:pt>
                <c:pt idx="235">
                  <c:v>43854</c:v>
                </c:pt>
                <c:pt idx="236">
                  <c:v>43857</c:v>
                </c:pt>
                <c:pt idx="237">
                  <c:v>43858</c:v>
                </c:pt>
                <c:pt idx="238">
                  <c:v>43859</c:v>
                </c:pt>
                <c:pt idx="239">
                  <c:v>43860</c:v>
                </c:pt>
                <c:pt idx="240">
                  <c:v>43861</c:v>
                </c:pt>
                <c:pt idx="241">
                  <c:v>43864</c:v>
                </c:pt>
                <c:pt idx="242">
                  <c:v>43865</c:v>
                </c:pt>
                <c:pt idx="243">
                  <c:v>43866</c:v>
                </c:pt>
                <c:pt idx="244">
                  <c:v>43867</c:v>
                </c:pt>
                <c:pt idx="245">
                  <c:v>43868</c:v>
                </c:pt>
                <c:pt idx="246">
                  <c:v>43871</c:v>
                </c:pt>
                <c:pt idx="247">
                  <c:v>43872</c:v>
                </c:pt>
                <c:pt idx="248">
                  <c:v>43873</c:v>
                </c:pt>
                <c:pt idx="249">
                  <c:v>43874</c:v>
                </c:pt>
                <c:pt idx="250">
                  <c:v>43875</c:v>
                </c:pt>
                <c:pt idx="251">
                  <c:v>43879</c:v>
                </c:pt>
                <c:pt idx="252">
                  <c:v>43880</c:v>
                </c:pt>
                <c:pt idx="253">
                  <c:v>43881</c:v>
                </c:pt>
                <c:pt idx="254">
                  <c:v>43882</c:v>
                </c:pt>
                <c:pt idx="255">
                  <c:v>43885</c:v>
                </c:pt>
                <c:pt idx="256">
                  <c:v>43886</c:v>
                </c:pt>
                <c:pt idx="257">
                  <c:v>43887</c:v>
                </c:pt>
                <c:pt idx="258">
                  <c:v>43888</c:v>
                </c:pt>
                <c:pt idx="259">
                  <c:v>43889</c:v>
                </c:pt>
                <c:pt idx="260">
                  <c:v>43892</c:v>
                </c:pt>
                <c:pt idx="261">
                  <c:v>43893</c:v>
                </c:pt>
                <c:pt idx="262">
                  <c:v>43894</c:v>
                </c:pt>
                <c:pt idx="263">
                  <c:v>43895</c:v>
                </c:pt>
                <c:pt idx="264">
                  <c:v>43896</c:v>
                </c:pt>
                <c:pt idx="265">
                  <c:v>43899</c:v>
                </c:pt>
                <c:pt idx="266">
                  <c:v>43900</c:v>
                </c:pt>
                <c:pt idx="267">
                  <c:v>43901</c:v>
                </c:pt>
                <c:pt idx="268">
                  <c:v>43902</c:v>
                </c:pt>
                <c:pt idx="269">
                  <c:v>43903</c:v>
                </c:pt>
                <c:pt idx="270">
                  <c:v>43906</c:v>
                </c:pt>
                <c:pt idx="271">
                  <c:v>43907</c:v>
                </c:pt>
                <c:pt idx="272">
                  <c:v>43908</c:v>
                </c:pt>
                <c:pt idx="273">
                  <c:v>43909</c:v>
                </c:pt>
                <c:pt idx="274">
                  <c:v>43910</c:v>
                </c:pt>
                <c:pt idx="275">
                  <c:v>43913</c:v>
                </c:pt>
                <c:pt idx="276">
                  <c:v>43914</c:v>
                </c:pt>
                <c:pt idx="277">
                  <c:v>43915</c:v>
                </c:pt>
                <c:pt idx="278">
                  <c:v>43916</c:v>
                </c:pt>
                <c:pt idx="279">
                  <c:v>43917</c:v>
                </c:pt>
                <c:pt idx="280">
                  <c:v>43920</c:v>
                </c:pt>
                <c:pt idx="281">
                  <c:v>43921</c:v>
                </c:pt>
                <c:pt idx="282">
                  <c:v>43922</c:v>
                </c:pt>
                <c:pt idx="283">
                  <c:v>43923</c:v>
                </c:pt>
                <c:pt idx="284">
                  <c:v>43924</c:v>
                </c:pt>
                <c:pt idx="285">
                  <c:v>43927</c:v>
                </c:pt>
                <c:pt idx="286">
                  <c:v>43928</c:v>
                </c:pt>
                <c:pt idx="287">
                  <c:v>43929</c:v>
                </c:pt>
                <c:pt idx="288">
                  <c:v>43930</c:v>
                </c:pt>
                <c:pt idx="289">
                  <c:v>43934</c:v>
                </c:pt>
                <c:pt idx="290">
                  <c:v>43935</c:v>
                </c:pt>
                <c:pt idx="291">
                  <c:v>43936</c:v>
                </c:pt>
                <c:pt idx="292">
                  <c:v>43937</c:v>
                </c:pt>
                <c:pt idx="293">
                  <c:v>43938</c:v>
                </c:pt>
                <c:pt idx="294">
                  <c:v>43941</c:v>
                </c:pt>
                <c:pt idx="295">
                  <c:v>43942</c:v>
                </c:pt>
                <c:pt idx="296">
                  <c:v>43943</c:v>
                </c:pt>
                <c:pt idx="297">
                  <c:v>43944</c:v>
                </c:pt>
                <c:pt idx="298">
                  <c:v>43945</c:v>
                </c:pt>
                <c:pt idx="299">
                  <c:v>43948</c:v>
                </c:pt>
                <c:pt idx="300">
                  <c:v>43949</c:v>
                </c:pt>
                <c:pt idx="301">
                  <c:v>43950</c:v>
                </c:pt>
                <c:pt idx="302">
                  <c:v>43951</c:v>
                </c:pt>
                <c:pt idx="303">
                  <c:v>43952</c:v>
                </c:pt>
                <c:pt idx="304">
                  <c:v>43955</c:v>
                </c:pt>
                <c:pt idx="305">
                  <c:v>43956</c:v>
                </c:pt>
                <c:pt idx="306">
                  <c:v>43957</c:v>
                </c:pt>
                <c:pt idx="307">
                  <c:v>43958</c:v>
                </c:pt>
                <c:pt idx="308">
                  <c:v>43959</c:v>
                </c:pt>
                <c:pt idx="309">
                  <c:v>43962</c:v>
                </c:pt>
                <c:pt idx="310">
                  <c:v>43963</c:v>
                </c:pt>
                <c:pt idx="311">
                  <c:v>43964</c:v>
                </c:pt>
                <c:pt idx="312">
                  <c:v>43965</c:v>
                </c:pt>
                <c:pt idx="313">
                  <c:v>43966</c:v>
                </c:pt>
                <c:pt idx="314">
                  <c:v>43969</c:v>
                </c:pt>
                <c:pt idx="315">
                  <c:v>43970</c:v>
                </c:pt>
                <c:pt idx="316">
                  <c:v>43971</c:v>
                </c:pt>
                <c:pt idx="317">
                  <c:v>43972</c:v>
                </c:pt>
                <c:pt idx="318">
                  <c:v>43973</c:v>
                </c:pt>
                <c:pt idx="319">
                  <c:v>43977</c:v>
                </c:pt>
                <c:pt idx="320">
                  <c:v>43978</c:v>
                </c:pt>
                <c:pt idx="321">
                  <c:v>43979</c:v>
                </c:pt>
                <c:pt idx="322">
                  <c:v>43980</c:v>
                </c:pt>
                <c:pt idx="323">
                  <c:v>43983</c:v>
                </c:pt>
                <c:pt idx="324">
                  <c:v>43984</c:v>
                </c:pt>
                <c:pt idx="325">
                  <c:v>43985</c:v>
                </c:pt>
                <c:pt idx="326">
                  <c:v>43986</c:v>
                </c:pt>
                <c:pt idx="327">
                  <c:v>43987</c:v>
                </c:pt>
                <c:pt idx="328">
                  <c:v>43990</c:v>
                </c:pt>
                <c:pt idx="329">
                  <c:v>43991</c:v>
                </c:pt>
                <c:pt idx="330">
                  <c:v>43992</c:v>
                </c:pt>
                <c:pt idx="331">
                  <c:v>43993</c:v>
                </c:pt>
                <c:pt idx="332">
                  <c:v>43994</c:v>
                </c:pt>
                <c:pt idx="333">
                  <c:v>43997</c:v>
                </c:pt>
                <c:pt idx="334">
                  <c:v>43998</c:v>
                </c:pt>
                <c:pt idx="335">
                  <c:v>43999</c:v>
                </c:pt>
                <c:pt idx="336">
                  <c:v>44000</c:v>
                </c:pt>
                <c:pt idx="337">
                  <c:v>44001</c:v>
                </c:pt>
                <c:pt idx="338">
                  <c:v>44004</c:v>
                </c:pt>
                <c:pt idx="339">
                  <c:v>44005</c:v>
                </c:pt>
                <c:pt idx="340">
                  <c:v>44006</c:v>
                </c:pt>
                <c:pt idx="341">
                  <c:v>44007</c:v>
                </c:pt>
                <c:pt idx="342">
                  <c:v>44008</c:v>
                </c:pt>
                <c:pt idx="343">
                  <c:v>44011</c:v>
                </c:pt>
                <c:pt idx="344">
                  <c:v>44012</c:v>
                </c:pt>
                <c:pt idx="345">
                  <c:v>44013</c:v>
                </c:pt>
                <c:pt idx="346">
                  <c:v>44014</c:v>
                </c:pt>
                <c:pt idx="347">
                  <c:v>44018</c:v>
                </c:pt>
                <c:pt idx="348">
                  <c:v>44019</c:v>
                </c:pt>
                <c:pt idx="349">
                  <c:v>44020</c:v>
                </c:pt>
                <c:pt idx="350">
                  <c:v>44021</c:v>
                </c:pt>
                <c:pt idx="351">
                  <c:v>44022</c:v>
                </c:pt>
                <c:pt idx="352">
                  <c:v>44025</c:v>
                </c:pt>
                <c:pt idx="353">
                  <c:v>44026</c:v>
                </c:pt>
                <c:pt idx="354">
                  <c:v>44027</c:v>
                </c:pt>
                <c:pt idx="355">
                  <c:v>44028</c:v>
                </c:pt>
                <c:pt idx="356">
                  <c:v>44029</c:v>
                </c:pt>
                <c:pt idx="357">
                  <c:v>44032</c:v>
                </c:pt>
                <c:pt idx="358">
                  <c:v>44033</c:v>
                </c:pt>
                <c:pt idx="359">
                  <c:v>44034</c:v>
                </c:pt>
                <c:pt idx="360">
                  <c:v>44035</c:v>
                </c:pt>
                <c:pt idx="361">
                  <c:v>44036</c:v>
                </c:pt>
                <c:pt idx="362">
                  <c:v>44039</c:v>
                </c:pt>
                <c:pt idx="363">
                  <c:v>44040</c:v>
                </c:pt>
                <c:pt idx="364">
                  <c:v>44041</c:v>
                </c:pt>
                <c:pt idx="365">
                  <c:v>44042</c:v>
                </c:pt>
                <c:pt idx="366">
                  <c:v>44043</c:v>
                </c:pt>
                <c:pt idx="367">
                  <c:v>44046</c:v>
                </c:pt>
                <c:pt idx="368">
                  <c:v>44047</c:v>
                </c:pt>
                <c:pt idx="369">
                  <c:v>44048</c:v>
                </c:pt>
                <c:pt idx="370">
                  <c:v>44049</c:v>
                </c:pt>
                <c:pt idx="371">
                  <c:v>44050</c:v>
                </c:pt>
                <c:pt idx="372">
                  <c:v>44053</c:v>
                </c:pt>
                <c:pt idx="373">
                  <c:v>44054</c:v>
                </c:pt>
                <c:pt idx="374">
                  <c:v>44055</c:v>
                </c:pt>
                <c:pt idx="375">
                  <c:v>44056</c:v>
                </c:pt>
                <c:pt idx="376">
                  <c:v>44057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44067</c:v>
                </c:pt>
                <c:pt idx="383">
                  <c:v>44068</c:v>
                </c:pt>
                <c:pt idx="384">
                  <c:v>44069</c:v>
                </c:pt>
                <c:pt idx="385">
                  <c:v>44070</c:v>
                </c:pt>
                <c:pt idx="386">
                  <c:v>44071</c:v>
                </c:pt>
                <c:pt idx="387">
                  <c:v>44074</c:v>
                </c:pt>
                <c:pt idx="388">
                  <c:v>44075</c:v>
                </c:pt>
                <c:pt idx="389">
                  <c:v>44076</c:v>
                </c:pt>
                <c:pt idx="390">
                  <c:v>44077</c:v>
                </c:pt>
                <c:pt idx="391">
                  <c:v>44078</c:v>
                </c:pt>
                <c:pt idx="392">
                  <c:v>44082</c:v>
                </c:pt>
                <c:pt idx="393">
                  <c:v>44083</c:v>
                </c:pt>
                <c:pt idx="394">
                  <c:v>44084</c:v>
                </c:pt>
                <c:pt idx="395">
                  <c:v>44085</c:v>
                </c:pt>
                <c:pt idx="396">
                  <c:v>44088</c:v>
                </c:pt>
                <c:pt idx="397">
                  <c:v>44089</c:v>
                </c:pt>
                <c:pt idx="398">
                  <c:v>44090</c:v>
                </c:pt>
                <c:pt idx="399">
                  <c:v>44091</c:v>
                </c:pt>
                <c:pt idx="400">
                  <c:v>44092</c:v>
                </c:pt>
                <c:pt idx="401">
                  <c:v>44095</c:v>
                </c:pt>
                <c:pt idx="402">
                  <c:v>44096</c:v>
                </c:pt>
                <c:pt idx="403">
                  <c:v>44097</c:v>
                </c:pt>
                <c:pt idx="404">
                  <c:v>44098</c:v>
                </c:pt>
                <c:pt idx="405">
                  <c:v>44099</c:v>
                </c:pt>
                <c:pt idx="406">
                  <c:v>44102</c:v>
                </c:pt>
                <c:pt idx="407">
                  <c:v>44103</c:v>
                </c:pt>
                <c:pt idx="408">
                  <c:v>44104</c:v>
                </c:pt>
                <c:pt idx="409">
                  <c:v>44105</c:v>
                </c:pt>
                <c:pt idx="410">
                  <c:v>44106</c:v>
                </c:pt>
                <c:pt idx="411">
                  <c:v>44109</c:v>
                </c:pt>
                <c:pt idx="412">
                  <c:v>44110</c:v>
                </c:pt>
                <c:pt idx="413">
                  <c:v>44111</c:v>
                </c:pt>
                <c:pt idx="414">
                  <c:v>44112</c:v>
                </c:pt>
                <c:pt idx="415">
                  <c:v>44113</c:v>
                </c:pt>
                <c:pt idx="416">
                  <c:v>44116</c:v>
                </c:pt>
                <c:pt idx="417">
                  <c:v>44117</c:v>
                </c:pt>
                <c:pt idx="418">
                  <c:v>44118</c:v>
                </c:pt>
                <c:pt idx="419">
                  <c:v>44119</c:v>
                </c:pt>
                <c:pt idx="420">
                  <c:v>44120</c:v>
                </c:pt>
                <c:pt idx="421">
                  <c:v>44123</c:v>
                </c:pt>
                <c:pt idx="422">
                  <c:v>44124</c:v>
                </c:pt>
                <c:pt idx="423">
                  <c:v>44125</c:v>
                </c:pt>
                <c:pt idx="424">
                  <c:v>44126</c:v>
                </c:pt>
                <c:pt idx="425">
                  <c:v>44127</c:v>
                </c:pt>
                <c:pt idx="426">
                  <c:v>44130</c:v>
                </c:pt>
                <c:pt idx="427">
                  <c:v>44131</c:v>
                </c:pt>
                <c:pt idx="428">
                  <c:v>44132</c:v>
                </c:pt>
                <c:pt idx="429">
                  <c:v>44133</c:v>
                </c:pt>
                <c:pt idx="430">
                  <c:v>44134</c:v>
                </c:pt>
                <c:pt idx="431">
                  <c:v>44137</c:v>
                </c:pt>
                <c:pt idx="432">
                  <c:v>44138</c:v>
                </c:pt>
                <c:pt idx="433">
                  <c:v>44139</c:v>
                </c:pt>
                <c:pt idx="434">
                  <c:v>44140</c:v>
                </c:pt>
                <c:pt idx="435">
                  <c:v>44141</c:v>
                </c:pt>
                <c:pt idx="436">
                  <c:v>44144</c:v>
                </c:pt>
                <c:pt idx="437">
                  <c:v>44145</c:v>
                </c:pt>
                <c:pt idx="438">
                  <c:v>44146</c:v>
                </c:pt>
                <c:pt idx="439">
                  <c:v>44147</c:v>
                </c:pt>
                <c:pt idx="440">
                  <c:v>44148</c:v>
                </c:pt>
                <c:pt idx="441">
                  <c:v>44151</c:v>
                </c:pt>
                <c:pt idx="442">
                  <c:v>44152</c:v>
                </c:pt>
                <c:pt idx="443">
                  <c:v>44153</c:v>
                </c:pt>
                <c:pt idx="444">
                  <c:v>44154</c:v>
                </c:pt>
                <c:pt idx="445">
                  <c:v>44155</c:v>
                </c:pt>
                <c:pt idx="446">
                  <c:v>44158</c:v>
                </c:pt>
                <c:pt idx="447">
                  <c:v>44159</c:v>
                </c:pt>
                <c:pt idx="448">
                  <c:v>44160</c:v>
                </c:pt>
                <c:pt idx="449">
                  <c:v>44162</c:v>
                </c:pt>
                <c:pt idx="450">
                  <c:v>44165</c:v>
                </c:pt>
                <c:pt idx="451">
                  <c:v>44166</c:v>
                </c:pt>
                <c:pt idx="452">
                  <c:v>44167</c:v>
                </c:pt>
                <c:pt idx="453">
                  <c:v>44168</c:v>
                </c:pt>
                <c:pt idx="454">
                  <c:v>44169</c:v>
                </c:pt>
                <c:pt idx="455">
                  <c:v>44172</c:v>
                </c:pt>
                <c:pt idx="456">
                  <c:v>44173</c:v>
                </c:pt>
                <c:pt idx="457">
                  <c:v>44174</c:v>
                </c:pt>
                <c:pt idx="458">
                  <c:v>44175</c:v>
                </c:pt>
                <c:pt idx="459">
                  <c:v>44176</c:v>
                </c:pt>
                <c:pt idx="460">
                  <c:v>44179</c:v>
                </c:pt>
                <c:pt idx="461">
                  <c:v>44180</c:v>
                </c:pt>
                <c:pt idx="462">
                  <c:v>44181</c:v>
                </c:pt>
                <c:pt idx="463">
                  <c:v>44182</c:v>
                </c:pt>
                <c:pt idx="464">
                  <c:v>44183</c:v>
                </c:pt>
                <c:pt idx="465">
                  <c:v>44186</c:v>
                </c:pt>
                <c:pt idx="466">
                  <c:v>44187</c:v>
                </c:pt>
                <c:pt idx="467">
                  <c:v>44188</c:v>
                </c:pt>
                <c:pt idx="468">
                  <c:v>44189</c:v>
                </c:pt>
                <c:pt idx="469">
                  <c:v>44193</c:v>
                </c:pt>
                <c:pt idx="470">
                  <c:v>44194</c:v>
                </c:pt>
                <c:pt idx="471">
                  <c:v>44195</c:v>
                </c:pt>
                <c:pt idx="472">
                  <c:v>44196</c:v>
                </c:pt>
                <c:pt idx="473">
                  <c:v>44200</c:v>
                </c:pt>
                <c:pt idx="474">
                  <c:v>44201</c:v>
                </c:pt>
                <c:pt idx="475">
                  <c:v>44202</c:v>
                </c:pt>
                <c:pt idx="476">
                  <c:v>44203</c:v>
                </c:pt>
                <c:pt idx="477">
                  <c:v>44204</c:v>
                </c:pt>
                <c:pt idx="478">
                  <c:v>44207</c:v>
                </c:pt>
                <c:pt idx="479">
                  <c:v>44208</c:v>
                </c:pt>
                <c:pt idx="480">
                  <c:v>44209</c:v>
                </c:pt>
                <c:pt idx="481">
                  <c:v>44210</c:v>
                </c:pt>
                <c:pt idx="482">
                  <c:v>44211</c:v>
                </c:pt>
                <c:pt idx="483">
                  <c:v>44215</c:v>
                </c:pt>
                <c:pt idx="484">
                  <c:v>44216</c:v>
                </c:pt>
                <c:pt idx="485">
                  <c:v>44217</c:v>
                </c:pt>
                <c:pt idx="486">
                  <c:v>44218</c:v>
                </c:pt>
                <c:pt idx="487">
                  <c:v>44221</c:v>
                </c:pt>
                <c:pt idx="488">
                  <c:v>44222</c:v>
                </c:pt>
                <c:pt idx="489">
                  <c:v>44223</c:v>
                </c:pt>
                <c:pt idx="490">
                  <c:v>44224</c:v>
                </c:pt>
                <c:pt idx="491">
                  <c:v>44225</c:v>
                </c:pt>
                <c:pt idx="492">
                  <c:v>44228</c:v>
                </c:pt>
                <c:pt idx="493">
                  <c:v>44229</c:v>
                </c:pt>
                <c:pt idx="494">
                  <c:v>44230</c:v>
                </c:pt>
                <c:pt idx="495">
                  <c:v>44231</c:v>
                </c:pt>
                <c:pt idx="496">
                  <c:v>44232</c:v>
                </c:pt>
                <c:pt idx="497">
                  <c:v>44235</c:v>
                </c:pt>
                <c:pt idx="498">
                  <c:v>44236</c:v>
                </c:pt>
                <c:pt idx="499">
                  <c:v>44237</c:v>
                </c:pt>
                <c:pt idx="500">
                  <c:v>44238</c:v>
                </c:pt>
                <c:pt idx="501">
                  <c:v>44239</c:v>
                </c:pt>
                <c:pt idx="502">
                  <c:v>44243</c:v>
                </c:pt>
                <c:pt idx="503">
                  <c:v>44244</c:v>
                </c:pt>
                <c:pt idx="504">
                  <c:v>44245</c:v>
                </c:pt>
                <c:pt idx="505">
                  <c:v>44246</c:v>
                </c:pt>
                <c:pt idx="506">
                  <c:v>44249</c:v>
                </c:pt>
                <c:pt idx="507">
                  <c:v>44250</c:v>
                </c:pt>
                <c:pt idx="508">
                  <c:v>44251</c:v>
                </c:pt>
                <c:pt idx="509">
                  <c:v>44252</c:v>
                </c:pt>
                <c:pt idx="510">
                  <c:v>44253</c:v>
                </c:pt>
                <c:pt idx="511">
                  <c:v>44256</c:v>
                </c:pt>
                <c:pt idx="512">
                  <c:v>44257</c:v>
                </c:pt>
                <c:pt idx="513">
                  <c:v>44258</c:v>
                </c:pt>
                <c:pt idx="514">
                  <c:v>44259</c:v>
                </c:pt>
                <c:pt idx="515">
                  <c:v>44260</c:v>
                </c:pt>
                <c:pt idx="516">
                  <c:v>44263</c:v>
                </c:pt>
                <c:pt idx="517">
                  <c:v>44264</c:v>
                </c:pt>
                <c:pt idx="518">
                  <c:v>44265</c:v>
                </c:pt>
                <c:pt idx="519">
                  <c:v>44266</c:v>
                </c:pt>
                <c:pt idx="520">
                  <c:v>44267</c:v>
                </c:pt>
                <c:pt idx="521">
                  <c:v>44270</c:v>
                </c:pt>
                <c:pt idx="522">
                  <c:v>44271</c:v>
                </c:pt>
                <c:pt idx="523">
                  <c:v>44272</c:v>
                </c:pt>
                <c:pt idx="524">
                  <c:v>44273</c:v>
                </c:pt>
                <c:pt idx="525">
                  <c:v>44274</c:v>
                </c:pt>
                <c:pt idx="526">
                  <c:v>44277</c:v>
                </c:pt>
                <c:pt idx="527">
                  <c:v>44278</c:v>
                </c:pt>
                <c:pt idx="528">
                  <c:v>44279</c:v>
                </c:pt>
                <c:pt idx="529">
                  <c:v>44280</c:v>
                </c:pt>
                <c:pt idx="530">
                  <c:v>44281</c:v>
                </c:pt>
                <c:pt idx="531">
                  <c:v>44284</c:v>
                </c:pt>
                <c:pt idx="532">
                  <c:v>44285</c:v>
                </c:pt>
                <c:pt idx="533">
                  <c:v>44286</c:v>
                </c:pt>
                <c:pt idx="534">
                  <c:v>44287</c:v>
                </c:pt>
                <c:pt idx="535">
                  <c:v>44291</c:v>
                </c:pt>
                <c:pt idx="536">
                  <c:v>44292</c:v>
                </c:pt>
                <c:pt idx="537">
                  <c:v>44293</c:v>
                </c:pt>
                <c:pt idx="538">
                  <c:v>44294</c:v>
                </c:pt>
                <c:pt idx="539">
                  <c:v>44295</c:v>
                </c:pt>
                <c:pt idx="540">
                  <c:v>44298</c:v>
                </c:pt>
                <c:pt idx="541">
                  <c:v>44299</c:v>
                </c:pt>
                <c:pt idx="542">
                  <c:v>44300</c:v>
                </c:pt>
                <c:pt idx="543">
                  <c:v>44301</c:v>
                </c:pt>
                <c:pt idx="544">
                  <c:v>44302</c:v>
                </c:pt>
                <c:pt idx="545">
                  <c:v>44305</c:v>
                </c:pt>
                <c:pt idx="546">
                  <c:v>44306</c:v>
                </c:pt>
                <c:pt idx="547">
                  <c:v>44307</c:v>
                </c:pt>
                <c:pt idx="548">
                  <c:v>44308</c:v>
                </c:pt>
                <c:pt idx="549">
                  <c:v>44309</c:v>
                </c:pt>
                <c:pt idx="550">
                  <c:v>44312</c:v>
                </c:pt>
                <c:pt idx="551">
                  <c:v>44313</c:v>
                </c:pt>
                <c:pt idx="552">
                  <c:v>44314</c:v>
                </c:pt>
                <c:pt idx="553">
                  <c:v>44315</c:v>
                </c:pt>
                <c:pt idx="554">
                  <c:v>44316</c:v>
                </c:pt>
                <c:pt idx="555">
                  <c:v>44319</c:v>
                </c:pt>
                <c:pt idx="556">
                  <c:v>44320</c:v>
                </c:pt>
                <c:pt idx="557">
                  <c:v>44321</c:v>
                </c:pt>
                <c:pt idx="558">
                  <c:v>44322</c:v>
                </c:pt>
                <c:pt idx="559">
                  <c:v>44323</c:v>
                </c:pt>
                <c:pt idx="560">
                  <c:v>44326</c:v>
                </c:pt>
                <c:pt idx="561">
                  <c:v>44327</c:v>
                </c:pt>
                <c:pt idx="562">
                  <c:v>44328</c:v>
                </c:pt>
                <c:pt idx="563">
                  <c:v>44329</c:v>
                </c:pt>
                <c:pt idx="564">
                  <c:v>44330</c:v>
                </c:pt>
                <c:pt idx="565">
                  <c:v>44333</c:v>
                </c:pt>
                <c:pt idx="566">
                  <c:v>44334</c:v>
                </c:pt>
                <c:pt idx="567">
                  <c:v>44335</c:v>
                </c:pt>
                <c:pt idx="568">
                  <c:v>44336</c:v>
                </c:pt>
                <c:pt idx="569">
                  <c:v>44337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44348</c:v>
                </c:pt>
                <c:pt idx="576">
                  <c:v>44349</c:v>
                </c:pt>
                <c:pt idx="577">
                  <c:v>44350</c:v>
                </c:pt>
                <c:pt idx="578">
                  <c:v>44351</c:v>
                </c:pt>
                <c:pt idx="579">
                  <c:v>44354</c:v>
                </c:pt>
                <c:pt idx="580">
                  <c:v>44355</c:v>
                </c:pt>
                <c:pt idx="581">
                  <c:v>44356</c:v>
                </c:pt>
                <c:pt idx="582">
                  <c:v>44357</c:v>
                </c:pt>
                <c:pt idx="583">
                  <c:v>44358</c:v>
                </c:pt>
                <c:pt idx="584">
                  <c:v>44361</c:v>
                </c:pt>
                <c:pt idx="585">
                  <c:v>44362</c:v>
                </c:pt>
                <c:pt idx="586">
                  <c:v>44363</c:v>
                </c:pt>
                <c:pt idx="587">
                  <c:v>44364</c:v>
                </c:pt>
                <c:pt idx="588">
                  <c:v>44365</c:v>
                </c:pt>
                <c:pt idx="589">
                  <c:v>44368</c:v>
                </c:pt>
                <c:pt idx="590">
                  <c:v>44369</c:v>
                </c:pt>
                <c:pt idx="591">
                  <c:v>44370</c:v>
                </c:pt>
                <c:pt idx="592">
                  <c:v>44371</c:v>
                </c:pt>
                <c:pt idx="593">
                  <c:v>44372</c:v>
                </c:pt>
                <c:pt idx="594">
                  <c:v>44375</c:v>
                </c:pt>
                <c:pt idx="595">
                  <c:v>44376</c:v>
                </c:pt>
                <c:pt idx="596">
                  <c:v>44377</c:v>
                </c:pt>
                <c:pt idx="597">
                  <c:v>44378</c:v>
                </c:pt>
                <c:pt idx="598">
                  <c:v>44379</c:v>
                </c:pt>
                <c:pt idx="599">
                  <c:v>44383</c:v>
                </c:pt>
                <c:pt idx="600">
                  <c:v>44384</c:v>
                </c:pt>
                <c:pt idx="601">
                  <c:v>44385</c:v>
                </c:pt>
                <c:pt idx="602">
                  <c:v>44386</c:v>
                </c:pt>
                <c:pt idx="603">
                  <c:v>44389</c:v>
                </c:pt>
                <c:pt idx="604">
                  <c:v>44390</c:v>
                </c:pt>
                <c:pt idx="605">
                  <c:v>44391</c:v>
                </c:pt>
                <c:pt idx="606">
                  <c:v>44392</c:v>
                </c:pt>
                <c:pt idx="607">
                  <c:v>44393</c:v>
                </c:pt>
                <c:pt idx="608">
                  <c:v>44396</c:v>
                </c:pt>
                <c:pt idx="609">
                  <c:v>44397</c:v>
                </c:pt>
                <c:pt idx="610">
                  <c:v>44398</c:v>
                </c:pt>
                <c:pt idx="611">
                  <c:v>44399</c:v>
                </c:pt>
                <c:pt idx="612">
                  <c:v>44400</c:v>
                </c:pt>
                <c:pt idx="613">
                  <c:v>44403</c:v>
                </c:pt>
                <c:pt idx="614">
                  <c:v>44404</c:v>
                </c:pt>
                <c:pt idx="615">
                  <c:v>44405</c:v>
                </c:pt>
                <c:pt idx="616">
                  <c:v>44406</c:v>
                </c:pt>
                <c:pt idx="617">
                  <c:v>44407</c:v>
                </c:pt>
                <c:pt idx="618">
                  <c:v>44410</c:v>
                </c:pt>
                <c:pt idx="619">
                  <c:v>44411</c:v>
                </c:pt>
                <c:pt idx="620">
                  <c:v>44412</c:v>
                </c:pt>
                <c:pt idx="621">
                  <c:v>44413</c:v>
                </c:pt>
                <c:pt idx="622">
                  <c:v>44414</c:v>
                </c:pt>
                <c:pt idx="623">
                  <c:v>44417</c:v>
                </c:pt>
                <c:pt idx="624">
                  <c:v>44418</c:v>
                </c:pt>
                <c:pt idx="625">
                  <c:v>44419</c:v>
                </c:pt>
                <c:pt idx="626">
                  <c:v>44420</c:v>
                </c:pt>
                <c:pt idx="627">
                  <c:v>44421</c:v>
                </c:pt>
                <c:pt idx="628">
                  <c:v>44424</c:v>
                </c:pt>
                <c:pt idx="629">
                  <c:v>44425</c:v>
                </c:pt>
                <c:pt idx="630">
                  <c:v>44426</c:v>
                </c:pt>
                <c:pt idx="631">
                  <c:v>44427</c:v>
                </c:pt>
                <c:pt idx="632">
                  <c:v>44428</c:v>
                </c:pt>
                <c:pt idx="633">
                  <c:v>44431</c:v>
                </c:pt>
                <c:pt idx="634">
                  <c:v>44432</c:v>
                </c:pt>
                <c:pt idx="635">
                  <c:v>44433</c:v>
                </c:pt>
                <c:pt idx="636">
                  <c:v>44434</c:v>
                </c:pt>
                <c:pt idx="637">
                  <c:v>44435</c:v>
                </c:pt>
                <c:pt idx="638">
                  <c:v>44438</c:v>
                </c:pt>
                <c:pt idx="639">
                  <c:v>44439</c:v>
                </c:pt>
                <c:pt idx="640">
                  <c:v>44440</c:v>
                </c:pt>
                <c:pt idx="641">
                  <c:v>44441</c:v>
                </c:pt>
                <c:pt idx="642">
                  <c:v>44442</c:v>
                </c:pt>
                <c:pt idx="643">
                  <c:v>44446</c:v>
                </c:pt>
                <c:pt idx="644">
                  <c:v>44447</c:v>
                </c:pt>
                <c:pt idx="645">
                  <c:v>44448</c:v>
                </c:pt>
                <c:pt idx="646">
                  <c:v>44449</c:v>
                </c:pt>
                <c:pt idx="647">
                  <c:v>44452</c:v>
                </c:pt>
                <c:pt idx="648">
                  <c:v>44453</c:v>
                </c:pt>
                <c:pt idx="649">
                  <c:v>44454</c:v>
                </c:pt>
                <c:pt idx="650">
                  <c:v>44455</c:v>
                </c:pt>
                <c:pt idx="651">
                  <c:v>44456</c:v>
                </c:pt>
                <c:pt idx="652">
                  <c:v>44459</c:v>
                </c:pt>
                <c:pt idx="653">
                  <c:v>44460</c:v>
                </c:pt>
                <c:pt idx="654">
                  <c:v>44461</c:v>
                </c:pt>
                <c:pt idx="655">
                  <c:v>44462</c:v>
                </c:pt>
                <c:pt idx="656">
                  <c:v>44463</c:v>
                </c:pt>
                <c:pt idx="657">
                  <c:v>44466</c:v>
                </c:pt>
                <c:pt idx="658">
                  <c:v>44467</c:v>
                </c:pt>
                <c:pt idx="659">
                  <c:v>44468</c:v>
                </c:pt>
                <c:pt idx="660">
                  <c:v>44469</c:v>
                </c:pt>
                <c:pt idx="661">
                  <c:v>44470</c:v>
                </c:pt>
                <c:pt idx="662">
                  <c:v>44473</c:v>
                </c:pt>
                <c:pt idx="663">
                  <c:v>44474</c:v>
                </c:pt>
                <c:pt idx="664">
                  <c:v>44475</c:v>
                </c:pt>
                <c:pt idx="665">
                  <c:v>44476</c:v>
                </c:pt>
                <c:pt idx="666">
                  <c:v>44477</c:v>
                </c:pt>
                <c:pt idx="667">
                  <c:v>44480</c:v>
                </c:pt>
                <c:pt idx="668">
                  <c:v>44481</c:v>
                </c:pt>
                <c:pt idx="669">
                  <c:v>44482</c:v>
                </c:pt>
                <c:pt idx="670">
                  <c:v>44483</c:v>
                </c:pt>
                <c:pt idx="671">
                  <c:v>44484</c:v>
                </c:pt>
                <c:pt idx="672">
                  <c:v>44487</c:v>
                </c:pt>
                <c:pt idx="673">
                  <c:v>44488</c:v>
                </c:pt>
                <c:pt idx="674">
                  <c:v>44489</c:v>
                </c:pt>
                <c:pt idx="675">
                  <c:v>44490</c:v>
                </c:pt>
                <c:pt idx="676">
                  <c:v>44491</c:v>
                </c:pt>
                <c:pt idx="677">
                  <c:v>44494</c:v>
                </c:pt>
                <c:pt idx="678">
                  <c:v>44495</c:v>
                </c:pt>
                <c:pt idx="679">
                  <c:v>44496</c:v>
                </c:pt>
                <c:pt idx="680">
                  <c:v>44497</c:v>
                </c:pt>
                <c:pt idx="681">
                  <c:v>44498</c:v>
                </c:pt>
                <c:pt idx="682">
                  <c:v>44501</c:v>
                </c:pt>
                <c:pt idx="683">
                  <c:v>44502</c:v>
                </c:pt>
                <c:pt idx="684">
                  <c:v>44503</c:v>
                </c:pt>
                <c:pt idx="685">
                  <c:v>44504</c:v>
                </c:pt>
                <c:pt idx="686">
                  <c:v>44505</c:v>
                </c:pt>
                <c:pt idx="687">
                  <c:v>44508</c:v>
                </c:pt>
                <c:pt idx="688">
                  <c:v>44509</c:v>
                </c:pt>
                <c:pt idx="689">
                  <c:v>44510</c:v>
                </c:pt>
                <c:pt idx="690">
                  <c:v>44511</c:v>
                </c:pt>
                <c:pt idx="691">
                  <c:v>44512</c:v>
                </c:pt>
                <c:pt idx="692">
                  <c:v>44515</c:v>
                </c:pt>
                <c:pt idx="693">
                  <c:v>44516</c:v>
                </c:pt>
                <c:pt idx="694">
                  <c:v>44517</c:v>
                </c:pt>
                <c:pt idx="695">
                  <c:v>44518</c:v>
                </c:pt>
                <c:pt idx="696">
                  <c:v>44519</c:v>
                </c:pt>
                <c:pt idx="697">
                  <c:v>44522</c:v>
                </c:pt>
                <c:pt idx="698">
                  <c:v>44523</c:v>
                </c:pt>
                <c:pt idx="699">
                  <c:v>44524</c:v>
                </c:pt>
                <c:pt idx="700">
                  <c:v>44526</c:v>
                </c:pt>
                <c:pt idx="701">
                  <c:v>44529</c:v>
                </c:pt>
                <c:pt idx="702">
                  <c:v>44530</c:v>
                </c:pt>
                <c:pt idx="703">
                  <c:v>44531</c:v>
                </c:pt>
                <c:pt idx="704">
                  <c:v>44532</c:v>
                </c:pt>
                <c:pt idx="705">
                  <c:v>44533</c:v>
                </c:pt>
                <c:pt idx="706">
                  <c:v>44536</c:v>
                </c:pt>
                <c:pt idx="707">
                  <c:v>44537</c:v>
                </c:pt>
                <c:pt idx="708">
                  <c:v>44538</c:v>
                </c:pt>
                <c:pt idx="709">
                  <c:v>44539</c:v>
                </c:pt>
                <c:pt idx="710">
                  <c:v>44540</c:v>
                </c:pt>
                <c:pt idx="711">
                  <c:v>44543</c:v>
                </c:pt>
                <c:pt idx="712">
                  <c:v>44544</c:v>
                </c:pt>
                <c:pt idx="713">
                  <c:v>44545</c:v>
                </c:pt>
                <c:pt idx="714">
                  <c:v>44546</c:v>
                </c:pt>
                <c:pt idx="715">
                  <c:v>44547</c:v>
                </c:pt>
                <c:pt idx="716">
                  <c:v>44550</c:v>
                </c:pt>
                <c:pt idx="717">
                  <c:v>44551</c:v>
                </c:pt>
                <c:pt idx="718">
                  <c:v>44552</c:v>
                </c:pt>
                <c:pt idx="719">
                  <c:v>44553</c:v>
                </c:pt>
                <c:pt idx="720">
                  <c:v>44557</c:v>
                </c:pt>
                <c:pt idx="721">
                  <c:v>44558</c:v>
                </c:pt>
                <c:pt idx="722">
                  <c:v>44559</c:v>
                </c:pt>
                <c:pt idx="723">
                  <c:v>44560</c:v>
                </c:pt>
                <c:pt idx="724">
                  <c:v>44561</c:v>
                </c:pt>
                <c:pt idx="725">
                  <c:v>44564</c:v>
                </c:pt>
                <c:pt idx="726">
                  <c:v>44565</c:v>
                </c:pt>
                <c:pt idx="727">
                  <c:v>44566</c:v>
                </c:pt>
                <c:pt idx="728">
                  <c:v>44567</c:v>
                </c:pt>
                <c:pt idx="729">
                  <c:v>44568</c:v>
                </c:pt>
                <c:pt idx="730">
                  <c:v>44571</c:v>
                </c:pt>
                <c:pt idx="731">
                  <c:v>44572</c:v>
                </c:pt>
                <c:pt idx="732">
                  <c:v>44573</c:v>
                </c:pt>
                <c:pt idx="733">
                  <c:v>44574</c:v>
                </c:pt>
                <c:pt idx="734">
                  <c:v>44575</c:v>
                </c:pt>
                <c:pt idx="735">
                  <c:v>44579</c:v>
                </c:pt>
                <c:pt idx="736">
                  <c:v>44580</c:v>
                </c:pt>
                <c:pt idx="737">
                  <c:v>44581</c:v>
                </c:pt>
                <c:pt idx="738">
                  <c:v>44582</c:v>
                </c:pt>
                <c:pt idx="739">
                  <c:v>44585</c:v>
                </c:pt>
                <c:pt idx="740">
                  <c:v>44586</c:v>
                </c:pt>
                <c:pt idx="741">
                  <c:v>44587</c:v>
                </c:pt>
                <c:pt idx="742">
                  <c:v>44588</c:v>
                </c:pt>
                <c:pt idx="743">
                  <c:v>44589</c:v>
                </c:pt>
                <c:pt idx="744">
                  <c:v>44592</c:v>
                </c:pt>
                <c:pt idx="745">
                  <c:v>44593</c:v>
                </c:pt>
                <c:pt idx="746">
                  <c:v>44594</c:v>
                </c:pt>
                <c:pt idx="747">
                  <c:v>44595</c:v>
                </c:pt>
                <c:pt idx="748">
                  <c:v>44596</c:v>
                </c:pt>
                <c:pt idx="749">
                  <c:v>44599</c:v>
                </c:pt>
                <c:pt idx="750">
                  <c:v>44600</c:v>
                </c:pt>
                <c:pt idx="751">
                  <c:v>44601</c:v>
                </c:pt>
                <c:pt idx="752">
                  <c:v>44602</c:v>
                </c:pt>
                <c:pt idx="753">
                  <c:v>44603</c:v>
                </c:pt>
                <c:pt idx="754">
                  <c:v>44606</c:v>
                </c:pt>
                <c:pt idx="755">
                  <c:v>44607</c:v>
                </c:pt>
                <c:pt idx="756">
                  <c:v>44608</c:v>
                </c:pt>
                <c:pt idx="757">
                  <c:v>44609</c:v>
                </c:pt>
                <c:pt idx="758">
                  <c:v>44610</c:v>
                </c:pt>
                <c:pt idx="759">
                  <c:v>44614</c:v>
                </c:pt>
                <c:pt idx="760">
                  <c:v>44615</c:v>
                </c:pt>
                <c:pt idx="761">
                  <c:v>44616</c:v>
                </c:pt>
                <c:pt idx="762">
                  <c:v>44617</c:v>
                </c:pt>
                <c:pt idx="763">
                  <c:v>44620</c:v>
                </c:pt>
                <c:pt idx="764">
                  <c:v>44621</c:v>
                </c:pt>
                <c:pt idx="765">
                  <c:v>44622</c:v>
                </c:pt>
                <c:pt idx="766">
                  <c:v>44623</c:v>
                </c:pt>
                <c:pt idx="767">
                  <c:v>44624</c:v>
                </c:pt>
                <c:pt idx="768">
                  <c:v>44627</c:v>
                </c:pt>
                <c:pt idx="769">
                  <c:v>44628</c:v>
                </c:pt>
                <c:pt idx="770">
                  <c:v>44629</c:v>
                </c:pt>
                <c:pt idx="771">
                  <c:v>44630</c:v>
                </c:pt>
                <c:pt idx="772">
                  <c:v>44631</c:v>
                </c:pt>
                <c:pt idx="773">
                  <c:v>44634</c:v>
                </c:pt>
                <c:pt idx="774">
                  <c:v>44635</c:v>
                </c:pt>
                <c:pt idx="775">
                  <c:v>44636</c:v>
                </c:pt>
                <c:pt idx="776">
                  <c:v>44637</c:v>
                </c:pt>
                <c:pt idx="777">
                  <c:v>44638</c:v>
                </c:pt>
                <c:pt idx="778">
                  <c:v>44641</c:v>
                </c:pt>
                <c:pt idx="779">
                  <c:v>44642</c:v>
                </c:pt>
                <c:pt idx="780">
                  <c:v>44643</c:v>
                </c:pt>
                <c:pt idx="781">
                  <c:v>44644</c:v>
                </c:pt>
                <c:pt idx="782">
                  <c:v>44645</c:v>
                </c:pt>
                <c:pt idx="783">
                  <c:v>44648</c:v>
                </c:pt>
                <c:pt idx="784">
                  <c:v>44649</c:v>
                </c:pt>
                <c:pt idx="785">
                  <c:v>44650</c:v>
                </c:pt>
                <c:pt idx="786">
                  <c:v>44651</c:v>
                </c:pt>
                <c:pt idx="787">
                  <c:v>44652</c:v>
                </c:pt>
                <c:pt idx="788">
                  <c:v>44655</c:v>
                </c:pt>
                <c:pt idx="789">
                  <c:v>44656</c:v>
                </c:pt>
                <c:pt idx="790">
                  <c:v>44657</c:v>
                </c:pt>
                <c:pt idx="791">
                  <c:v>44658</c:v>
                </c:pt>
                <c:pt idx="792">
                  <c:v>44659</c:v>
                </c:pt>
                <c:pt idx="793">
                  <c:v>44662</c:v>
                </c:pt>
                <c:pt idx="794">
                  <c:v>44663</c:v>
                </c:pt>
                <c:pt idx="795">
                  <c:v>44664</c:v>
                </c:pt>
                <c:pt idx="796">
                  <c:v>44665</c:v>
                </c:pt>
                <c:pt idx="797">
                  <c:v>44669</c:v>
                </c:pt>
                <c:pt idx="798">
                  <c:v>44670</c:v>
                </c:pt>
                <c:pt idx="799">
                  <c:v>44671</c:v>
                </c:pt>
                <c:pt idx="800">
                  <c:v>44672</c:v>
                </c:pt>
                <c:pt idx="801">
                  <c:v>44673</c:v>
                </c:pt>
                <c:pt idx="802">
                  <c:v>44676</c:v>
                </c:pt>
                <c:pt idx="803">
                  <c:v>44677</c:v>
                </c:pt>
                <c:pt idx="804">
                  <c:v>44678</c:v>
                </c:pt>
                <c:pt idx="805">
                  <c:v>44679</c:v>
                </c:pt>
                <c:pt idx="806">
                  <c:v>44680</c:v>
                </c:pt>
                <c:pt idx="807">
                  <c:v>44683</c:v>
                </c:pt>
                <c:pt idx="808">
                  <c:v>44684</c:v>
                </c:pt>
                <c:pt idx="809">
                  <c:v>44685</c:v>
                </c:pt>
                <c:pt idx="810">
                  <c:v>44686</c:v>
                </c:pt>
                <c:pt idx="811">
                  <c:v>44687</c:v>
                </c:pt>
                <c:pt idx="812">
                  <c:v>44690</c:v>
                </c:pt>
                <c:pt idx="813">
                  <c:v>44691</c:v>
                </c:pt>
                <c:pt idx="814">
                  <c:v>44692</c:v>
                </c:pt>
                <c:pt idx="815">
                  <c:v>44693</c:v>
                </c:pt>
                <c:pt idx="816">
                  <c:v>44694</c:v>
                </c:pt>
                <c:pt idx="817">
                  <c:v>44697</c:v>
                </c:pt>
                <c:pt idx="818">
                  <c:v>44698</c:v>
                </c:pt>
                <c:pt idx="819">
                  <c:v>44699</c:v>
                </c:pt>
                <c:pt idx="820">
                  <c:v>44700</c:v>
                </c:pt>
                <c:pt idx="821">
                  <c:v>44701</c:v>
                </c:pt>
                <c:pt idx="822">
                  <c:v>44704</c:v>
                </c:pt>
                <c:pt idx="823">
                  <c:v>44705</c:v>
                </c:pt>
                <c:pt idx="824">
                  <c:v>44706</c:v>
                </c:pt>
                <c:pt idx="825">
                  <c:v>44707</c:v>
                </c:pt>
                <c:pt idx="826">
                  <c:v>44708</c:v>
                </c:pt>
                <c:pt idx="827">
                  <c:v>44712</c:v>
                </c:pt>
                <c:pt idx="828">
                  <c:v>44713</c:v>
                </c:pt>
                <c:pt idx="829">
                  <c:v>44714</c:v>
                </c:pt>
                <c:pt idx="830">
                  <c:v>44715</c:v>
                </c:pt>
                <c:pt idx="831">
                  <c:v>44718</c:v>
                </c:pt>
                <c:pt idx="832">
                  <c:v>44719</c:v>
                </c:pt>
                <c:pt idx="833">
                  <c:v>44720</c:v>
                </c:pt>
                <c:pt idx="834">
                  <c:v>44721</c:v>
                </c:pt>
                <c:pt idx="835">
                  <c:v>44722</c:v>
                </c:pt>
                <c:pt idx="836">
                  <c:v>44725</c:v>
                </c:pt>
                <c:pt idx="837">
                  <c:v>44726</c:v>
                </c:pt>
                <c:pt idx="838">
                  <c:v>44727</c:v>
                </c:pt>
                <c:pt idx="839">
                  <c:v>44728</c:v>
                </c:pt>
                <c:pt idx="840">
                  <c:v>44729</c:v>
                </c:pt>
                <c:pt idx="841">
                  <c:v>44733</c:v>
                </c:pt>
                <c:pt idx="842">
                  <c:v>44734</c:v>
                </c:pt>
                <c:pt idx="843">
                  <c:v>44735</c:v>
                </c:pt>
                <c:pt idx="844">
                  <c:v>44736</c:v>
                </c:pt>
                <c:pt idx="845">
                  <c:v>44739</c:v>
                </c:pt>
                <c:pt idx="846">
                  <c:v>44740</c:v>
                </c:pt>
                <c:pt idx="847">
                  <c:v>44741</c:v>
                </c:pt>
                <c:pt idx="848">
                  <c:v>44742</c:v>
                </c:pt>
                <c:pt idx="849">
                  <c:v>44743</c:v>
                </c:pt>
                <c:pt idx="850">
                  <c:v>44747</c:v>
                </c:pt>
                <c:pt idx="851">
                  <c:v>44748</c:v>
                </c:pt>
                <c:pt idx="852">
                  <c:v>44749</c:v>
                </c:pt>
                <c:pt idx="853">
                  <c:v>44750</c:v>
                </c:pt>
                <c:pt idx="854">
                  <c:v>44753</c:v>
                </c:pt>
                <c:pt idx="855">
                  <c:v>44754</c:v>
                </c:pt>
                <c:pt idx="856">
                  <c:v>44755</c:v>
                </c:pt>
                <c:pt idx="857">
                  <c:v>44756</c:v>
                </c:pt>
                <c:pt idx="858">
                  <c:v>44757</c:v>
                </c:pt>
                <c:pt idx="859">
                  <c:v>44760</c:v>
                </c:pt>
                <c:pt idx="860">
                  <c:v>44761</c:v>
                </c:pt>
                <c:pt idx="861">
                  <c:v>44762</c:v>
                </c:pt>
                <c:pt idx="862">
                  <c:v>44763</c:v>
                </c:pt>
                <c:pt idx="863">
                  <c:v>44764</c:v>
                </c:pt>
                <c:pt idx="864">
                  <c:v>44767</c:v>
                </c:pt>
                <c:pt idx="865">
                  <c:v>44768</c:v>
                </c:pt>
                <c:pt idx="866">
                  <c:v>44769</c:v>
                </c:pt>
                <c:pt idx="867">
                  <c:v>44770</c:v>
                </c:pt>
                <c:pt idx="868">
                  <c:v>44771</c:v>
                </c:pt>
                <c:pt idx="869">
                  <c:v>44774</c:v>
                </c:pt>
                <c:pt idx="870">
                  <c:v>44775</c:v>
                </c:pt>
                <c:pt idx="871">
                  <c:v>44776</c:v>
                </c:pt>
                <c:pt idx="872">
                  <c:v>44777</c:v>
                </c:pt>
                <c:pt idx="873">
                  <c:v>44778</c:v>
                </c:pt>
                <c:pt idx="874">
                  <c:v>44781</c:v>
                </c:pt>
                <c:pt idx="875">
                  <c:v>44782</c:v>
                </c:pt>
                <c:pt idx="876">
                  <c:v>44783</c:v>
                </c:pt>
                <c:pt idx="877">
                  <c:v>44784</c:v>
                </c:pt>
                <c:pt idx="878">
                  <c:v>44785</c:v>
                </c:pt>
                <c:pt idx="879">
                  <c:v>44788</c:v>
                </c:pt>
                <c:pt idx="880">
                  <c:v>44789</c:v>
                </c:pt>
                <c:pt idx="881">
                  <c:v>44790</c:v>
                </c:pt>
                <c:pt idx="882">
                  <c:v>44791</c:v>
                </c:pt>
                <c:pt idx="883">
                  <c:v>44792</c:v>
                </c:pt>
                <c:pt idx="884">
                  <c:v>44795</c:v>
                </c:pt>
                <c:pt idx="885">
                  <c:v>44796</c:v>
                </c:pt>
                <c:pt idx="886">
                  <c:v>44797</c:v>
                </c:pt>
                <c:pt idx="887">
                  <c:v>44798</c:v>
                </c:pt>
                <c:pt idx="888">
                  <c:v>44799</c:v>
                </c:pt>
                <c:pt idx="889">
                  <c:v>44802</c:v>
                </c:pt>
                <c:pt idx="890">
                  <c:v>44803</c:v>
                </c:pt>
                <c:pt idx="891">
                  <c:v>44804</c:v>
                </c:pt>
                <c:pt idx="892">
                  <c:v>44805</c:v>
                </c:pt>
                <c:pt idx="893">
                  <c:v>44806</c:v>
                </c:pt>
                <c:pt idx="894">
                  <c:v>44810</c:v>
                </c:pt>
                <c:pt idx="895">
                  <c:v>44811</c:v>
                </c:pt>
                <c:pt idx="896">
                  <c:v>44812</c:v>
                </c:pt>
                <c:pt idx="897">
                  <c:v>44813</c:v>
                </c:pt>
                <c:pt idx="898">
                  <c:v>44816</c:v>
                </c:pt>
                <c:pt idx="899">
                  <c:v>44817</c:v>
                </c:pt>
                <c:pt idx="900">
                  <c:v>44818</c:v>
                </c:pt>
                <c:pt idx="901">
                  <c:v>44819</c:v>
                </c:pt>
                <c:pt idx="902">
                  <c:v>44820</c:v>
                </c:pt>
                <c:pt idx="903">
                  <c:v>44823</c:v>
                </c:pt>
                <c:pt idx="904">
                  <c:v>44824</c:v>
                </c:pt>
                <c:pt idx="905">
                  <c:v>44825</c:v>
                </c:pt>
                <c:pt idx="906">
                  <c:v>44826</c:v>
                </c:pt>
                <c:pt idx="907">
                  <c:v>44827</c:v>
                </c:pt>
                <c:pt idx="908">
                  <c:v>44830</c:v>
                </c:pt>
                <c:pt idx="909">
                  <c:v>44831</c:v>
                </c:pt>
                <c:pt idx="910">
                  <c:v>44832</c:v>
                </c:pt>
                <c:pt idx="911">
                  <c:v>44833</c:v>
                </c:pt>
                <c:pt idx="912">
                  <c:v>44834</c:v>
                </c:pt>
                <c:pt idx="913">
                  <c:v>44837</c:v>
                </c:pt>
                <c:pt idx="914">
                  <c:v>44838</c:v>
                </c:pt>
                <c:pt idx="915">
                  <c:v>44839</c:v>
                </c:pt>
                <c:pt idx="916">
                  <c:v>44840</c:v>
                </c:pt>
                <c:pt idx="917">
                  <c:v>44841</c:v>
                </c:pt>
                <c:pt idx="918">
                  <c:v>44844</c:v>
                </c:pt>
                <c:pt idx="919">
                  <c:v>44845</c:v>
                </c:pt>
                <c:pt idx="920">
                  <c:v>44846</c:v>
                </c:pt>
                <c:pt idx="921">
                  <c:v>44847</c:v>
                </c:pt>
                <c:pt idx="922">
                  <c:v>44848</c:v>
                </c:pt>
                <c:pt idx="923">
                  <c:v>44851</c:v>
                </c:pt>
                <c:pt idx="924">
                  <c:v>44852</c:v>
                </c:pt>
                <c:pt idx="925">
                  <c:v>44853</c:v>
                </c:pt>
                <c:pt idx="926">
                  <c:v>44854</c:v>
                </c:pt>
                <c:pt idx="927">
                  <c:v>44855</c:v>
                </c:pt>
                <c:pt idx="928">
                  <c:v>44858</c:v>
                </c:pt>
                <c:pt idx="929">
                  <c:v>44859</c:v>
                </c:pt>
                <c:pt idx="930">
                  <c:v>44860</c:v>
                </c:pt>
                <c:pt idx="931">
                  <c:v>44861</c:v>
                </c:pt>
                <c:pt idx="932">
                  <c:v>44862</c:v>
                </c:pt>
                <c:pt idx="933">
                  <c:v>44865</c:v>
                </c:pt>
                <c:pt idx="934">
                  <c:v>44866</c:v>
                </c:pt>
                <c:pt idx="935">
                  <c:v>44867</c:v>
                </c:pt>
                <c:pt idx="936">
                  <c:v>44868</c:v>
                </c:pt>
                <c:pt idx="937">
                  <c:v>44869</c:v>
                </c:pt>
                <c:pt idx="938">
                  <c:v>44872</c:v>
                </c:pt>
                <c:pt idx="939">
                  <c:v>44873</c:v>
                </c:pt>
                <c:pt idx="940">
                  <c:v>44874</c:v>
                </c:pt>
                <c:pt idx="941">
                  <c:v>44875</c:v>
                </c:pt>
                <c:pt idx="942">
                  <c:v>44876</c:v>
                </c:pt>
                <c:pt idx="943">
                  <c:v>44879</c:v>
                </c:pt>
                <c:pt idx="944">
                  <c:v>44880</c:v>
                </c:pt>
                <c:pt idx="945">
                  <c:v>44881</c:v>
                </c:pt>
                <c:pt idx="946">
                  <c:v>44882</c:v>
                </c:pt>
                <c:pt idx="947">
                  <c:v>44883</c:v>
                </c:pt>
                <c:pt idx="948">
                  <c:v>44886</c:v>
                </c:pt>
                <c:pt idx="949">
                  <c:v>44887</c:v>
                </c:pt>
                <c:pt idx="950">
                  <c:v>44888</c:v>
                </c:pt>
                <c:pt idx="951">
                  <c:v>44890</c:v>
                </c:pt>
                <c:pt idx="952">
                  <c:v>44893</c:v>
                </c:pt>
                <c:pt idx="953">
                  <c:v>44894</c:v>
                </c:pt>
                <c:pt idx="954">
                  <c:v>44895</c:v>
                </c:pt>
                <c:pt idx="955">
                  <c:v>44896</c:v>
                </c:pt>
                <c:pt idx="956">
                  <c:v>44897</c:v>
                </c:pt>
                <c:pt idx="957">
                  <c:v>44900</c:v>
                </c:pt>
                <c:pt idx="958">
                  <c:v>44901</c:v>
                </c:pt>
                <c:pt idx="959">
                  <c:v>44902</c:v>
                </c:pt>
                <c:pt idx="960">
                  <c:v>44903</c:v>
                </c:pt>
                <c:pt idx="961">
                  <c:v>44904</c:v>
                </c:pt>
                <c:pt idx="962">
                  <c:v>44907</c:v>
                </c:pt>
                <c:pt idx="963">
                  <c:v>44908</c:v>
                </c:pt>
                <c:pt idx="964">
                  <c:v>44909</c:v>
                </c:pt>
                <c:pt idx="965">
                  <c:v>44910</c:v>
                </c:pt>
                <c:pt idx="966">
                  <c:v>44911</c:v>
                </c:pt>
                <c:pt idx="967">
                  <c:v>44914</c:v>
                </c:pt>
                <c:pt idx="968">
                  <c:v>44915</c:v>
                </c:pt>
                <c:pt idx="969">
                  <c:v>44916</c:v>
                </c:pt>
                <c:pt idx="970">
                  <c:v>44917</c:v>
                </c:pt>
                <c:pt idx="971">
                  <c:v>44918</c:v>
                </c:pt>
                <c:pt idx="972">
                  <c:v>44922</c:v>
                </c:pt>
                <c:pt idx="973">
                  <c:v>44923</c:v>
                </c:pt>
                <c:pt idx="974">
                  <c:v>44924</c:v>
                </c:pt>
                <c:pt idx="975">
                  <c:v>44925</c:v>
                </c:pt>
                <c:pt idx="976">
                  <c:v>44929</c:v>
                </c:pt>
                <c:pt idx="977">
                  <c:v>44930</c:v>
                </c:pt>
                <c:pt idx="978">
                  <c:v>44931</c:v>
                </c:pt>
                <c:pt idx="979">
                  <c:v>44932</c:v>
                </c:pt>
                <c:pt idx="980">
                  <c:v>44935</c:v>
                </c:pt>
                <c:pt idx="981">
                  <c:v>44936</c:v>
                </c:pt>
                <c:pt idx="982">
                  <c:v>44937</c:v>
                </c:pt>
                <c:pt idx="983">
                  <c:v>44938</c:v>
                </c:pt>
                <c:pt idx="984">
                  <c:v>44939</c:v>
                </c:pt>
                <c:pt idx="985">
                  <c:v>44943</c:v>
                </c:pt>
                <c:pt idx="986">
                  <c:v>44944</c:v>
                </c:pt>
                <c:pt idx="987">
                  <c:v>44945</c:v>
                </c:pt>
                <c:pt idx="988">
                  <c:v>44946</c:v>
                </c:pt>
                <c:pt idx="989">
                  <c:v>44949</c:v>
                </c:pt>
                <c:pt idx="990">
                  <c:v>44950</c:v>
                </c:pt>
                <c:pt idx="991">
                  <c:v>44951</c:v>
                </c:pt>
                <c:pt idx="992">
                  <c:v>44952</c:v>
                </c:pt>
                <c:pt idx="993">
                  <c:v>44953</c:v>
                </c:pt>
                <c:pt idx="994">
                  <c:v>44956</c:v>
                </c:pt>
                <c:pt idx="995">
                  <c:v>44957</c:v>
                </c:pt>
                <c:pt idx="996">
                  <c:v>44958</c:v>
                </c:pt>
                <c:pt idx="997">
                  <c:v>44959</c:v>
                </c:pt>
                <c:pt idx="998">
                  <c:v>44960</c:v>
                </c:pt>
                <c:pt idx="999">
                  <c:v>44963</c:v>
                </c:pt>
                <c:pt idx="1000">
                  <c:v>44964</c:v>
                </c:pt>
                <c:pt idx="1001">
                  <c:v>44965</c:v>
                </c:pt>
                <c:pt idx="1002">
                  <c:v>44966</c:v>
                </c:pt>
                <c:pt idx="1003">
                  <c:v>44967</c:v>
                </c:pt>
                <c:pt idx="1004">
                  <c:v>44970</c:v>
                </c:pt>
                <c:pt idx="1005">
                  <c:v>44971</c:v>
                </c:pt>
                <c:pt idx="1006">
                  <c:v>44972</c:v>
                </c:pt>
                <c:pt idx="1007">
                  <c:v>44973</c:v>
                </c:pt>
                <c:pt idx="1008">
                  <c:v>44974</c:v>
                </c:pt>
                <c:pt idx="1009">
                  <c:v>44978</c:v>
                </c:pt>
                <c:pt idx="1010">
                  <c:v>44979</c:v>
                </c:pt>
                <c:pt idx="1011">
                  <c:v>44980</c:v>
                </c:pt>
                <c:pt idx="1012">
                  <c:v>44981</c:v>
                </c:pt>
                <c:pt idx="1013">
                  <c:v>44984</c:v>
                </c:pt>
                <c:pt idx="1014">
                  <c:v>44985</c:v>
                </c:pt>
                <c:pt idx="1015">
                  <c:v>44986</c:v>
                </c:pt>
                <c:pt idx="1016">
                  <c:v>44987</c:v>
                </c:pt>
                <c:pt idx="1017">
                  <c:v>44988</c:v>
                </c:pt>
                <c:pt idx="1018">
                  <c:v>44991</c:v>
                </c:pt>
                <c:pt idx="1019">
                  <c:v>44992</c:v>
                </c:pt>
                <c:pt idx="1020">
                  <c:v>44993</c:v>
                </c:pt>
                <c:pt idx="1021">
                  <c:v>44994</c:v>
                </c:pt>
                <c:pt idx="1022">
                  <c:v>44995</c:v>
                </c:pt>
                <c:pt idx="1023">
                  <c:v>44998</c:v>
                </c:pt>
                <c:pt idx="1024">
                  <c:v>44999</c:v>
                </c:pt>
                <c:pt idx="1025">
                  <c:v>45000</c:v>
                </c:pt>
                <c:pt idx="1026">
                  <c:v>45001</c:v>
                </c:pt>
                <c:pt idx="1027">
                  <c:v>45002</c:v>
                </c:pt>
                <c:pt idx="1028">
                  <c:v>45005</c:v>
                </c:pt>
                <c:pt idx="1029">
                  <c:v>45006</c:v>
                </c:pt>
                <c:pt idx="1030">
                  <c:v>45007</c:v>
                </c:pt>
                <c:pt idx="1031">
                  <c:v>45008</c:v>
                </c:pt>
                <c:pt idx="1032">
                  <c:v>45009</c:v>
                </c:pt>
                <c:pt idx="1033">
                  <c:v>45012</c:v>
                </c:pt>
                <c:pt idx="1034">
                  <c:v>45013</c:v>
                </c:pt>
                <c:pt idx="1035">
                  <c:v>45014</c:v>
                </c:pt>
                <c:pt idx="1036">
                  <c:v>45015</c:v>
                </c:pt>
                <c:pt idx="1037">
                  <c:v>45016</c:v>
                </c:pt>
                <c:pt idx="1038">
                  <c:v>45019</c:v>
                </c:pt>
                <c:pt idx="1039">
                  <c:v>45020</c:v>
                </c:pt>
                <c:pt idx="1040">
                  <c:v>45021</c:v>
                </c:pt>
                <c:pt idx="1041">
                  <c:v>45022</c:v>
                </c:pt>
                <c:pt idx="1042">
                  <c:v>45026</c:v>
                </c:pt>
                <c:pt idx="1043">
                  <c:v>45027</c:v>
                </c:pt>
                <c:pt idx="1044">
                  <c:v>45028</c:v>
                </c:pt>
                <c:pt idx="1045">
                  <c:v>45029</c:v>
                </c:pt>
                <c:pt idx="1046">
                  <c:v>45030</c:v>
                </c:pt>
                <c:pt idx="1047">
                  <c:v>45033</c:v>
                </c:pt>
                <c:pt idx="1048">
                  <c:v>45034</c:v>
                </c:pt>
                <c:pt idx="1049">
                  <c:v>45035</c:v>
                </c:pt>
                <c:pt idx="1050">
                  <c:v>45036</c:v>
                </c:pt>
                <c:pt idx="1051">
                  <c:v>45037</c:v>
                </c:pt>
                <c:pt idx="1052">
                  <c:v>45040</c:v>
                </c:pt>
                <c:pt idx="1053">
                  <c:v>45041</c:v>
                </c:pt>
                <c:pt idx="1054">
                  <c:v>45042</c:v>
                </c:pt>
                <c:pt idx="1055">
                  <c:v>45043</c:v>
                </c:pt>
                <c:pt idx="1056">
                  <c:v>45044</c:v>
                </c:pt>
                <c:pt idx="1057">
                  <c:v>45047</c:v>
                </c:pt>
                <c:pt idx="1058">
                  <c:v>45048</c:v>
                </c:pt>
                <c:pt idx="1059">
                  <c:v>45049</c:v>
                </c:pt>
                <c:pt idx="1060">
                  <c:v>45050</c:v>
                </c:pt>
                <c:pt idx="1061">
                  <c:v>45051</c:v>
                </c:pt>
                <c:pt idx="1062">
                  <c:v>45054</c:v>
                </c:pt>
                <c:pt idx="1063">
                  <c:v>45055</c:v>
                </c:pt>
                <c:pt idx="1064">
                  <c:v>45056</c:v>
                </c:pt>
                <c:pt idx="1065">
                  <c:v>45057</c:v>
                </c:pt>
                <c:pt idx="1066">
                  <c:v>45058</c:v>
                </c:pt>
                <c:pt idx="1067">
                  <c:v>45061</c:v>
                </c:pt>
                <c:pt idx="1068">
                  <c:v>45062</c:v>
                </c:pt>
                <c:pt idx="1069">
                  <c:v>45063</c:v>
                </c:pt>
                <c:pt idx="1070">
                  <c:v>45064</c:v>
                </c:pt>
                <c:pt idx="1071">
                  <c:v>45065</c:v>
                </c:pt>
                <c:pt idx="1072">
                  <c:v>45068</c:v>
                </c:pt>
                <c:pt idx="1073">
                  <c:v>45069</c:v>
                </c:pt>
                <c:pt idx="1074">
                  <c:v>45070</c:v>
                </c:pt>
                <c:pt idx="1075">
                  <c:v>45071</c:v>
                </c:pt>
                <c:pt idx="1076">
                  <c:v>45072</c:v>
                </c:pt>
                <c:pt idx="1077">
                  <c:v>45076</c:v>
                </c:pt>
                <c:pt idx="1078">
                  <c:v>45077</c:v>
                </c:pt>
                <c:pt idx="1079">
                  <c:v>45078</c:v>
                </c:pt>
                <c:pt idx="1080">
                  <c:v>45079</c:v>
                </c:pt>
                <c:pt idx="1081">
                  <c:v>45082</c:v>
                </c:pt>
                <c:pt idx="1082">
                  <c:v>45083</c:v>
                </c:pt>
                <c:pt idx="1083">
                  <c:v>45084</c:v>
                </c:pt>
                <c:pt idx="1084">
                  <c:v>45085</c:v>
                </c:pt>
                <c:pt idx="1085">
                  <c:v>45086</c:v>
                </c:pt>
                <c:pt idx="1086">
                  <c:v>45089</c:v>
                </c:pt>
                <c:pt idx="1087">
                  <c:v>45090</c:v>
                </c:pt>
                <c:pt idx="1088">
                  <c:v>45091</c:v>
                </c:pt>
                <c:pt idx="1089">
                  <c:v>45092</c:v>
                </c:pt>
                <c:pt idx="1090">
                  <c:v>45093</c:v>
                </c:pt>
                <c:pt idx="1091">
                  <c:v>45097</c:v>
                </c:pt>
                <c:pt idx="1092">
                  <c:v>45098</c:v>
                </c:pt>
                <c:pt idx="1093">
                  <c:v>45099</c:v>
                </c:pt>
                <c:pt idx="1094">
                  <c:v>45100</c:v>
                </c:pt>
                <c:pt idx="1095">
                  <c:v>45103</c:v>
                </c:pt>
                <c:pt idx="1096">
                  <c:v>45104</c:v>
                </c:pt>
                <c:pt idx="1097">
                  <c:v>45105</c:v>
                </c:pt>
                <c:pt idx="1098">
                  <c:v>45106</c:v>
                </c:pt>
                <c:pt idx="1099">
                  <c:v>45107</c:v>
                </c:pt>
                <c:pt idx="1100">
                  <c:v>45110</c:v>
                </c:pt>
                <c:pt idx="1101">
                  <c:v>45112</c:v>
                </c:pt>
                <c:pt idx="1102">
                  <c:v>45113</c:v>
                </c:pt>
                <c:pt idx="1103">
                  <c:v>45114</c:v>
                </c:pt>
                <c:pt idx="1104">
                  <c:v>45117</c:v>
                </c:pt>
                <c:pt idx="1105">
                  <c:v>45118</c:v>
                </c:pt>
                <c:pt idx="1106">
                  <c:v>45119</c:v>
                </c:pt>
                <c:pt idx="1107">
                  <c:v>45120</c:v>
                </c:pt>
                <c:pt idx="1108">
                  <c:v>45121</c:v>
                </c:pt>
                <c:pt idx="1109">
                  <c:v>45124</c:v>
                </c:pt>
                <c:pt idx="1110">
                  <c:v>45125</c:v>
                </c:pt>
                <c:pt idx="1111">
                  <c:v>45126</c:v>
                </c:pt>
                <c:pt idx="1112">
                  <c:v>45127</c:v>
                </c:pt>
                <c:pt idx="1113">
                  <c:v>45128</c:v>
                </c:pt>
                <c:pt idx="1114">
                  <c:v>45131</c:v>
                </c:pt>
                <c:pt idx="1115">
                  <c:v>45132</c:v>
                </c:pt>
                <c:pt idx="1116">
                  <c:v>45133</c:v>
                </c:pt>
                <c:pt idx="1117">
                  <c:v>45134</c:v>
                </c:pt>
                <c:pt idx="1118">
                  <c:v>45135</c:v>
                </c:pt>
                <c:pt idx="1119">
                  <c:v>45138</c:v>
                </c:pt>
                <c:pt idx="1120">
                  <c:v>45139</c:v>
                </c:pt>
                <c:pt idx="1121">
                  <c:v>45140</c:v>
                </c:pt>
                <c:pt idx="1122">
                  <c:v>45141</c:v>
                </c:pt>
                <c:pt idx="1123">
                  <c:v>45142</c:v>
                </c:pt>
                <c:pt idx="1124">
                  <c:v>45145</c:v>
                </c:pt>
                <c:pt idx="1125">
                  <c:v>45146</c:v>
                </c:pt>
                <c:pt idx="1126">
                  <c:v>45147</c:v>
                </c:pt>
                <c:pt idx="1127">
                  <c:v>45148</c:v>
                </c:pt>
                <c:pt idx="1128">
                  <c:v>45149</c:v>
                </c:pt>
                <c:pt idx="1129">
                  <c:v>45152</c:v>
                </c:pt>
                <c:pt idx="1130">
                  <c:v>45153</c:v>
                </c:pt>
                <c:pt idx="1131">
                  <c:v>45154</c:v>
                </c:pt>
                <c:pt idx="1132">
                  <c:v>45155</c:v>
                </c:pt>
                <c:pt idx="1133">
                  <c:v>45156</c:v>
                </c:pt>
                <c:pt idx="1134">
                  <c:v>45159</c:v>
                </c:pt>
                <c:pt idx="1135">
                  <c:v>45160</c:v>
                </c:pt>
                <c:pt idx="1136">
                  <c:v>45161</c:v>
                </c:pt>
                <c:pt idx="1137">
                  <c:v>45162</c:v>
                </c:pt>
                <c:pt idx="1138">
                  <c:v>45163</c:v>
                </c:pt>
                <c:pt idx="1139">
                  <c:v>45166</c:v>
                </c:pt>
                <c:pt idx="1140">
                  <c:v>45167</c:v>
                </c:pt>
                <c:pt idx="1141">
                  <c:v>45168</c:v>
                </c:pt>
                <c:pt idx="1142">
                  <c:v>45169</c:v>
                </c:pt>
                <c:pt idx="1143">
                  <c:v>45170</c:v>
                </c:pt>
                <c:pt idx="1144">
                  <c:v>45174</c:v>
                </c:pt>
                <c:pt idx="1145">
                  <c:v>45175</c:v>
                </c:pt>
                <c:pt idx="1146">
                  <c:v>45176</c:v>
                </c:pt>
                <c:pt idx="1147">
                  <c:v>45177</c:v>
                </c:pt>
                <c:pt idx="1148">
                  <c:v>45180</c:v>
                </c:pt>
                <c:pt idx="1149">
                  <c:v>45181</c:v>
                </c:pt>
                <c:pt idx="1150">
                  <c:v>45182</c:v>
                </c:pt>
                <c:pt idx="1151">
                  <c:v>45183</c:v>
                </c:pt>
                <c:pt idx="1152">
                  <c:v>45184</c:v>
                </c:pt>
                <c:pt idx="1153">
                  <c:v>45187</c:v>
                </c:pt>
                <c:pt idx="1154">
                  <c:v>45188</c:v>
                </c:pt>
                <c:pt idx="1155">
                  <c:v>45189</c:v>
                </c:pt>
                <c:pt idx="1156">
                  <c:v>45190</c:v>
                </c:pt>
                <c:pt idx="1157">
                  <c:v>45191</c:v>
                </c:pt>
                <c:pt idx="1158">
                  <c:v>45194</c:v>
                </c:pt>
                <c:pt idx="1159">
                  <c:v>45195</c:v>
                </c:pt>
                <c:pt idx="1160">
                  <c:v>45196</c:v>
                </c:pt>
                <c:pt idx="1161">
                  <c:v>45197</c:v>
                </c:pt>
                <c:pt idx="1162">
                  <c:v>45198</c:v>
                </c:pt>
                <c:pt idx="1163">
                  <c:v>45201</c:v>
                </c:pt>
                <c:pt idx="1164">
                  <c:v>45202</c:v>
                </c:pt>
                <c:pt idx="1165">
                  <c:v>45203</c:v>
                </c:pt>
                <c:pt idx="1166">
                  <c:v>45204</c:v>
                </c:pt>
                <c:pt idx="1167">
                  <c:v>45205</c:v>
                </c:pt>
                <c:pt idx="1168">
                  <c:v>45208</c:v>
                </c:pt>
                <c:pt idx="1169">
                  <c:v>45209</c:v>
                </c:pt>
                <c:pt idx="1170">
                  <c:v>45210</c:v>
                </c:pt>
                <c:pt idx="1171">
                  <c:v>45211</c:v>
                </c:pt>
                <c:pt idx="1172">
                  <c:v>45212</c:v>
                </c:pt>
                <c:pt idx="1173">
                  <c:v>45215</c:v>
                </c:pt>
                <c:pt idx="1174">
                  <c:v>45216</c:v>
                </c:pt>
                <c:pt idx="1175">
                  <c:v>45217</c:v>
                </c:pt>
                <c:pt idx="1176">
                  <c:v>45218</c:v>
                </c:pt>
                <c:pt idx="1177">
                  <c:v>45219</c:v>
                </c:pt>
                <c:pt idx="1178">
                  <c:v>45222</c:v>
                </c:pt>
                <c:pt idx="1179">
                  <c:v>45223</c:v>
                </c:pt>
                <c:pt idx="1180">
                  <c:v>45224</c:v>
                </c:pt>
                <c:pt idx="1181">
                  <c:v>45225</c:v>
                </c:pt>
                <c:pt idx="1182">
                  <c:v>45226</c:v>
                </c:pt>
                <c:pt idx="1183">
                  <c:v>45229</c:v>
                </c:pt>
                <c:pt idx="1184">
                  <c:v>45230</c:v>
                </c:pt>
                <c:pt idx="1185">
                  <c:v>45231</c:v>
                </c:pt>
                <c:pt idx="1186">
                  <c:v>45232</c:v>
                </c:pt>
                <c:pt idx="1187">
                  <c:v>45233</c:v>
                </c:pt>
                <c:pt idx="1188">
                  <c:v>45236</c:v>
                </c:pt>
                <c:pt idx="1189">
                  <c:v>45237</c:v>
                </c:pt>
                <c:pt idx="1190">
                  <c:v>45238</c:v>
                </c:pt>
                <c:pt idx="1191">
                  <c:v>45239</c:v>
                </c:pt>
                <c:pt idx="1192">
                  <c:v>45240</c:v>
                </c:pt>
                <c:pt idx="1193">
                  <c:v>45243</c:v>
                </c:pt>
                <c:pt idx="1194">
                  <c:v>45244</c:v>
                </c:pt>
                <c:pt idx="1195">
                  <c:v>45245</c:v>
                </c:pt>
                <c:pt idx="1196">
                  <c:v>45246</c:v>
                </c:pt>
                <c:pt idx="1197">
                  <c:v>45247</c:v>
                </c:pt>
                <c:pt idx="1198">
                  <c:v>45250</c:v>
                </c:pt>
                <c:pt idx="1199">
                  <c:v>45251</c:v>
                </c:pt>
                <c:pt idx="1200">
                  <c:v>45252</c:v>
                </c:pt>
                <c:pt idx="1201">
                  <c:v>45254</c:v>
                </c:pt>
                <c:pt idx="1202">
                  <c:v>45257</c:v>
                </c:pt>
                <c:pt idx="1203">
                  <c:v>45258</c:v>
                </c:pt>
                <c:pt idx="1204">
                  <c:v>45259</c:v>
                </c:pt>
                <c:pt idx="1205">
                  <c:v>45260</c:v>
                </c:pt>
                <c:pt idx="1206">
                  <c:v>45261</c:v>
                </c:pt>
                <c:pt idx="1207">
                  <c:v>45264</c:v>
                </c:pt>
                <c:pt idx="1208">
                  <c:v>45265</c:v>
                </c:pt>
                <c:pt idx="1209">
                  <c:v>45266</c:v>
                </c:pt>
                <c:pt idx="1210">
                  <c:v>45267</c:v>
                </c:pt>
                <c:pt idx="1211">
                  <c:v>45268</c:v>
                </c:pt>
                <c:pt idx="1212">
                  <c:v>45271</c:v>
                </c:pt>
                <c:pt idx="1213">
                  <c:v>45272</c:v>
                </c:pt>
                <c:pt idx="1214">
                  <c:v>45273</c:v>
                </c:pt>
                <c:pt idx="1215">
                  <c:v>45274</c:v>
                </c:pt>
                <c:pt idx="1216">
                  <c:v>45275</c:v>
                </c:pt>
                <c:pt idx="1217">
                  <c:v>45278</c:v>
                </c:pt>
                <c:pt idx="1218">
                  <c:v>45279</c:v>
                </c:pt>
                <c:pt idx="1219">
                  <c:v>45280</c:v>
                </c:pt>
                <c:pt idx="1220">
                  <c:v>45281</c:v>
                </c:pt>
                <c:pt idx="1221">
                  <c:v>45282</c:v>
                </c:pt>
                <c:pt idx="1222">
                  <c:v>45286</c:v>
                </c:pt>
                <c:pt idx="1223">
                  <c:v>45287</c:v>
                </c:pt>
                <c:pt idx="1224">
                  <c:v>45288</c:v>
                </c:pt>
                <c:pt idx="1225">
                  <c:v>45289</c:v>
                </c:pt>
                <c:pt idx="1226">
                  <c:v>45293</c:v>
                </c:pt>
                <c:pt idx="1227">
                  <c:v>45294</c:v>
                </c:pt>
                <c:pt idx="1228">
                  <c:v>45295</c:v>
                </c:pt>
                <c:pt idx="1229">
                  <c:v>45296</c:v>
                </c:pt>
                <c:pt idx="1230">
                  <c:v>45299</c:v>
                </c:pt>
                <c:pt idx="1231">
                  <c:v>45300</c:v>
                </c:pt>
                <c:pt idx="1232">
                  <c:v>45301</c:v>
                </c:pt>
                <c:pt idx="1233">
                  <c:v>45302</c:v>
                </c:pt>
                <c:pt idx="1234">
                  <c:v>45303</c:v>
                </c:pt>
                <c:pt idx="1235">
                  <c:v>45307</c:v>
                </c:pt>
                <c:pt idx="1236">
                  <c:v>45308</c:v>
                </c:pt>
                <c:pt idx="1237">
                  <c:v>45309</c:v>
                </c:pt>
                <c:pt idx="1238">
                  <c:v>45310</c:v>
                </c:pt>
                <c:pt idx="1239">
                  <c:v>45313</c:v>
                </c:pt>
                <c:pt idx="1240">
                  <c:v>45314</c:v>
                </c:pt>
                <c:pt idx="1241">
                  <c:v>45315</c:v>
                </c:pt>
                <c:pt idx="1242">
                  <c:v>45316</c:v>
                </c:pt>
                <c:pt idx="1243">
                  <c:v>45317</c:v>
                </c:pt>
                <c:pt idx="1244">
                  <c:v>45320</c:v>
                </c:pt>
                <c:pt idx="1245">
                  <c:v>45321</c:v>
                </c:pt>
                <c:pt idx="1246">
                  <c:v>45322</c:v>
                </c:pt>
                <c:pt idx="1247">
                  <c:v>45323</c:v>
                </c:pt>
                <c:pt idx="1248">
                  <c:v>45324</c:v>
                </c:pt>
                <c:pt idx="1249">
                  <c:v>45327</c:v>
                </c:pt>
                <c:pt idx="1250">
                  <c:v>45328</c:v>
                </c:pt>
                <c:pt idx="1251">
                  <c:v>45329</c:v>
                </c:pt>
                <c:pt idx="1252">
                  <c:v>45330</c:v>
                </c:pt>
                <c:pt idx="1253">
                  <c:v>45331</c:v>
                </c:pt>
                <c:pt idx="1254">
                  <c:v>45334</c:v>
                </c:pt>
                <c:pt idx="1255">
                  <c:v>45335</c:v>
                </c:pt>
                <c:pt idx="1256">
                  <c:v>45336</c:v>
                </c:pt>
                <c:pt idx="1257">
                  <c:v>45337</c:v>
                </c:pt>
                <c:pt idx="1258">
                  <c:v>45338</c:v>
                </c:pt>
              </c:numCache>
            </c:numRef>
          </c:cat>
          <c:val>
            <c:numRef>
              <c:f>'TSLA SP'!$B$2:$B$1260</c:f>
              <c:numCache>
                <c:formatCode>General</c:formatCode>
                <c:ptCount val="1259"/>
                <c:pt idx="0">
                  <c:v>20.375999</c:v>
                </c:pt>
                <c:pt idx="1">
                  <c:v>20.170667999999999</c:v>
                </c:pt>
                <c:pt idx="2">
                  <c:v>19.415333</c:v>
                </c:pt>
                <c:pt idx="3">
                  <c:v>19.647333</c:v>
                </c:pt>
                <c:pt idx="4">
                  <c:v>19.917998999999998</c:v>
                </c:pt>
                <c:pt idx="5">
                  <c:v>19.857332</c:v>
                </c:pt>
                <c:pt idx="6">
                  <c:v>20.982668</c:v>
                </c:pt>
                <c:pt idx="7">
                  <c:v>21.325333000000001</c:v>
                </c:pt>
                <c:pt idx="8">
                  <c:v>19.652666</c:v>
                </c:pt>
                <c:pt idx="9">
                  <c:v>19.024000000000001</c:v>
                </c:pt>
                <c:pt idx="10">
                  <c:v>18.436001000000001</c:v>
                </c:pt>
                <c:pt idx="11">
                  <c:v>18.416</c:v>
                </c:pt>
                <c:pt idx="12">
                  <c:v>18.439333000000001</c:v>
                </c:pt>
                <c:pt idx="13">
                  <c:v>18.942667</c:v>
                </c:pt>
                <c:pt idx="14">
                  <c:v>19.394666999999998</c:v>
                </c:pt>
                <c:pt idx="15">
                  <c:v>18.890667000000001</c:v>
                </c:pt>
                <c:pt idx="16">
                  <c:v>19.263999999999999</c:v>
                </c:pt>
                <c:pt idx="17">
                  <c:v>19.330666999999998</c:v>
                </c:pt>
                <c:pt idx="18">
                  <c:v>18.361999999999998</c:v>
                </c:pt>
                <c:pt idx="19">
                  <c:v>17.966000000000001</c:v>
                </c:pt>
                <c:pt idx="20">
                  <c:v>17.831333000000001</c:v>
                </c:pt>
                <c:pt idx="21">
                  <c:v>18.239999999999998</c:v>
                </c:pt>
                <c:pt idx="22">
                  <c:v>18.268000000000001</c:v>
                </c:pt>
                <c:pt idx="23">
                  <c:v>17.635331999999998</c:v>
                </c:pt>
                <c:pt idx="24">
                  <c:v>17.361333999999999</c:v>
                </c:pt>
                <c:pt idx="25">
                  <c:v>17.851334000000001</c:v>
                </c:pt>
                <c:pt idx="26">
                  <c:v>18.322001</c:v>
                </c:pt>
                <c:pt idx="27">
                  <c:v>18.574667000000002</c:v>
                </c:pt>
                <c:pt idx="28">
                  <c:v>18.657333000000001</c:v>
                </c:pt>
                <c:pt idx="29">
                  <c:v>19.278666999999999</c:v>
                </c:pt>
                <c:pt idx="30">
                  <c:v>19.058665999999999</c:v>
                </c:pt>
                <c:pt idx="31">
                  <c:v>19.454000000000001</c:v>
                </c:pt>
                <c:pt idx="32">
                  <c:v>17.851998999999999</c:v>
                </c:pt>
                <c:pt idx="33">
                  <c:v>18.330666999999998</c:v>
                </c:pt>
                <c:pt idx="34">
                  <c:v>18.213332999999999</c:v>
                </c:pt>
                <c:pt idx="35">
                  <c:v>18.153998999999999</c:v>
                </c:pt>
                <c:pt idx="36">
                  <c:v>18.403998999999999</c:v>
                </c:pt>
                <c:pt idx="37">
                  <c:v>17.894666999999998</c:v>
                </c:pt>
                <c:pt idx="38">
                  <c:v>17.846665999999999</c:v>
                </c:pt>
                <c:pt idx="39">
                  <c:v>17.758666999999999</c:v>
                </c:pt>
                <c:pt idx="40">
                  <c:v>18.224001000000001</c:v>
                </c:pt>
                <c:pt idx="41">
                  <c:v>18.082001000000002</c:v>
                </c:pt>
                <c:pt idx="42">
                  <c:v>18.217333</c:v>
                </c:pt>
                <c:pt idx="43">
                  <c:v>17.516666000000001</c:v>
                </c:pt>
                <c:pt idx="44">
                  <c:v>17.593332</c:v>
                </c:pt>
                <c:pt idx="45">
                  <c:v>17.243998999999999</c:v>
                </c:pt>
                <c:pt idx="46">
                  <c:v>16.508666999999999</c:v>
                </c:pt>
                <c:pt idx="47">
                  <c:v>15.676</c:v>
                </c:pt>
                <c:pt idx="48">
                  <c:v>16.097999999999999</c:v>
                </c:pt>
                <c:pt idx="49">
                  <c:v>15.912667000000001</c:v>
                </c:pt>
                <c:pt idx="50">
                  <c:v>15.600667</c:v>
                </c:pt>
                <c:pt idx="51">
                  <c:v>16.273333000000001</c:v>
                </c:pt>
                <c:pt idx="52">
                  <c:v>17.002001</c:v>
                </c:pt>
                <c:pt idx="53">
                  <c:v>17.022666999999998</c:v>
                </c:pt>
                <c:pt idx="54">
                  <c:v>16.470666999999999</c:v>
                </c:pt>
                <c:pt idx="55">
                  <c:v>16.322666000000002</c:v>
                </c:pt>
                <c:pt idx="56">
                  <c:v>16.132000000000001</c:v>
                </c:pt>
                <c:pt idx="57">
                  <c:v>15.968</c:v>
                </c:pt>
                <c:pt idx="58">
                  <c:v>15.134</c:v>
                </c:pt>
                <c:pt idx="59">
                  <c:v>15.487333</c:v>
                </c:pt>
                <c:pt idx="60">
                  <c:v>15.463333</c:v>
                </c:pt>
                <c:pt idx="61">
                  <c:v>15.222</c:v>
                </c:pt>
                <c:pt idx="62">
                  <c:v>14.068667</c:v>
                </c:pt>
                <c:pt idx="63">
                  <c:v>13.690666999999999</c:v>
                </c:pt>
                <c:pt idx="64">
                  <c:v>13.672000000000001</c:v>
                </c:pt>
                <c:pt idx="65">
                  <c:v>12.848667000000001</c:v>
                </c:pt>
                <c:pt idx="66">
                  <c:v>13.032667</c:v>
                </c:pt>
                <c:pt idx="67">
                  <c:v>12.708667</c:v>
                </c:pt>
                <c:pt idx="68">
                  <c:v>12.58</c:v>
                </c:pt>
                <c:pt idx="69">
                  <c:v>12.657333</c:v>
                </c:pt>
                <c:pt idx="70">
                  <c:v>12.548</c:v>
                </c:pt>
                <c:pt idx="71">
                  <c:v>12.343999999999999</c:v>
                </c:pt>
                <c:pt idx="72">
                  <c:v>11.931333</c:v>
                </c:pt>
                <c:pt idx="73">
                  <c:v>12.906667000000001</c:v>
                </c:pt>
                <c:pt idx="74">
                  <c:v>13.106</c:v>
                </c:pt>
                <c:pt idx="75">
                  <c:v>13.73</c:v>
                </c:pt>
                <c:pt idx="76">
                  <c:v>13.633333</c:v>
                </c:pt>
                <c:pt idx="77">
                  <c:v>14.192</c:v>
                </c:pt>
                <c:pt idx="78">
                  <c:v>14.473333</c:v>
                </c:pt>
                <c:pt idx="79">
                  <c:v>13.950666999999999</c:v>
                </c:pt>
                <c:pt idx="80">
                  <c:v>14.260667</c:v>
                </c:pt>
                <c:pt idx="81">
                  <c:v>14.327999999999999</c:v>
                </c:pt>
                <c:pt idx="82">
                  <c:v>15.002000000000001</c:v>
                </c:pt>
                <c:pt idx="83">
                  <c:v>14.982666999999999</c:v>
                </c:pt>
                <c:pt idx="84">
                  <c:v>15.095333</c:v>
                </c:pt>
                <c:pt idx="85">
                  <c:v>14.641332999999999</c:v>
                </c:pt>
                <c:pt idx="86">
                  <c:v>14.790666999999999</c:v>
                </c:pt>
                <c:pt idx="87">
                  <c:v>14.909333</c:v>
                </c:pt>
                <c:pt idx="88">
                  <c:v>14.650667</c:v>
                </c:pt>
                <c:pt idx="89">
                  <c:v>14.618</c:v>
                </c:pt>
                <c:pt idx="90">
                  <c:v>14.856</c:v>
                </c:pt>
                <c:pt idx="91">
                  <c:v>14.897333</c:v>
                </c:pt>
                <c:pt idx="92">
                  <c:v>15.144667</c:v>
                </c:pt>
                <c:pt idx="93">
                  <c:v>14.97</c:v>
                </c:pt>
                <c:pt idx="94">
                  <c:v>15.66</c:v>
                </c:pt>
                <c:pt idx="95">
                  <c:v>15.54</c:v>
                </c:pt>
                <c:pt idx="96">
                  <c:v>15.356</c:v>
                </c:pt>
                <c:pt idx="97">
                  <c:v>15.337332999999999</c:v>
                </c:pt>
                <c:pt idx="98">
                  <c:v>15.928000000000001</c:v>
                </c:pt>
                <c:pt idx="99">
                  <c:v>15.906667000000001</c:v>
                </c:pt>
                <c:pt idx="100">
                  <c:v>16.338667000000001</c:v>
                </c:pt>
                <c:pt idx="101">
                  <c:v>16.899999999999999</c:v>
                </c:pt>
                <c:pt idx="102">
                  <c:v>16.825333000000001</c:v>
                </c:pt>
                <c:pt idx="103">
                  <c:v>16.990666999999998</c:v>
                </c:pt>
                <c:pt idx="104">
                  <c:v>16.902666</c:v>
                </c:pt>
                <c:pt idx="105">
                  <c:v>17.212</c:v>
                </c:pt>
                <c:pt idx="106">
                  <c:v>17.045334</c:v>
                </c:pt>
                <c:pt idx="107">
                  <c:v>17.344667000000001</c:v>
                </c:pt>
                <c:pt idx="108">
                  <c:v>17.658667000000001</c:v>
                </c:pt>
                <c:pt idx="109">
                  <c:v>15.254667</c:v>
                </c:pt>
                <c:pt idx="110">
                  <c:v>15.202667</c:v>
                </c:pt>
                <c:pt idx="111">
                  <c:v>15.718</c:v>
                </c:pt>
                <c:pt idx="112">
                  <c:v>16.150666999999999</c:v>
                </c:pt>
                <c:pt idx="113">
                  <c:v>16.107332</c:v>
                </c:pt>
                <c:pt idx="114">
                  <c:v>15.59</c:v>
                </c:pt>
                <c:pt idx="115">
                  <c:v>15.622667</c:v>
                </c:pt>
                <c:pt idx="116">
                  <c:v>15.221333</c:v>
                </c:pt>
                <c:pt idx="117">
                  <c:v>15.383333</c:v>
                </c:pt>
                <c:pt idx="118">
                  <c:v>15.561332999999999</c:v>
                </c:pt>
                <c:pt idx="119">
                  <c:v>15.886666999999999</c:v>
                </c:pt>
                <c:pt idx="120">
                  <c:v>15.667332999999999</c:v>
                </c:pt>
                <c:pt idx="121">
                  <c:v>15.267333000000001</c:v>
                </c:pt>
                <c:pt idx="122">
                  <c:v>15.666667</c:v>
                </c:pt>
                <c:pt idx="123">
                  <c:v>14.641332999999999</c:v>
                </c:pt>
                <c:pt idx="124">
                  <c:v>14.375999999999999</c:v>
                </c:pt>
                <c:pt idx="125">
                  <c:v>14.662667000000001</c:v>
                </c:pt>
                <c:pt idx="126">
                  <c:v>15.122</c:v>
                </c:pt>
                <c:pt idx="127">
                  <c:v>15.057333</c:v>
                </c:pt>
                <c:pt idx="128">
                  <c:v>14.722</c:v>
                </c:pt>
                <c:pt idx="129">
                  <c:v>14.81</c:v>
                </c:pt>
                <c:pt idx="130">
                  <c:v>14.093332999999999</c:v>
                </c:pt>
                <c:pt idx="131">
                  <c:v>14.333333</c:v>
                </c:pt>
                <c:pt idx="132">
                  <c:v>14.272</c:v>
                </c:pt>
                <c:pt idx="133">
                  <c:v>14.372667</c:v>
                </c:pt>
                <c:pt idx="134">
                  <c:v>14.780666999999999</c:v>
                </c:pt>
                <c:pt idx="135">
                  <c:v>15.040666999999999</c:v>
                </c:pt>
                <c:pt idx="136">
                  <c:v>15.000667</c:v>
                </c:pt>
                <c:pt idx="137">
                  <c:v>14.712</c:v>
                </c:pt>
                <c:pt idx="138">
                  <c:v>15.305332999999999</c:v>
                </c:pt>
                <c:pt idx="139">
                  <c:v>15.163333</c:v>
                </c:pt>
                <c:pt idx="140">
                  <c:v>15.452667</c:v>
                </c:pt>
                <c:pt idx="141">
                  <c:v>15.702667</c:v>
                </c:pt>
                <c:pt idx="142">
                  <c:v>16.473333</c:v>
                </c:pt>
                <c:pt idx="143">
                  <c:v>16.391332999999999</c:v>
                </c:pt>
                <c:pt idx="144">
                  <c:v>16.346665999999999</c:v>
                </c:pt>
                <c:pt idx="145">
                  <c:v>16.187332000000001</c:v>
                </c:pt>
                <c:pt idx="146">
                  <c:v>16.319331999999999</c:v>
                </c:pt>
                <c:pt idx="147">
                  <c:v>16.232668</c:v>
                </c:pt>
                <c:pt idx="148">
                  <c:v>16.440000999999999</c:v>
                </c:pt>
                <c:pt idx="149">
                  <c:v>16.041332000000001</c:v>
                </c:pt>
                <c:pt idx="150">
                  <c:v>16.082001000000002</c:v>
                </c:pt>
                <c:pt idx="151">
                  <c:v>14.880667000000001</c:v>
                </c:pt>
                <c:pt idx="152">
                  <c:v>15.246667</c:v>
                </c:pt>
                <c:pt idx="153">
                  <c:v>16.170667999999999</c:v>
                </c:pt>
                <c:pt idx="154">
                  <c:v>16.141999999999999</c:v>
                </c:pt>
                <c:pt idx="155">
                  <c:v>16.058001000000001</c:v>
                </c:pt>
                <c:pt idx="156">
                  <c:v>16.312667999999999</c:v>
                </c:pt>
                <c:pt idx="157">
                  <c:v>16.208667999999999</c:v>
                </c:pt>
                <c:pt idx="158">
                  <c:v>15.535333</c:v>
                </c:pt>
                <c:pt idx="159">
                  <c:v>15.428667000000001</c:v>
                </c:pt>
                <c:pt idx="160">
                  <c:v>15.848000000000001</c:v>
                </c:pt>
                <c:pt idx="161">
                  <c:v>16.003332</c:v>
                </c:pt>
                <c:pt idx="162">
                  <c:v>16.302</c:v>
                </c:pt>
                <c:pt idx="163">
                  <c:v>16.315999999999999</c:v>
                </c:pt>
                <c:pt idx="164">
                  <c:v>16.525998999999999</c:v>
                </c:pt>
                <c:pt idx="165">
                  <c:v>17.130666999999999</c:v>
                </c:pt>
                <c:pt idx="166">
                  <c:v>17.192667</c:v>
                </c:pt>
                <c:pt idx="167">
                  <c:v>17.316668</c:v>
                </c:pt>
                <c:pt idx="168">
                  <c:v>17.464666000000001</c:v>
                </c:pt>
                <c:pt idx="169">
                  <c:v>17.129999000000002</c:v>
                </c:pt>
                <c:pt idx="170">
                  <c:v>16.899999999999999</c:v>
                </c:pt>
                <c:pt idx="171">
                  <c:v>17.038668000000001</c:v>
                </c:pt>
                <c:pt idx="172">
                  <c:v>16.978666</c:v>
                </c:pt>
                <c:pt idx="173">
                  <c:v>19.978666</c:v>
                </c:pt>
                <c:pt idx="174">
                  <c:v>21.875333999999999</c:v>
                </c:pt>
                <c:pt idx="175">
                  <c:v>21.847334</c:v>
                </c:pt>
                <c:pt idx="176">
                  <c:v>21.081333000000001</c:v>
                </c:pt>
                <c:pt idx="177">
                  <c:v>21.000668000000001</c:v>
                </c:pt>
                <c:pt idx="178">
                  <c:v>20.994667</c:v>
                </c:pt>
                <c:pt idx="179">
                  <c:v>20.887333000000002</c:v>
                </c:pt>
                <c:pt idx="180">
                  <c:v>21.164667000000001</c:v>
                </c:pt>
                <c:pt idx="181">
                  <c:v>21.148001000000001</c:v>
                </c:pt>
                <c:pt idx="182">
                  <c:v>21.771999000000001</c:v>
                </c:pt>
                <c:pt idx="183">
                  <c:v>22.369333000000001</c:v>
                </c:pt>
                <c:pt idx="184">
                  <c:v>22.475999999999999</c:v>
                </c:pt>
                <c:pt idx="185">
                  <c:v>23.006001000000001</c:v>
                </c:pt>
                <c:pt idx="186">
                  <c:v>23.328666999999999</c:v>
                </c:pt>
                <c:pt idx="187">
                  <c:v>23.073999000000001</c:v>
                </c:pt>
                <c:pt idx="188">
                  <c:v>23.290001</c:v>
                </c:pt>
                <c:pt idx="189">
                  <c:v>23.478000999999999</c:v>
                </c:pt>
                <c:pt idx="190">
                  <c:v>23.332666</c:v>
                </c:pt>
                <c:pt idx="191">
                  <c:v>23.968</c:v>
                </c:pt>
                <c:pt idx="192">
                  <c:v>23.481332999999999</c:v>
                </c:pt>
                <c:pt idx="193">
                  <c:v>23.655332999999999</c:v>
                </c:pt>
                <c:pt idx="194">
                  <c:v>22.202667000000002</c:v>
                </c:pt>
                <c:pt idx="195">
                  <c:v>22.422667000000001</c:v>
                </c:pt>
                <c:pt idx="196">
                  <c:v>21.927999</c:v>
                </c:pt>
                <c:pt idx="197">
                  <c:v>22.085999999999999</c:v>
                </c:pt>
                <c:pt idx="198">
                  <c:v>21.995999999999999</c:v>
                </c:pt>
                <c:pt idx="199">
                  <c:v>22.324667000000002</c:v>
                </c:pt>
                <c:pt idx="200">
                  <c:v>22.413333999999999</c:v>
                </c:pt>
                <c:pt idx="201">
                  <c:v>22.202000000000002</c:v>
                </c:pt>
                <c:pt idx="202">
                  <c:v>22.024667999999998</c:v>
                </c:pt>
                <c:pt idx="203">
                  <c:v>22.392668</c:v>
                </c:pt>
                <c:pt idx="204">
                  <c:v>22.635331999999998</c:v>
                </c:pt>
                <c:pt idx="205">
                  <c:v>23.256001000000001</c:v>
                </c:pt>
                <c:pt idx="206">
                  <c:v>23.513331999999998</c:v>
                </c:pt>
                <c:pt idx="207">
                  <c:v>23.978666</c:v>
                </c:pt>
                <c:pt idx="208">
                  <c:v>23.892668</c:v>
                </c:pt>
                <c:pt idx="209">
                  <c:v>25.433332</c:v>
                </c:pt>
                <c:pt idx="210">
                  <c:v>25.266000999999999</c:v>
                </c:pt>
                <c:pt idx="211">
                  <c:v>26.209999</c:v>
                </c:pt>
                <c:pt idx="212">
                  <c:v>26.936001000000001</c:v>
                </c:pt>
                <c:pt idx="213">
                  <c:v>27.039332999999999</c:v>
                </c:pt>
                <c:pt idx="214">
                  <c:v>27.948</c:v>
                </c:pt>
                <c:pt idx="215">
                  <c:v>28.35</c:v>
                </c:pt>
                <c:pt idx="216">
                  <c:v>28.729334000000001</c:v>
                </c:pt>
                <c:pt idx="217">
                  <c:v>28.691998999999999</c:v>
                </c:pt>
                <c:pt idx="218">
                  <c:v>27.646667000000001</c:v>
                </c:pt>
                <c:pt idx="219">
                  <c:v>27.888666000000001</c:v>
                </c:pt>
                <c:pt idx="220">
                  <c:v>28.684000000000001</c:v>
                </c:pt>
                <c:pt idx="221">
                  <c:v>29.533999999999999</c:v>
                </c:pt>
                <c:pt idx="222">
                  <c:v>30.102667</c:v>
                </c:pt>
                <c:pt idx="223">
                  <c:v>31.270665999999999</c:v>
                </c:pt>
                <c:pt idx="224">
                  <c:v>32.809334</c:v>
                </c:pt>
                <c:pt idx="225">
                  <c:v>32.089333000000003</c:v>
                </c:pt>
                <c:pt idx="226">
                  <c:v>31.876667000000001</c:v>
                </c:pt>
                <c:pt idx="227">
                  <c:v>34.990665</c:v>
                </c:pt>
                <c:pt idx="228">
                  <c:v>35.861331999999997</c:v>
                </c:pt>
                <c:pt idx="229">
                  <c:v>34.566665999999998</c:v>
                </c:pt>
                <c:pt idx="230">
                  <c:v>34.232666000000002</c:v>
                </c:pt>
                <c:pt idx="231">
                  <c:v>34.033332999999999</c:v>
                </c:pt>
                <c:pt idx="232">
                  <c:v>36.479999999999997</c:v>
                </c:pt>
                <c:pt idx="233">
                  <c:v>37.970669000000001</c:v>
                </c:pt>
                <c:pt idx="234">
                  <c:v>38.146667000000001</c:v>
                </c:pt>
                <c:pt idx="235">
                  <c:v>37.654667000000003</c:v>
                </c:pt>
                <c:pt idx="236">
                  <c:v>37.201332000000001</c:v>
                </c:pt>
                <c:pt idx="237">
                  <c:v>37.793331000000002</c:v>
                </c:pt>
                <c:pt idx="238">
                  <c:v>38.732666000000002</c:v>
                </c:pt>
                <c:pt idx="239">
                  <c:v>42.720669000000001</c:v>
                </c:pt>
                <c:pt idx="240">
                  <c:v>43.371333999999997</c:v>
                </c:pt>
                <c:pt idx="241">
                  <c:v>52</c:v>
                </c:pt>
                <c:pt idx="242">
                  <c:v>59.137332999999998</c:v>
                </c:pt>
                <c:pt idx="243">
                  <c:v>48.98</c:v>
                </c:pt>
                <c:pt idx="244">
                  <c:v>49.930667999999997</c:v>
                </c:pt>
                <c:pt idx="245">
                  <c:v>49.871333999999997</c:v>
                </c:pt>
                <c:pt idx="246">
                  <c:v>51.418666999999999</c:v>
                </c:pt>
                <c:pt idx="247">
                  <c:v>51.625332</c:v>
                </c:pt>
                <c:pt idx="248">
                  <c:v>51.152667999999998</c:v>
                </c:pt>
                <c:pt idx="249">
                  <c:v>53.599997999999999</c:v>
                </c:pt>
                <c:pt idx="250">
                  <c:v>53.335335000000001</c:v>
                </c:pt>
                <c:pt idx="251">
                  <c:v>57.226664999999997</c:v>
                </c:pt>
                <c:pt idx="252">
                  <c:v>61.161330999999997</c:v>
                </c:pt>
                <c:pt idx="253">
                  <c:v>59.960667000000001</c:v>
                </c:pt>
                <c:pt idx="254">
                  <c:v>60.066665999999998</c:v>
                </c:pt>
                <c:pt idx="255">
                  <c:v>55.585999000000001</c:v>
                </c:pt>
                <c:pt idx="256">
                  <c:v>53.327331999999998</c:v>
                </c:pt>
                <c:pt idx="257">
                  <c:v>51.919998</c:v>
                </c:pt>
                <c:pt idx="258">
                  <c:v>45.266666000000001</c:v>
                </c:pt>
                <c:pt idx="259">
                  <c:v>44.532665000000001</c:v>
                </c:pt>
                <c:pt idx="260">
                  <c:v>49.574669</c:v>
                </c:pt>
                <c:pt idx="261">
                  <c:v>49.700668</c:v>
                </c:pt>
                <c:pt idx="262">
                  <c:v>49.966667000000001</c:v>
                </c:pt>
                <c:pt idx="263">
                  <c:v>48.302666000000002</c:v>
                </c:pt>
                <c:pt idx="264">
                  <c:v>46.898665999999999</c:v>
                </c:pt>
                <c:pt idx="265">
                  <c:v>40.533332999999999</c:v>
                </c:pt>
                <c:pt idx="266">
                  <c:v>43.021999000000001</c:v>
                </c:pt>
                <c:pt idx="267">
                  <c:v>42.282001000000001</c:v>
                </c:pt>
                <c:pt idx="268">
                  <c:v>37.369999</c:v>
                </c:pt>
                <c:pt idx="269">
                  <c:v>36.441333999999998</c:v>
                </c:pt>
                <c:pt idx="270">
                  <c:v>29.671333000000001</c:v>
                </c:pt>
                <c:pt idx="271">
                  <c:v>28.68</c:v>
                </c:pt>
                <c:pt idx="272">
                  <c:v>24.081333000000001</c:v>
                </c:pt>
                <c:pt idx="273">
                  <c:v>28.509333000000002</c:v>
                </c:pt>
                <c:pt idx="274">
                  <c:v>28.502001</c:v>
                </c:pt>
                <c:pt idx="275">
                  <c:v>28.952667000000002</c:v>
                </c:pt>
                <c:pt idx="276">
                  <c:v>33.666668000000001</c:v>
                </c:pt>
                <c:pt idx="277">
                  <c:v>35.950001</c:v>
                </c:pt>
                <c:pt idx="278">
                  <c:v>35.210667000000001</c:v>
                </c:pt>
                <c:pt idx="279">
                  <c:v>34.290667999999997</c:v>
                </c:pt>
                <c:pt idx="280">
                  <c:v>33.475333999999997</c:v>
                </c:pt>
                <c:pt idx="281">
                  <c:v>34.933334000000002</c:v>
                </c:pt>
                <c:pt idx="282">
                  <c:v>32.103999999999999</c:v>
                </c:pt>
                <c:pt idx="283">
                  <c:v>30.297999999999998</c:v>
                </c:pt>
                <c:pt idx="284">
                  <c:v>32.000667999999997</c:v>
                </c:pt>
                <c:pt idx="285">
                  <c:v>34.415999999999997</c:v>
                </c:pt>
                <c:pt idx="286">
                  <c:v>36.363334999999999</c:v>
                </c:pt>
                <c:pt idx="287">
                  <c:v>36.589333000000003</c:v>
                </c:pt>
                <c:pt idx="288">
                  <c:v>38.200001</c:v>
                </c:pt>
                <c:pt idx="289">
                  <c:v>43.396667000000001</c:v>
                </c:pt>
                <c:pt idx="290">
                  <c:v>47.326000000000001</c:v>
                </c:pt>
                <c:pt idx="291">
                  <c:v>48.655334000000003</c:v>
                </c:pt>
                <c:pt idx="292">
                  <c:v>49.680667999999997</c:v>
                </c:pt>
                <c:pt idx="293">
                  <c:v>50.259335</c:v>
                </c:pt>
                <c:pt idx="294">
                  <c:v>49.757331999999998</c:v>
                </c:pt>
                <c:pt idx="295">
                  <c:v>45.781334000000001</c:v>
                </c:pt>
                <c:pt idx="296">
                  <c:v>48.807335000000002</c:v>
                </c:pt>
                <c:pt idx="297">
                  <c:v>47.042000000000002</c:v>
                </c:pt>
                <c:pt idx="298">
                  <c:v>48.343333999999999</c:v>
                </c:pt>
                <c:pt idx="299">
                  <c:v>53.25</c:v>
                </c:pt>
                <c:pt idx="300">
                  <c:v>51.274666000000003</c:v>
                </c:pt>
                <c:pt idx="301">
                  <c:v>53.367331999999998</c:v>
                </c:pt>
                <c:pt idx="302">
                  <c:v>52.125332</c:v>
                </c:pt>
                <c:pt idx="303">
                  <c:v>46.754665000000003</c:v>
                </c:pt>
                <c:pt idx="304">
                  <c:v>50.745998</c:v>
                </c:pt>
                <c:pt idx="305">
                  <c:v>51.214001000000003</c:v>
                </c:pt>
                <c:pt idx="306">
                  <c:v>52.172001000000002</c:v>
                </c:pt>
                <c:pt idx="307">
                  <c:v>52.002665999999998</c:v>
                </c:pt>
                <c:pt idx="308">
                  <c:v>54.627997999999998</c:v>
                </c:pt>
                <c:pt idx="309">
                  <c:v>54.085999000000001</c:v>
                </c:pt>
                <c:pt idx="310">
                  <c:v>53.960667000000001</c:v>
                </c:pt>
                <c:pt idx="311">
                  <c:v>52.730666999999997</c:v>
                </c:pt>
                <c:pt idx="312">
                  <c:v>53.555332</c:v>
                </c:pt>
                <c:pt idx="313">
                  <c:v>53.277999999999999</c:v>
                </c:pt>
                <c:pt idx="314">
                  <c:v>54.242001000000002</c:v>
                </c:pt>
                <c:pt idx="315">
                  <c:v>53.867331999999998</c:v>
                </c:pt>
                <c:pt idx="316">
                  <c:v>54.370666999999997</c:v>
                </c:pt>
                <c:pt idx="317">
                  <c:v>55.173332000000002</c:v>
                </c:pt>
                <c:pt idx="318">
                  <c:v>54.458668000000003</c:v>
                </c:pt>
                <c:pt idx="319">
                  <c:v>54.591330999999997</c:v>
                </c:pt>
                <c:pt idx="320">
                  <c:v>54.681998999999998</c:v>
                </c:pt>
                <c:pt idx="321">
                  <c:v>53.720669000000001</c:v>
                </c:pt>
                <c:pt idx="322">
                  <c:v>55.666668000000001</c:v>
                </c:pt>
                <c:pt idx="323">
                  <c:v>59.873333000000002</c:v>
                </c:pt>
                <c:pt idx="324">
                  <c:v>58.770668000000001</c:v>
                </c:pt>
                <c:pt idx="325">
                  <c:v>58.863998000000002</c:v>
                </c:pt>
                <c:pt idx="326">
                  <c:v>57.625332</c:v>
                </c:pt>
                <c:pt idx="327">
                  <c:v>59.043998999999999</c:v>
                </c:pt>
                <c:pt idx="328">
                  <c:v>63.327998999999998</c:v>
                </c:pt>
                <c:pt idx="329">
                  <c:v>62.711334000000001</c:v>
                </c:pt>
                <c:pt idx="330">
                  <c:v>68.336669999999998</c:v>
                </c:pt>
                <c:pt idx="331">
                  <c:v>64.856003000000001</c:v>
                </c:pt>
                <c:pt idx="332">
                  <c:v>62.352001000000001</c:v>
                </c:pt>
                <c:pt idx="333">
                  <c:v>66.059997999999993</c:v>
                </c:pt>
                <c:pt idx="334">
                  <c:v>65.475334000000004</c:v>
                </c:pt>
                <c:pt idx="335">
                  <c:v>66.119331000000003</c:v>
                </c:pt>
                <c:pt idx="336">
                  <c:v>66.930663999999993</c:v>
                </c:pt>
                <c:pt idx="337">
                  <c:v>66.726669000000001</c:v>
                </c:pt>
                <c:pt idx="338">
                  <c:v>66.288002000000006</c:v>
                </c:pt>
                <c:pt idx="339">
                  <c:v>66.785331999999997</c:v>
                </c:pt>
                <c:pt idx="340">
                  <c:v>64.056663999999998</c:v>
                </c:pt>
                <c:pt idx="341">
                  <c:v>65.732001999999994</c:v>
                </c:pt>
                <c:pt idx="342">
                  <c:v>63.982666000000002</c:v>
                </c:pt>
                <c:pt idx="343">
                  <c:v>67.290001000000004</c:v>
                </c:pt>
                <c:pt idx="344">
                  <c:v>71.987335000000002</c:v>
                </c:pt>
                <c:pt idx="345">
                  <c:v>74.641998000000001</c:v>
                </c:pt>
                <c:pt idx="346">
                  <c:v>80.577331999999998</c:v>
                </c:pt>
                <c:pt idx="347">
                  <c:v>91.438666999999995</c:v>
                </c:pt>
                <c:pt idx="348">
                  <c:v>92.657332999999994</c:v>
                </c:pt>
                <c:pt idx="349">
                  <c:v>91.058670000000006</c:v>
                </c:pt>
                <c:pt idx="350">
                  <c:v>92.952003000000005</c:v>
                </c:pt>
                <c:pt idx="351">
                  <c:v>102.976669</c:v>
                </c:pt>
                <c:pt idx="352">
                  <c:v>99.804001</c:v>
                </c:pt>
                <c:pt idx="353">
                  <c:v>101.120003</c:v>
                </c:pt>
                <c:pt idx="354">
                  <c:v>103.067329</c:v>
                </c:pt>
                <c:pt idx="355">
                  <c:v>100.042664</c:v>
                </c:pt>
                <c:pt idx="356">
                  <c:v>100.056</c:v>
                </c:pt>
                <c:pt idx="357">
                  <c:v>109.533333</c:v>
                </c:pt>
                <c:pt idx="358">
                  <c:v>104.55733499999999</c:v>
                </c:pt>
                <c:pt idx="359">
                  <c:v>106.155334</c:v>
                </c:pt>
                <c:pt idx="360">
                  <c:v>100.87133</c:v>
                </c:pt>
                <c:pt idx="361">
                  <c:v>94.466667000000001</c:v>
                </c:pt>
                <c:pt idx="362">
                  <c:v>102.639999</c:v>
                </c:pt>
                <c:pt idx="363">
                  <c:v>98.432670999999999</c:v>
                </c:pt>
                <c:pt idx="364">
                  <c:v>99.940665999999993</c:v>
                </c:pt>
                <c:pt idx="365">
                  <c:v>99.165999999999997</c:v>
                </c:pt>
                <c:pt idx="366">
                  <c:v>95.384003000000007</c:v>
                </c:pt>
                <c:pt idx="367">
                  <c:v>99</c:v>
                </c:pt>
                <c:pt idx="368">
                  <c:v>99.133330999999998</c:v>
                </c:pt>
                <c:pt idx="369">
                  <c:v>99.001334999999997</c:v>
                </c:pt>
                <c:pt idx="370">
                  <c:v>99.305335999999997</c:v>
                </c:pt>
                <c:pt idx="371">
                  <c:v>96.847335999999999</c:v>
                </c:pt>
                <c:pt idx="372">
                  <c:v>94.571335000000005</c:v>
                </c:pt>
                <c:pt idx="373">
                  <c:v>91.625998999999993</c:v>
                </c:pt>
                <c:pt idx="374">
                  <c:v>103.650665</c:v>
                </c:pt>
                <c:pt idx="375">
                  <c:v>108.066666</c:v>
                </c:pt>
                <c:pt idx="376">
                  <c:v>110.04733299999999</c:v>
                </c:pt>
                <c:pt idx="377">
                  <c:v>122.37599899999999</c:v>
                </c:pt>
                <c:pt idx="378">
                  <c:v>125.806</c:v>
                </c:pt>
                <c:pt idx="379">
                  <c:v>125.235336</c:v>
                </c:pt>
                <c:pt idx="380">
                  <c:v>133.45533800000001</c:v>
                </c:pt>
                <c:pt idx="381">
                  <c:v>136.66532900000001</c:v>
                </c:pt>
                <c:pt idx="382">
                  <c:v>134.279999</c:v>
                </c:pt>
                <c:pt idx="383">
                  <c:v>134.88932800000001</c:v>
                </c:pt>
                <c:pt idx="384">
                  <c:v>143.54466199999999</c:v>
                </c:pt>
                <c:pt idx="385">
                  <c:v>149.25</c:v>
                </c:pt>
                <c:pt idx="386">
                  <c:v>147.55999800000001</c:v>
                </c:pt>
                <c:pt idx="387">
                  <c:v>166.106674</c:v>
                </c:pt>
                <c:pt idx="388">
                  <c:v>158.35000600000001</c:v>
                </c:pt>
                <c:pt idx="389">
                  <c:v>149.12333699999999</c:v>
                </c:pt>
                <c:pt idx="390">
                  <c:v>135.66667200000001</c:v>
                </c:pt>
                <c:pt idx="391">
                  <c:v>139.44000199999999</c:v>
                </c:pt>
                <c:pt idx="392">
                  <c:v>110.07</c:v>
                </c:pt>
                <c:pt idx="393">
                  <c:v>122.09332999999999</c:v>
                </c:pt>
                <c:pt idx="394">
                  <c:v>123.779999</c:v>
                </c:pt>
                <c:pt idx="395">
                  <c:v>124.239998</c:v>
                </c:pt>
                <c:pt idx="396">
                  <c:v>139.87333699999999</c:v>
                </c:pt>
                <c:pt idx="397">
                  <c:v>149.91999799999999</c:v>
                </c:pt>
                <c:pt idx="398">
                  <c:v>147.25332599999999</c:v>
                </c:pt>
                <c:pt idx="399">
                  <c:v>141.143326</c:v>
                </c:pt>
                <c:pt idx="400">
                  <c:v>147.383331</c:v>
                </c:pt>
                <c:pt idx="401">
                  <c:v>149.796661</c:v>
                </c:pt>
                <c:pt idx="402">
                  <c:v>141.41000399999999</c:v>
                </c:pt>
                <c:pt idx="403">
                  <c:v>126.78666699999999</c:v>
                </c:pt>
                <c:pt idx="404">
                  <c:v>129.26333600000001</c:v>
                </c:pt>
                <c:pt idx="405">
                  <c:v>135.779999</c:v>
                </c:pt>
                <c:pt idx="406">
                  <c:v>140.39999399999999</c:v>
                </c:pt>
                <c:pt idx="407">
                  <c:v>139.69000199999999</c:v>
                </c:pt>
                <c:pt idx="408">
                  <c:v>143.00332599999999</c:v>
                </c:pt>
                <c:pt idx="409">
                  <c:v>149.386673</c:v>
                </c:pt>
                <c:pt idx="410">
                  <c:v>138.363327</c:v>
                </c:pt>
                <c:pt idx="411">
                  <c:v>141.893326</c:v>
                </c:pt>
                <c:pt idx="412">
                  <c:v>137.99333200000001</c:v>
                </c:pt>
                <c:pt idx="413">
                  <c:v>141.76666299999999</c:v>
                </c:pt>
                <c:pt idx="414">
                  <c:v>141.97332800000001</c:v>
                </c:pt>
                <c:pt idx="415">
                  <c:v>144.66667200000001</c:v>
                </c:pt>
                <c:pt idx="416">
                  <c:v>147.433334</c:v>
                </c:pt>
                <c:pt idx="417">
                  <c:v>148.883331</c:v>
                </c:pt>
                <c:pt idx="418">
                  <c:v>153.76666299999999</c:v>
                </c:pt>
                <c:pt idx="419">
                  <c:v>149.62666300000001</c:v>
                </c:pt>
                <c:pt idx="420">
                  <c:v>146.55667099999999</c:v>
                </c:pt>
                <c:pt idx="421">
                  <c:v>143.61000100000001</c:v>
                </c:pt>
                <c:pt idx="422">
                  <c:v>140.64666700000001</c:v>
                </c:pt>
                <c:pt idx="423">
                  <c:v>140.88000500000001</c:v>
                </c:pt>
                <c:pt idx="424">
                  <c:v>141.929993</c:v>
                </c:pt>
                <c:pt idx="425">
                  <c:v>140.21000699999999</c:v>
                </c:pt>
                <c:pt idx="426">
                  <c:v>140.09333799999999</c:v>
                </c:pt>
                <c:pt idx="427">
                  <c:v>141.55999800000001</c:v>
                </c:pt>
                <c:pt idx="428">
                  <c:v>135.33999600000001</c:v>
                </c:pt>
                <c:pt idx="429">
                  <c:v>136.94332900000001</c:v>
                </c:pt>
                <c:pt idx="430">
                  <c:v>129.346664</c:v>
                </c:pt>
                <c:pt idx="431">
                  <c:v>133.50332599999999</c:v>
                </c:pt>
                <c:pt idx="432">
                  <c:v>141.300003</c:v>
                </c:pt>
                <c:pt idx="433">
                  <c:v>140.32666</c:v>
                </c:pt>
                <c:pt idx="434">
                  <c:v>146.029999</c:v>
                </c:pt>
                <c:pt idx="435">
                  <c:v>143.316666</c:v>
                </c:pt>
                <c:pt idx="436">
                  <c:v>140.41999799999999</c:v>
                </c:pt>
                <c:pt idx="437">
                  <c:v>136.78666699999999</c:v>
                </c:pt>
                <c:pt idx="438">
                  <c:v>139.04333500000001</c:v>
                </c:pt>
                <c:pt idx="439">
                  <c:v>137.25332599999999</c:v>
                </c:pt>
                <c:pt idx="440">
                  <c:v>136.16667200000001</c:v>
                </c:pt>
                <c:pt idx="441">
                  <c:v>136.029999</c:v>
                </c:pt>
                <c:pt idx="442">
                  <c:v>147.203339</c:v>
                </c:pt>
                <c:pt idx="443">
                  <c:v>162.21333300000001</c:v>
                </c:pt>
                <c:pt idx="444">
                  <c:v>166.42334</c:v>
                </c:pt>
                <c:pt idx="445">
                  <c:v>163.203339</c:v>
                </c:pt>
                <c:pt idx="446">
                  <c:v>173.949997</c:v>
                </c:pt>
                <c:pt idx="447">
                  <c:v>185.12666300000001</c:v>
                </c:pt>
                <c:pt idx="448">
                  <c:v>191.33332799999999</c:v>
                </c:pt>
                <c:pt idx="449">
                  <c:v>195.25332599999999</c:v>
                </c:pt>
                <c:pt idx="450">
                  <c:v>189.199997</c:v>
                </c:pt>
                <c:pt idx="451">
                  <c:v>194.91999799999999</c:v>
                </c:pt>
                <c:pt idx="452">
                  <c:v>189.606674</c:v>
                </c:pt>
                <c:pt idx="453">
                  <c:v>197.79333500000001</c:v>
                </c:pt>
                <c:pt idx="454">
                  <c:v>199.679993</c:v>
                </c:pt>
                <c:pt idx="455">
                  <c:v>213.91999799999999</c:v>
                </c:pt>
                <c:pt idx="456">
                  <c:v>216.62666300000001</c:v>
                </c:pt>
                <c:pt idx="457">
                  <c:v>201.49333200000001</c:v>
                </c:pt>
                <c:pt idx="458">
                  <c:v>209.02333100000001</c:v>
                </c:pt>
                <c:pt idx="459">
                  <c:v>203.33000200000001</c:v>
                </c:pt>
                <c:pt idx="460">
                  <c:v>213.27667199999999</c:v>
                </c:pt>
                <c:pt idx="461">
                  <c:v>211.08332799999999</c:v>
                </c:pt>
                <c:pt idx="462">
                  <c:v>207.58999600000001</c:v>
                </c:pt>
                <c:pt idx="463">
                  <c:v>218.633331</c:v>
                </c:pt>
                <c:pt idx="464">
                  <c:v>231.66667200000001</c:v>
                </c:pt>
                <c:pt idx="465">
                  <c:v>216.61999499999999</c:v>
                </c:pt>
                <c:pt idx="466">
                  <c:v>213.44667100000001</c:v>
                </c:pt>
                <c:pt idx="467">
                  <c:v>215.32666</c:v>
                </c:pt>
                <c:pt idx="468">
                  <c:v>220.58999600000001</c:v>
                </c:pt>
                <c:pt idx="469">
                  <c:v>221.229996</c:v>
                </c:pt>
                <c:pt idx="470">
                  <c:v>221.99667400000001</c:v>
                </c:pt>
                <c:pt idx="471">
                  <c:v>231.59333799999999</c:v>
                </c:pt>
                <c:pt idx="472">
                  <c:v>235.22332800000001</c:v>
                </c:pt>
                <c:pt idx="473">
                  <c:v>243.25666799999999</c:v>
                </c:pt>
                <c:pt idx="474">
                  <c:v>245.03666699999999</c:v>
                </c:pt>
                <c:pt idx="475">
                  <c:v>251.99333200000001</c:v>
                </c:pt>
                <c:pt idx="476">
                  <c:v>272.01333599999998</c:v>
                </c:pt>
                <c:pt idx="477">
                  <c:v>293.33999599999999</c:v>
                </c:pt>
                <c:pt idx="478">
                  <c:v>270.39666699999998</c:v>
                </c:pt>
                <c:pt idx="479">
                  <c:v>283.14666699999998</c:v>
                </c:pt>
                <c:pt idx="480">
                  <c:v>284.80334499999998</c:v>
                </c:pt>
                <c:pt idx="481">
                  <c:v>281.66665599999999</c:v>
                </c:pt>
                <c:pt idx="482">
                  <c:v>275.38665800000001</c:v>
                </c:pt>
                <c:pt idx="483">
                  <c:v>281.51666299999999</c:v>
                </c:pt>
                <c:pt idx="484">
                  <c:v>283.48333700000001</c:v>
                </c:pt>
                <c:pt idx="485">
                  <c:v>281.66332999999997</c:v>
                </c:pt>
                <c:pt idx="486">
                  <c:v>282.21331800000002</c:v>
                </c:pt>
                <c:pt idx="487">
                  <c:v>293.60000600000001</c:v>
                </c:pt>
                <c:pt idx="488">
                  <c:v>294.36334199999999</c:v>
                </c:pt>
                <c:pt idx="489">
                  <c:v>288.05334499999998</c:v>
                </c:pt>
                <c:pt idx="490">
                  <c:v>278.476654</c:v>
                </c:pt>
                <c:pt idx="491">
                  <c:v>264.51001000000002</c:v>
                </c:pt>
                <c:pt idx="492">
                  <c:v>279.93667599999998</c:v>
                </c:pt>
                <c:pt idx="493">
                  <c:v>290.92999300000002</c:v>
                </c:pt>
                <c:pt idx="494">
                  <c:v>284.89666699999998</c:v>
                </c:pt>
                <c:pt idx="495">
                  <c:v>283.32998700000002</c:v>
                </c:pt>
                <c:pt idx="496">
                  <c:v>284.07666</c:v>
                </c:pt>
                <c:pt idx="497">
                  <c:v>287.80667099999999</c:v>
                </c:pt>
                <c:pt idx="498">
                  <c:v>283.15332000000001</c:v>
                </c:pt>
                <c:pt idx="499">
                  <c:v>268.273346</c:v>
                </c:pt>
                <c:pt idx="500">
                  <c:v>270.55334499999998</c:v>
                </c:pt>
                <c:pt idx="501">
                  <c:v>272.040009</c:v>
                </c:pt>
                <c:pt idx="502">
                  <c:v>265.406677</c:v>
                </c:pt>
                <c:pt idx="503">
                  <c:v>266.04998799999998</c:v>
                </c:pt>
                <c:pt idx="504">
                  <c:v>262.459991</c:v>
                </c:pt>
                <c:pt idx="505">
                  <c:v>260.43331899999998</c:v>
                </c:pt>
                <c:pt idx="506">
                  <c:v>238.16667200000001</c:v>
                </c:pt>
                <c:pt idx="507">
                  <c:v>232.94667100000001</c:v>
                </c:pt>
                <c:pt idx="508">
                  <c:v>247.33999600000001</c:v>
                </c:pt>
                <c:pt idx="509">
                  <c:v>227.40666200000001</c:v>
                </c:pt>
                <c:pt idx="510">
                  <c:v>225.16667200000001</c:v>
                </c:pt>
                <c:pt idx="511">
                  <c:v>239.47666899999999</c:v>
                </c:pt>
                <c:pt idx="512">
                  <c:v>228.81333900000001</c:v>
                </c:pt>
                <c:pt idx="513">
                  <c:v>217.73333700000001</c:v>
                </c:pt>
                <c:pt idx="514">
                  <c:v>207.14666700000001</c:v>
                </c:pt>
                <c:pt idx="515">
                  <c:v>199.316666</c:v>
                </c:pt>
                <c:pt idx="516">
                  <c:v>187.66667200000001</c:v>
                </c:pt>
                <c:pt idx="517">
                  <c:v>224.52667199999999</c:v>
                </c:pt>
                <c:pt idx="518">
                  <c:v>222.68666099999999</c:v>
                </c:pt>
                <c:pt idx="519">
                  <c:v>233.199997</c:v>
                </c:pt>
                <c:pt idx="520">
                  <c:v>231.24333200000001</c:v>
                </c:pt>
                <c:pt idx="521">
                  <c:v>235.979996</c:v>
                </c:pt>
                <c:pt idx="522">
                  <c:v>225.62666300000001</c:v>
                </c:pt>
                <c:pt idx="523">
                  <c:v>233.93666099999999</c:v>
                </c:pt>
                <c:pt idx="524">
                  <c:v>217.720001</c:v>
                </c:pt>
                <c:pt idx="525">
                  <c:v>218.28999300000001</c:v>
                </c:pt>
                <c:pt idx="526">
                  <c:v>223.33332799999999</c:v>
                </c:pt>
                <c:pt idx="527">
                  <c:v>220.720001</c:v>
                </c:pt>
                <c:pt idx="528">
                  <c:v>210.08999600000001</c:v>
                </c:pt>
                <c:pt idx="529">
                  <c:v>213.46333300000001</c:v>
                </c:pt>
                <c:pt idx="530">
                  <c:v>206.23666399999999</c:v>
                </c:pt>
                <c:pt idx="531">
                  <c:v>203.76333600000001</c:v>
                </c:pt>
                <c:pt idx="532">
                  <c:v>211.87333699999999</c:v>
                </c:pt>
                <c:pt idx="533">
                  <c:v>222.643326</c:v>
                </c:pt>
                <c:pt idx="534">
                  <c:v>220.58332799999999</c:v>
                </c:pt>
                <c:pt idx="535">
                  <c:v>230.35000600000001</c:v>
                </c:pt>
                <c:pt idx="536">
                  <c:v>230.53999300000001</c:v>
                </c:pt>
                <c:pt idx="537">
                  <c:v>223.65666200000001</c:v>
                </c:pt>
                <c:pt idx="538">
                  <c:v>227.933334</c:v>
                </c:pt>
                <c:pt idx="539">
                  <c:v>225.67334</c:v>
                </c:pt>
                <c:pt idx="540">
                  <c:v>233.99333200000001</c:v>
                </c:pt>
                <c:pt idx="541">
                  <c:v>254.106674</c:v>
                </c:pt>
                <c:pt idx="542">
                  <c:v>244.07666</c:v>
                </c:pt>
                <c:pt idx="543">
                  <c:v>246.28334000000001</c:v>
                </c:pt>
                <c:pt idx="544">
                  <c:v>246.59333799999999</c:v>
                </c:pt>
                <c:pt idx="545">
                  <c:v>238.21000699999999</c:v>
                </c:pt>
                <c:pt idx="546">
                  <c:v>239.66333</c:v>
                </c:pt>
                <c:pt idx="547">
                  <c:v>248.03999300000001</c:v>
                </c:pt>
                <c:pt idx="548">
                  <c:v>239.89666700000001</c:v>
                </c:pt>
                <c:pt idx="549">
                  <c:v>243.133331</c:v>
                </c:pt>
                <c:pt idx="550">
                  <c:v>246.066666</c:v>
                </c:pt>
                <c:pt idx="551">
                  <c:v>234.91333</c:v>
                </c:pt>
                <c:pt idx="552">
                  <c:v>231.46665999999999</c:v>
                </c:pt>
                <c:pt idx="553">
                  <c:v>225.66667200000001</c:v>
                </c:pt>
                <c:pt idx="554">
                  <c:v>236.479996</c:v>
                </c:pt>
                <c:pt idx="555">
                  <c:v>228.300003</c:v>
                </c:pt>
                <c:pt idx="556">
                  <c:v>224.53334000000001</c:v>
                </c:pt>
                <c:pt idx="557">
                  <c:v>223.64666700000001</c:v>
                </c:pt>
                <c:pt idx="558">
                  <c:v>221.179993</c:v>
                </c:pt>
                <c:pt idx="559">
                  <c:v>224.12333699999999</c:v>
                </c:pt>
                <c:pt idx="560">
                  <c:v>209.679993</c:v>
                </c:pt>
                <c:pt idx="561">
                  <c:v>205.73333700000001</c:v>
                </c:pt>
                <c:pt idx="562">
                  <c:v>196.63000500000001</c:v>
                </c:pt>
                <c:pt idx="563">
                  <c:v>190.56333900000001</c:v>
                </c:pt>
                <c:pt idx="564">
                  <c:v>196.58000200000001</c:v>
                </c:pt>
                <c:pt idx="565">
                  <c:v>192.27667199999999</c:v>
                </c:pt>
                <c:pt idx="566">
                  <c:v>192.62333699999999</c:v>
                </c:pt>
                <c:pt idx="567">
                  <c:v>187.820007</c:v>
                </c:pt>
                <c:pt idx="568">
                  <c:v>195.59333799999999</c:v>
                </c:pt>
                <c:pt idx="569">
                  <c:v>193.62666300000001</c:v>
                </c:pt>
                <c:pt idx="570">
                  <c:v>202.14666700000001</c:v>
                </c:pt>
                <c:pt idx="571">
                  <c:v>201.56333900000001</c:v>
                </c:pt>
                <c:pt idx="572">
                  <c:v>206.37666300000001</c:v>
                </c:pt>
                <c:pt idx="573">
                  <c:v>210.28334000000001</c:v>
                </c:pt>
                <c:pt idx="574">
                  <c:v>208.40666200000001</c:v>
                </c:pt>
                <c:pt idx="575">
                  <c:v>207.96665999999999</c:v>
                </c:pt>
                <c:pt idx="576">
                  <c:v>201.70666499999999</c:v>
                </c:pt>
                <c:pt idx="577">
                  <c:v>190.94667100000001</c:v>
                </c:pt>
                <c:pt idx="578">
                  <c:v>199.683334</c:v>
                </c:pt>
                <c:pt idx="579">
                  <c:v>201.71000699999999</c:v>
                </c:pt>
                <c:pt idx="580">
                  <c:v>201.19667100000001</c:v>
                </c:pt>
                <c:pt idx="581">
                  <c:v>199.59333799999999</c:v>
                </c:pt>
                <c:pt idx="582">
                  <c:v>203.37333699999999</c:v>
                </c:pt>
                <c:pt idx="583">
                  <c:v>203.296661</c:v>
                </c:pt>
                <c:pt idx="584">
                  <c:v>205.89666700000001</c:v>
                </c:pt>
                <c:pt idx="585">
                  <c:v>199.78666699999999</c:v>
                </c:pt>
                <c:pt idx="586">
                  <c:v>201.62333699999999</c:v>
                </c:pt>
                <c:pt idx="587">
                  <c:v>205.53334000000001</c:v>
                </c:pt>
                <c:pt idx="588">
                  <c:v>207.770004</c:v>
                </c:pt>
                <c:pt idx="589">
                  <c:v>206.94332900000001</c:v>
                </c:pt>
                <c:pt idx="590">
                  <c:v>207.903336</c:v>
                </c:pt>
                <c:pt idx="591">
                  <c:v>218.856674</c:v>
                </c:pt>
                <c:pt idx="592">
                  <c:v>226.606674</c:v>
                </c:pt>
                <c:pt idx="593">
                  <c:v>223.95666499999999</c:v>
                </c:pt>
                <c:pt idx="594">
                  <c:v>229.57333399999999</c:v>
                </c:pt>
                <c:pt idx="595">
                  <c:v>226.91999799999999</c:v>
                </c:pt>
                <c:pt idx="596">
                  <c:v>226.566666</c:v>
                </c:pt>
                <c:pt idx="597">
                  <c:v>225.97332800000001</c:v>
                </c:pt>
                <c:pt idx="598">
                  <c:v>226.300003</c:v>
                </c:pt>
                <c:pt idx="599">
                  <c:v>219.86000100000001</c:v>
                </c:pt>
                <c:pt idx="600">
                  <c:v>214.883331</c:v>
                </c:pt>
                <c:pt idx="601">
                  <c:v>217.60333299999999</c:v>
                </c:pt>
                <c:pt idx="602">
                  <c:v>218.98333700000001</c:v>
                </c:pt>
                <c:pt idx="603">
                  <c:v>228.566666</c:v>
                </c:pt>
                <c:pt idx="604">
                  <c:v>222.846664</c:v>
                </c:pt>
                <c:pt idx="605">
                  <c:v>217.79333500000001</c:v>
                </c:pt>
                <c:pt idx="606">
                  <c:v>216.866669</c:v>
                </c:pt>
                <c:pt idx="607">
                  <c:v>214.740005</c:v>
                </c:pt>
                <c:pt idx="608">
                  <c:v>215.40666200000001</c:v>
                </c:pt>
                <c:pt idx="609">
                  <c:v>220.16667200000001</c:v>
                </c:pt>
                <c:pt idx="610">
                  <c:v>218.429993</c:v>
                </c:pt>
                <c:pt idx="611">
                  <c:v>216.41999799999999</c:v>
                </c:pt>
                <c:pt idx="612">
                  <c:v>214.46000699999999</c:v>
                </c:pt>
                <c:pt idx="613">
                  <c:v>219.20666499999999</c:v>
                </c:pt>
                <c:pt idx="614">
                  <c:v>214.92666600000001</c:v>
                </c:pt>
                <c:pt idx="615">
                  <c:v>215.66000399999999</c:v>
                </c:pt>
                <c:pt idx="616">
                  <c:v>225.78334000000001</c:v>
                </c:pt>
                <c:pt idx="617">
                  <c:v>229.066666</c:v>
                </c:pt>
                <c:pt idx="618">
                  <c:v>236.55667099999999</c:v>
                </c:pt>
                <c:pt idx="619">
                  <c:v>236.58000200000001</c:v>
                </c:pt>
                <c:pt idx="620">
                  <c:v>236.97332800000001</c:v>
                </c:pt>
                <c:pt idx="621">
                  <c:v>238.21000699999999</c:v>
                </c:pt>
                <c:pt idx="622">
                  <c:v>233.03334000000001</c:v>
                </c:pt>
                <c:pt idx="623">
                  <c:v>237.91999799999999</c:v>
                </c:pt>
                <c:pt idx="624">
                  <c:v>236.66333</c:v>
                </c:pt>
                <c:pt idx="625">
                  <c:v>235.94000199999999</c:v>
                </c:pt>
                <c:pt idx="626">
                  <c:v>240.75</c:v>
                </c:pt>
                <c:pt idx="627">
                  <c:v>239.05667099999999</c:v>
                </c:pt>
                <c:pt idx="628">
                  <c:v>228.72332800000001</c:v>
                </c:pt>
                <c:pt idx="629">
                  <c:v>221.903336</c:v>
                </c:pt>
                <c:pt idx="630">
                  <c:v>229.66333</c:v>
                </c:pt>
                <c:pt idx="631">
                  <c:v>224.490005</c:v>
                </c:pt>
                <c:pt idx="632">
                  <c:v>226.75332599999999</c:v>
                </c:pt>
                <c:pt idx="633">
                  <c:v>235.433334</c:v>
                </c:pt>
                <c:pt idx="634">
                  <c:v>236.16333</c:v>
                </c:pt>
                <c:pt idx="635">
                  <c:v>237.066666</c:v>
                </c:pt>
                <c:pt idx="636">
                  <c:v>233.720001</c:v>
                </c:pt>
                <c:pt idx="637">
                  <c:v>237.30667099999999</c:v>
                </c:pt>
                <c:pt idx="638">
                  <c:v>243.636673</c:v>
                </c:pt>
                <c:pt idx="639">
                  <c:v>245.240005</c:v>
                </c:pt>
                <c:pt idx="640">
                  <c:v>244.69667100000001</c:v>
                </c:pt>
                <c:pt idx="641">
                  <c:v>244.13000500000001</c:v>
                </c:pt>
                <c:pt idx="642">
                  <c:v>244.52333100000001</c:v>
                </c:pt>
                <c:pt idx="643">
                  <c:v>250.97332800000001</c:v>
                </c:pt>
                <c:pt idx="644">
                  <c:v>251.28999300000001</c:v>
                </c:pt>
                <c:pt idx="645">
                  <c:v>251.61999499999999</c:v>
                </c:pt>
                <c:pt idx="646">
                  <c:v>245.42334</c:v>
                </c:pt>
                <c:pt idx="647">
                  <c:v>247.66667200000001</c:v>
                </c:pt>
                <c:pt idx="648">
                  <c:v>248.16333</c:v>
                </c:pt>
                <c:pt idx="649">
                  <c:v>251.94332900000001</c:v>
                </c:pt>
                <c:pt idx="650">
                  <c:v>252.33000200000001</c:v>
                </c:pt>
                <c:pt idx="651">
                  <c:v>253.16333</c:v>
                </c:pt>
                <c:pt idx="652">
                  <c:v>243.38999899999999</c:v>
                </c:pt>
                <c:pt idx="653">
                  <c:v>246.46000699999999</c:v>
                </c:pt>
                <c:pt idx="654">
                  <c:v>250.64666700000001</c:v>
                </c:pt>
                <c:pt idx="655">
                  <c:v>251.21333300000001</c:v>
                </c:pt>
                <c:pt idx="656">
                  <c:v>258.13000499999998</c:v>
                </c:pt>
                <c:pt idx="657">
                  <c:v>263.78668199999998</c:v>
                </c:pt>
                <c:pt idx="658">
                  <c:v>259.18667599999998</c:v>
                </c:pt>
                <c:pt idx="659">
                  <c:v>260.43667599999998</c:v>
                </c:pt>
                <c:pt idx="660">
                  <c:v>258.49334700000003</c:v>
                </c:pt>
                <c:pt idx="661">
                  <c:v>258.406677</c:v>
                </c:pt>
                <c:pt idx="662">
                  <c:v>260.51001000000002</c:v>
                </c:pt>
                <c:pt idx="663">
                  <c:v>260.19665500000002</c:v>
                </c:pt>
                <c:pt idx="664">
                  <c:v>260.91665599999999</c:v>
                </c:pt>
                <c:pt idx="665">
                  <c:v>264.53668199999998</c:v>
                </c:pt>
                <c:pt idx="666">
                  <c:v>261.82998700000002</c:v>
                </c:pt>
                <c:pt idx="667">
                  <c:v>263.98001099999999</c:v>
                </c:pt>
                <c:pt idx="668">
                  <c:v>268.57333399999999</c:v>
                </c:pt>
                <c:pt idx="669">
                  <c:v>270.35998499999999</c:v>
                </c:pt>
                <c:pt idx="670">
                  <c:v>272.773346</c:v>
                </c:pt>
                <c:pt idx="671">
                  <c:v>281.01001000000002</c:v>
                </c:pt>
                <c:pt idx="672">
                  <c:v>290.03668199999998</c:v>
                </c:pt>
                <c:pt idx="673">
                  <c:v>288.08999599999999</c:v>
                </c:pt>
                <c:pt idx="674">
                  <c:v>288.60000600000001</c:v>
                </c:pt>
                <c:pt idx="675">
                  <c:v>298</c:v>
                </c:pt>
                <c:pt idx="676">
                  <c:v>303.226654</c:v>
                </c:pt>
                <c:pt idx="677">
                  <c:v>341.61999500000002</c:v>
                </c:pt>
                <c:pt idx="678">
                  <c:v>339.476654</c:v>
                </c:pt>
                <c:pt idx="679">
                  <c:v>345.95333900000003</c:v>
                </c:pt>
                <c:pt idx="680">
                  <c:v>359.01333599999998</c:v>
                </c:pt>
                <c:pt idx="681">
                  <c:v>371.33334400000001</c:v>
                </c:pt>
                <c:pt idx="682">
                  <c:v>402.86334199999999</c:v>
                </c:pt>
                <c:pt idx="683">
                  <c:v>390.66665599999999</c:v>
                </c:pt>
                <c:pt idx="684">
                  <c:v>404.61999500000002</c:v>
                </c:pt>
                <c:pt idx="685">
                  <c:v>409.97000100000002</c:v>
                </c:pt>
                <c:pt idx="686">
                  <c:v>407.36334199999999</c:v>
                </c:pt>
                <c:pt idx="687">
                  <c:v>387.64666699999998</c:v>
                </c:pt>
                <c:pt idx="688">
                  <c:v>341.16665599999999</c:v>
                </c:pt>
                <c:pt idx="689">
                  <c:v>355.98333700000001</c:v>
                </c:pt>
                <c:pt idx="690">
                  <c:v>354.50332600000002</c:v>
                </c:pt>
                <c:pt idx="691">
                  <c:v>344.47332799999998</c:v>
                </c:pt>
                <c:pt idx="692">
                  <c:v>337.79666099999997</c:v>
                </c:pt>
                <c:pt idx="693">
                  <c:v>351.57666</c:v>
                </c:pt>
                <c:pt idx="694">
                  <c:v>363.00332600000002</c:v>
                </c:pt>
                <c:pt idx="695">
                  <c:v>365.459991</c:v>
                </c:pt>
                <c:pt idx="696">
                  <c:v>379.01998900000001</c:v>
                </c:pt>
                <c:pt idx="697">
                  <c:v>385.62332199999997</c:v>
                </c:pt>
                <c:pt idx="698">
                  <c:v>369.67666600000001</c:v>
                </c:pt>
                <c:pt idx="699">
                  <c:v>372</c:v>
                </c:pt>
                <c:pt idx="700">
                  <c:v>360.64001500000001</c:v>
                </c:pt>
                <c:pt idx="701">
                  <c:v>378.99667399999998</c:v>
                </c:pt>
                <c:pt idx="702">
                  <c:v>381.58667000000003</c:v>
                </c:pt>
                <c:pt idx="703">
                  <c:v>365</c:v>
                </c:pt>
                <c:pt idx="704">
                  <c:v>361.53332499999999</c:v>
                </c:pt>
                <c:pt idx="705">
                  <c:v>338.32333399999999</c:v>
                </c:pt>
                <c:pt idx="706">
                  <c:v>336.33667000000003</c:v>
                </c:pt>
                <c:pt idx="707">
                  <c:v>350.58334400000001</c:v>
                </c:pt>
                <c:pt idx="708">
                  <c:v>356.32000699999998</c:v>
                </c:pt>
                <c:pt idx="709">
                  <c:v>334.60000600000001</c:v>
                </c:pt>
                <c:pt idx="710">
                  <c:v>339.01001000000002</c:v>
                </c:pt>
                <c:pt idx="711">
                  <c:v>322.13665800000001</c:v>
                </c:pt>
                <c:pt idx="712">
                  <c:v>319.50332600000002</c:v>
                </c:pt>
                <c:pt idx="713">
                  <c:v>325.32998700000002</c:v>
                </c:pt>
                <c:pt idx="714">
                  <c:v>308.97332799999998</c:v>
                </c:pt>
                <c:pt idx="715">
                  <c:v>310.85665899999998</c:v>
                </c:pt>
                <c:pt idx="716">
                  <c:v>299.98001099999999</c:v>
                </c:pt>
                <c:pt idx="717">
                  <c:v>312.843323</c:v>
                </c:pt>
                <c:pt idx="718">
                  <c:v>336.290009</c:v>
                </c:pt>
                <c:pt idx="719">
                  <c:v>355.66665599999999</c:v>
                </c:pt>
                <c:pt idx="720">
                  <c:v>364.64666699999998</c:v>
                </c:pt>
                <c:pt idx="721">
                  <c:v>362.82333399999999</c:v>
                </c:pt>
                <c:pt idx="722">
                  <c:v>362.06332400000002</c:v>
                </c:pt>
                <c:pt idx="723">
                  <c:v>356.77999899999998</c:v>
                </c:pt>
                <c:pt idx="724">
                  <c:v>352.26001000000002</c:v>
                </c:pt>
                <c:pt idx="725">
                  <c:v>399.92666600000001</c:v>
                </c:pt>
                <c:pt idx="726">
                  <c:v>383.19665500000002</c:v>
                </c:pt>
                <c:pt idx="727">
                  <c:v>362.70666499999999</c:v>
                </c:pt>
                <c:pt idx="728">
                  <c:v>354.89999399999999</c:v>
                </c:pt>
                <c:pt idx="729">
                  <c:v>342.32000699999998</c:v>
                </c:pt>
                <c:pt idx="730">
                  <c:v>352.70666499999999</c:v>
                </c:pt>
                <c:pt idx="731">
                  <c:v>354.79998799999998</c:v>
                </c:pt>
                <c:pt idx="732">
                  <c:v>368.73998999999998</c:v>
                </c:pt>
                <c:pt idx="733">
                  <c:v>343.85333300000002</c:v>
                </c:pt>
                <c:pt idx="734">
                  <c:v>349.86999500000002</c:v>
                </c:pt>
                <c:pt idx="735">
                  <c:v>343.50332600000002</c:v>
                </c:pt>
                <c:pt idx="736">
                  <c:v>331.883331</c:v>
                </c:pt>
                <c:pt idx="737">
                  <c:v>332.08999599999999</c:v>
                </c:pt>
                <c:pt idx="738">
                  <c:v>314.633331</c:v>
                </c:pt>
                <c:pt idx="739">
                  <c:v>310</c:v>
                </c:pt>
                <c:pt idx="740">
                  <c:v>306.133331</c:v>
                </c:pt>
                <c:pt idx="741">
                  <c:v>312.47000100000002</c:v>
                </c:pt>
                <c:pt idx="742">
                  <c:v>276.366669</c:v>
                </c:pt>
                <c:pt idx="743">
                  <c:v>282.116669</c:v>
                </c:pt>
                <c:pt idx="744">
                  <c:v>312.23998999999998</c:v>
                </c:pt>
                <c:pt idx="745">
                  <c:v>310.41665599999999</c:v>
                </c:pt>
                <c:pt idx="746">
                  <c:v>301.88665800000001</c:v>
                </c:pt>
                <c:pt idx="747">
                  <c:v>297.04666099999997</c:v>
                </c:pt>
                <c:pt idx="748">
                  <c:v>307.773346</c:v>
                </c:pt>
                <c:pt idx="749">
                  <c:v>302.44665500000002</c:v>
                </c:pt>
                <c:pt idx="750">
                  <c:v>307.33334400000001</c:v>
                </c:pt>
                <c:pt idx="751">
                  <c:v>310.66665599999999</c:v>
                </c:pt>
                <c:pt idx="752">
                  <c:v>301.51666299999999</c:v>
                </c:pt>
                <c:pt idx="753">
                  <c:v>286.66665599999999</c:v>
                </c:pt>
                <c:pt idx="754">
                  <c:v>291.92001299999998</c:v>
                </c:pt>
                <c:pt idx="755">
                  <c:v>307.476654</c:v>
                </c:pt>
                <c:pt idx="756">
                  <c:v>307.79666099999997</c:v>
                </c:pt>
                <c:pt idx="757">
                  <c:v>292.116669</c:v>
                </c:pt>
                <c:pt idx="758">
                  <c:v>285.66000400000001</c:v>
                </c:pt>
                <c:pt idx="759">
                  <c:v>273.843323</c:v>
                </c:pt>
                <c:pt idx="760">
                  <c:v>254.679993</c:v>
                </c:pt>
                <c:pt idx="761">
                  <c:v>266.92334</c:v>
                </c:pt>
                <c:pt idx="762">
                  <c:v>269.95666499999999</c:v>
                </c:pt>
                <c:pt idx="763">
                  <c:v>290.14334100000002</c:v>
                </c:pt>
                <c:pt idx="764">
                  <c:v>288.12332199999997</c:v>
                </c:pt>
                <c:pt idx="765">
                  <c:v>293.29666099999997</c:v>
                </c:pt>
                <c:pt idx="766">
                  <c:v>279.76333599999998</c:v>
                </c:pt>
                <c:pt idx="767">
                  <c:v>279.42999300000002</c:v>
                </c:pt>
                <c:pt idx="768">
                  <c:v>268.19332900000001</c:v>
                </c:pt>
                <c:pt idx="769">
                  <c:v>274.79998799999998</c:v>
                </c:pt>
                <c:pt idx="770">
                  <c:v>286.32333399999999</c:v>
                </c:pt>
                <c:pt idx="771">
                  <c:v>279.43331899999998</c:v>
                </c:pt>
                <c:pt idx="772">
                  <c:v>265.116669</c:v>
                </c:pt>
                <c:pt idx="773">
                  <c:v>255.45666499999999</c:v>
                </c:pt>
                <c:pt idx="774">
                  <c:v>267.29666099999997</c:v>
                </c:pt>
                <c:pt idx="775">
                  <c:v>280.07666</c:v>
                </c:pt>
                <c:pt idx="776">
                  <c:v>290.53332499999999</c:v>
                </c:pt>
                <c:pt idx="777">
                  <c:v>301.79666099999997</c:v>
                </c:pt>
                <c:pt idx="778">
                  <c:v>307.05334499999998</c:v>
                </c:pt>
                <c:pt idx="779">
                  <c:v>331.32666</c:v>
                </c:pt>
                <c:pt idx="780">
                  <c:v>333.03668199999998</c:v>
                </c:pt>
                <c:pt idx="781">
                  <c:v>337.97332799999998</c:v>
                </c:pt>
                <c:pt idx="782">
                  <c:v>336.88000499999998</c:v>
                </c:pt>
                <c:pt idx="783">
                  <c:v>363.94665500000002</c:v>
                </c:pt>
                <c:pt idx="784">
                  <c:v>366.523346</c:v>
                </c:pt>
                <c:pt idx="785">
                  <c:v>364.66332999999997</c:v>
                </c:pt>
                <c:pt idx="786">
                  <c:v>359.20001200000002</c:v>
                </c:pt>
                <c:pt idx="787">
                  <c:v>361.52999899999998</c:v>
                </c:pt>
                <c:pt idx="788">
                  <c:v>381.81668100000002</c:v>
                </c:pt>
                <c:pt idx="789">
                  <c:v>363.75332600000002</c:v>
                </c:pt>
                <c:pt idx="790">
                  <c:v>348.58667000000003</c:v>
                </c:pt>
                <c:pt idx="791">
                  <c:v>352.42001299999998</c:v>
                </c:pt>
                <c:pt idx="792">
                  <c:v>341.82998700000002</c:v>
                </c:pt>
                <c:pt idx="793">
                  <c:v>325.30999800000001</c:v>
                </c:pt>
                <c:pt idx="794">
                  <c:v>328.98333700000001</c:v>
                </c:pt>
                <c:pt idx="795">
                  <c:v>340.790009</c:v>
                </c:pt>
                <c:pt idx="796">
                  <c:v>328.33334400000001</c:v>
                </c:pt>
                <c:pt idx="797">
                  <c:v>334.76333599999998</c:v>
                </c:pt>
                <c:pt idx="798">
                  <c:v>342.71667500000001</c:v>
                </c:pt>
                <c:pt idx="799">
                  <c:v>325.73333700000001</c:v>
                </c:pt>
                <c:pt idx="800">
                  <c:v>336.26001000000002</c:v>
                </c:pt>
                <c:pt idx="801">
                  <c:v>335.01666299999999</c:v>
                </c:pt>
                <c:pt idx="802">
                  <c:v>332.67334</c:v>
                </c:pt>
                <c:pt idx="803">
                  <c:v>292.14001500000001</c:v>
                </c:pt>
                <c:pt idx="804">
                  <c:v>293.83667000000003</c:v>
                </c:pt>
                <c:pt idx="805">
                  <c:v>292.50332600000002</c:v>
                </c:pt>
                <c:pt idx="806">
                  <c:v>290.25332600000002</c:v>
                </c:pt>
                <c:pt idx="807">
                  <c:v>300.98001099999999</c:v>
                </c:pt>
                <c:pt idx="808">
                  <c:v>303.08334400000001</c:v>
                </c:pt>
                <c:pt idx="809">
                  <c:v>317.540009</c:v>
                </c:pt>
                <c:pt idx="810">
                  <c:v>291.093323</c:v>
                </c:pt>
                <c:pt idx="811">
                  <c:v>288.54998799999998</c:v>
                </c:pt>
                <c:pt idx="812">
                  <c:v>262.36999500000002</c:v>
                </c:pt>
                <c:pt idx="813">
                  <c:v>266.67999300000002</c:v>
                </c:pt>
                <c:pt idx="814">
                  <c:v>244.66667200000001</c:v>
                </c:pt>
                <c:pt idx="815">
                  <c:v>242.66667200000001</c:v>
                </c:pt>
                <c:pt idx="816">
                  <c:v>256.52999899999998</c:v>
                </c:pt>
                <c:pt idx="817">
                  <c:v>241.45666499999999</c:v>
                </c:pt>
                <c:pt idx="818">
                  <c:v>253.86999499999999</c:v>
                </c:pt>
                <c:pt idx="819">
                  <c:v>236.60333299999999</c:v>
                </c:pt>
                <c:pt idx="820">
                  <c:v>236.47332800000001</c:v>
                </c:pt>
                <c:pt idx="821">
                  <c:v>221.300003</c:v>
                </c:pt>
                <c:pt idx="822">
                  <c:v>224.96665999999999</c:v>
                </c:pt>
                <c:pt idx="823">
                  <c:v>209.386673</c:v>
                </c:pt>
                <c:pt idx="824">
                  <c:v>219.60000600000001</c:v>
                </c:pt>
                <c:pt idx="825">
                  <c:v>235.91000399999999</c:v>
                </c:pt>
                <c:pt idx="826">
                  <c:v>253.21000699999999</c:v>
                </c:pt>
                <c:pt idx="827">
                  <c:v>252.75332599999999</c:v>
                </c:pt>
                <c:pt idx="828">
                  <c:v>246.78999300000001</c:v>
                </c:pt>
                <c:pt idx="829">
                  <c:v>258.33334400000001</c:v>
                </c:pt>
                <c:pt idx="830">
                  <c:v>234.51666299999999</c:v>
                </c:pt>
                <c:pt idx="831">
                  <c:v>238.279999</c:v>
                </c:pt>
                <c:pt idx="832">
                  <c:v>238.886673</c:v>
                </c:pt>
                <c:pt idx="833">
                  <c:v>241.866669</c:v>
                </c:pt>
                <c:pt idx="834">
                  <c:v>239.70666499999999</c:v>
                </c:pt>
                <c:pt idx="835">
                  <c:v>232.229996</c:v>
                </c:pt>
                <c:pt idx="836">
                  <c:v>215.73666399999999</c:v>
                </c:pt>
                <c:pt idx="837">
                  <c:v>220.88999899999999</c:v>
                </c:pt>
                <c:pt idx="838">
                  <c:v>233</c:v>
                </c:pt>
                <c:pt idx="839">
                  <c:v>213.10000600000001</c:v>
                </c:pt>
                <c:pt idx="840">
                  <c:v>216.759995</c:v>
                </c:pt>
                <c:pt idx="841">
                  <c:v>237.03666699999999</c:v>
                </c:pt>
                <c:pt idx="842">
                  <c:v>236.08667</c:v>
                </c:pt>
                <c:pt idx="843">
                  <c:v>235.070007</c:v>
                </c:pt>
                <c:pt idx="844">
                  <c:v>245.70666499999999</c:v>
                </c:pt>
                <c:pt idx="845">
                  <c:v>244.91999799999999</c:v>
                </c:pt>
                <c:pt idx="846">
                  <c:v>232.66333</c:v>
                </c:pt>
                <c:pt idx="847">
                  <c:v>228.490005</c:v>
                </c:pt>
                <c:pt idx="848">
                  <c:v>224.47332800000001</c:v>
                </c:pt>
                <c:pt idx="849">
                  <c:v>227.26333600000001</c:v>
                </c:pt>
                <c:pt idx="850">
                  <c:v>233.066666</c:v>
                </c:pt>
                <c:pt idx="851">
                  <c:v>231.73333700000001</c:v>
                </c:pt>
                <c:pt idx="852">
                  <c:v>244.54333500000001</c:v>
                </c:pt>
                <c:pt idx="853">
                  <c:v>250.76333600000001</c:v>
                </c:pt>
                <c:pt idx="854">
                  <c:v>234.34333799999999</c:v>
                </c:pt>
                <c:pt idx="855">
                  <c:v>233.070007</c:v>
                </c:pt>
                <c:pt idx="856">
                  <c:v>237.03999300000001</c:v>
                </c:pt>
                <c:pt idx="857">
                  <c:v>238.31333900000001</c:v>
                </c:pt>
                <c:pt idx="858">
                  <c:v>240.066666</c:v>
                </c:pt>
                <c:pt idx="859">
                  <c:v>240.546661</c:v>
                </c:pt>
                <c:pt idx="860">
                  <c:v>245.529999</c:v>
                </c:pt>
                <c:pt idx="861">
                  <c:v>247.5</c:v>
                </c:pt>
                <c:pt idx="862">
                  <c:v>271.70666499999999</c:v>
                </c:pt>
                <c:pt idx="863">
                  <c:v>272.24334700000003</c:v>
                </c:pt>
                <c:pt idx="864">
                  <c:v>268.43331899999998</c:v>
                </c:pt>
                <c:pt idx="865">
                  <c:v>258.85998499999999</c:v>
                </c:pt>
                <c:pt idx="866">
                  <c:v>274.82000699999998</c:v>
                </c:pt>
                <c:pt idx="867">
                  <c:v>280.89999399999999</c:v>
                </c:pt>
                <c:pt idx="868">
                  <c:v>297.14999399999999</c:v>
                </c:pt>
                <c:pt idx="869">
                  <c:v>297.27667200000002</c:v>
                </c:pt>
                <c:pt idx="870">
                  <c:v>300.58667000000003</c:v>
                </c:pt>
                <c:pt idx="871">
                  <c:v>307.39666699999998</c:v>
                </c:pt>
                <c:pt idx="872">
                  <c:v>308.633331</c:v>
                </c:pt>
                <c:pt idx="873">
                  <c:v>288.17001299999998</c:v>
                </c:pt>
                <c:pt idx="874">
                  <c:v>290.42334</c:v>
                </c:pt>
                <c:pt idx="875">
                  <c:v>283.33334400000001</c:v>
                </c:pt>
                <c:pt idx="876">
                  <c:v>294.35665899999998</c:v>
                </c:pt>
                <c:pt idx="877">
                  <c:v>286.63000499999998</c:v>
                </c:pt>
                <c:pt idx="878">
                  <c:v>300.02999899999998</c:v>
                </c:pt>
                <c:pt idx="879">
                  <c:v>309.32000699999998</c:v>
                </c:pt>
                <c:pt idx="880">
                  <c:v>306.56332400000002</c:v>
                </c:pt>
                <c:pt idx="881">
                  <c:v>303.99667399999998</c:v>
                </c:pt>
                <c:pt idx="882">
                  <c:v>302.86999500000002</c:v>
                </c:pt>
                <c:pt idx="883">
                  <c:v>296.66665599999999</c:v>
                </c:pt>
                <c:pt idx="884">
                  <c:v>289.91332999999997</c:v>
                </c:pt>
                <c:pt idx="885">
                  <c:v>296.45333900000003</c:v>
                </c:pt>
                <c:pt idx="886">
                  <c:v>297.09667999999999</c:v>
                </c:pt>
                <c:pt idx="887">
                  <c:v>296.07000699999998</c:v>
                </c:pt>
                <c:pt idx="888">
                  <c:v>288.08999599999999</c:v>
                </c:pt>
                <c:pt idx="889">
                  <c:v>284.82000699999998</c:v>
                </c:pt>
                <c:pt idx="890">
                  <c:v>277.70001200000002</c:v>
                </c:pt>
                <c:pt idx="891">
                  <c:v>275.60998499999999</c:v>
                </c:pt>
                <c:pt idx="892">
                  <c:v>277.16000400000001</c:v>
                </c:pt>
                <c:pt idx="893">
                  <c:v>270.209991</c:v>
                </c:pt>
                <c:pt idx="894">
                  <c:v>274.42001299999998</c:v>
                </c:pt>
                <c:pt idx="895">
                  <c:v>283.70001200000002</c:v>
                </c:pt>
                <c:pt idx="896">
                  <c:v>289.26001000000002</c:v>
                </c:pt>
                <c:pt idx="897">
                  <c:v>299.67999300000002</c:v>
                </c:pt>
                <c:pt idx="898">
                  <c:v>304.42001299999998</c:v>
                </c:pt>
                <c:pt idx="899">
                  <c:v>292.13000499999998</c:v>
                </c:pt>
                <c:pt idx="900">
                  <c:v>302.60998499999999</c:v>
                </c:pt>
                <c:pt idx="901">
                  <c:v>303.75</c:v>
                </c:pt>
                <c:pt idx="902">
                  <c:v>303.35000600000001</c:v>
                </c:pt>
                <c:pt idx="903">
                  <c:v>309.07000699999998</c:v>
                </c:pt>
                <c:pt idx="904">
                  <c:v>308.73001099999999</c:v>
                </c:pt>
                <c:pt idx="905">
                  <c:v>300.79998799999998</c:v>
                </c:pt>
                <c:pt idx="906">
                  <c:v>288.58999599999999</c:v>
                </c:pt>
                <c:pt idx="907">
                  <c:v>275.32998700000002</c:v>
                </c:pt>
                <c:pt idx="908">
                  <c:v>276.01001000000002</c:v>
                </c:pt>
                <c:pt idx="909">
                  <c:v>282.94000199999999</c:v>
                </c:pt>
                <c:pt idx="910">
                  <c:v>287.80999800000001</c:v>
                </c:pt>
                <c:pt idx="911">
                  <c:v>268.209991</c:v>
                </c:pt>
                <c:pt idx="912">
                  <c:v>265.25</c:v>
                </c:pt>
                <c:pt idx="913">
                  <c:v>242.39999399999999</c:v>
                </c:pt>
                <c:pt idx="914">
                  <c:v>249.44000199999999</c:v>
                </c:pt>
                <c:pt idx="915">
                  <c:v>240.80999800000001</c:v>
                </c:pt>
                <c:pt idx="916">
                  <c:v>238.13000500000001</c:v>
                </c:pt>
                <c:pt idx="917">
                  <c:v>223.070007</c:v>
                </c:pt>
                <c:pt idx="918">
                  <c:v>222.96000699999999</c:v>
                </c:pt>
                <c:pt idx="919">
                  <c:v>216.5</c:v>
                </c:pt>
                <c:pt idx="920">
                  <c:v>217.240005</c:v>
                </c:pt>
                <c:pt idx="921">
                  <c:v>221.720001</c:v>
                </c:pt>
                <c:pt idx="922">
                  <c:v>204.990005</c:v>
                </c:pt>
                <c:pt idx="923">
                  <c:v>219.35000600000001</c:v>
                </c:pt>
                <c:pt idx="924">
                  <c:v>220.19000199999999</c:v>
                </c:pt>
                <c:pt idx="925">
                  <c:v>222.03999300000001</c:v>
                </c:pt>
                <c:pt idx="926">
                  <c:v>207.279999</c:v>
                </c:pt>
                <c:pt idx="927">
                  <c:v>214.44000199999999</c:v>
                </c:pt>
                <c:pt idx="928">
                  <c:v>211.25</c:v>
                </c:pt>
                <c:pt idx="929">
                  <c:v>222.41999799999999</c:v>
                </c:pt>
                <c:pt idx="930">
                  <c:v>224.63999899999999</c:v>
                </c:pt>
                <c:pt idx="931">
                  <c:v>225.08999600000001</c:v>
                </c:pt>
                <c:pt idx="932">
                  <c:v>228.520004</c:v>
                </c:pt>
                <c:pt idx="933">
                  <c:v>227.53999300000001</c:v>
                </c:pt>
                <c:pt idx="934">
                  <c:v>227.820007</c:v>
                </c:pt>
                <c:pt idx="935">
                  <c:v>214.979996</c:v>
                </c:pt>
                <c:pt idx="936">
                  <c:v>215.30999800000001</c:v>
                </c:pt>
                <c:pt idx="937">
                  <c:v>207.470001</c:v>
                </c:pt>
                <c:pt idx="938">
                  <c:v>197.08000200000001</c:v>
                </c:pt>
                <c:pt idx="939">
                  <c:v>191.300003</c:v>
                </c:pt>
                <c:pt idx="940">
                  <c:v>177.58999600000001</c:v>
                </c:pt>
                <c:pt idx="941">
                  <c:v>190.720001</c:v>
                </c:pt>
                <c:pt idx="942">
                  <c:v>195.970001</c:v>
                </c:pt>
                <c:pt idx="943">
                  <c:v>190.949997</c:v>
                </c:pt>
                <c:pt idx="944">
                  <c:v>194.41999799999999</c:v>
                </c:pt>
                <c:pt idx="945">
                  <c:v>186.91999799999999</c:v>
                </c:pt>
                <c:pt idx="946">
                  <c:v>183.16999799999999</c:v>
                </c:pt>
                <c:pt idx="947">
                  <c:v>180.19000199999999</c:v>
                </c:pt>
                <c:pt idx="948">
                  <c:v>167.86999499999999</c:v>
                </c:pt>
                <c:pt idx="949">
                  <c:v>169.91000399999999</c:v>
                </c:pt>
                <c:pt idx="950">
                  <c:v>183.199997</c:v>
                </c:pt>
                <c:pt idx="951">
                  <c:v>182.86000100000001</c:v>
                </c:pt>
                <c:pt idx="952">
                  <c:v>182.91999799999999</c:v>
                </c:pt>
                <c:pt idx="953">
                  <c:v>180.83000200000001</c:v>
                </c:pt>
                <c:pt idx="954">
                  <c:v>194.699997</c:v>
                </c:pt>
                <c:pt idx="955">
                  <c:v>194.699997</c:v>
                </c:pt>
                <c:pt idx="956">
                  <c:v>194.86000100000001</c:v>
                </c:pt>
                <c:pt idx="957">
                  <c:v>182.449997</c:v>
                </c:pt>
                <c:pt idx="958">
                  <c:v>179.820007</c:v>
                </c:pt>
                <c:pt idx="959">
                  <c:v>174.03999300000001</c:v>
                </c:pt>
                <c:pt idx="960">
                  <c:v>173.44000199999999</c:v>
                </c:pt>
                <c:pt idx="961">
                  <c:v>179.050003</c:v>
                </c:pt>
                <c:pt idx="962">
                  <c:v>167.820007</c:v>
                </c:pt>
                <c:pt idx="963">
                  <c:v>160.949997</c:v>
                </c:pt>
                <c:pt idx="964">
                  <c:v>156.800003</c:v>
                </c:pt>
                <c:pt idx="965">
                  <c:v>157.66999799999999</c:v>
                </c:pt>
                <c:pt idx="966">
                  <c:v>150.229996</c:v>
                </c:pt>
                <c:pt idx="967">
                  <c:v>149.86999499999999</c:v>
                </c:pt>
                <c:pt idx="968">
                  <c:v>137.800003</c:v>
                </c:pt>
                <c:pt idx="969">
                  <c:v>137.570007</c:v>
                </c:pt>
                <c:pt idx="970">
                  <c:v>125.349998</c:v>
                </c:pt>
                <c:pt idx="971">
                  <c:v>123.150002</c:v>
                </c:pt>
                <c:pt idx="972">
                  <c:v>109.099998</c:v>
                </c:pt>
                <c:pt idx="973">
                  <c:v>112.709999</c:v>
                </c:pt>
                <c:pt idx="974">
                  <c:v>121.82</c:v>
                </c:pt>
                <c:pt idx="975">
                  <c:v>123.18</c:v>
                </c:pt>
                <c:pt idx="976">
                  <c:v>108.099998</c:v>
                </c:pt>
                <c:pt idx="977">
                  <c:v>113.639999</c:v>
                </c:pt>
                <c:pt idx="978">
                  <c:v>110.339996</c:v>
                </c:pt>
                <c:pt idx="979">
                  <c:v>113.05999799999999</c:v>
                </c:pt>
                <c:pt idx="980">
                  <c:v>119.769997</c:v>
                </c:pt>
                <c:pt idx="981">
                  <c:v>118.849998</c:v>
                </c:pt>
                <c:pt idx="982">
                  <c:v>123.220001</c:v>
                </c:pt>
                <c:pt idx="983">
                  <c:v>123.55999799999999</c:v>
                </c:pt>
                <c:pt idx="984">
                  <c:v>122.400002</c:v>
                </c:pt>
                <c:pt idx="985">
                  <c:v>131.490005</c:v>
                </c:pt>
                <c:pt idx="986">
                  <c:v>128.779999</c:v>
                </c:pt>
                <c:pt idx="987">
                  <c:v>127.16999800000001</c:v>
                </c:pt>
                <c:pt idx="988">
                  <c:v>133.41999799999999</c:v>
                </c:pt>
                <c:pt idx="989">
                  <c:v>143.75</c:v>
                </c:pt>
                <c:pt idx="990">
                  <c:v>143.88999899999999</c:v>
                </c:pt>
                <c:pt idx="991">
                  <c:v>144.429993</c:v>
                </c:pt>
                <c:pt idx="992">
                  <c:v>160.270004</c:v>
                </c:pt>
                <c:pt idx="993">
                  <c:v>177.89999399999999</c:v>
                </c:pt>
                <c:pt idx="994">
                  <c:v>166.66000399999999</c:v>
                </c:pt>
                <c:pt idx="995">
                  <c:v>173.220001</c:v>
                </c:pt>
                <c:pt idx="996">
                  <c:v>181.41000399999999</c:v>
                </c:pt>
                <c:pt idx="997">
                  <c:v>188.270004</c:v>
                </c:pt>
                <c:pt idx="998">
                  <c:v>189.979996</c:v>
                </c:pt>
                <c:pt idx="999">
                  <c:v>194.759995</c:v>
                </c:pt>
                <c:pt idx="1000">
                  <c:v>196.80999800000001</c:v>
                </c:pt>
                <c:pt idx="1001">
                  <c:v>201.28999300000001</c:v>
                </c:pt>
                <c:pt idx="1002">
                  <c:v>207.320007</c:v>
                </c:pt>
                <c:pt idx="1003">
                  <c:v>196.88999899999999</c:v>
                </c:pt>
                <c:pt idx="1004">
                  <c:v>194.63999899999999</c:v>
                </c:pt>
                <c:pt idx="1005">
                  <c:v>209.25</c:v>
                </c:pt>
                <c:pt idx="1006">
                  <c:v>214.240005</c:v>
                </c:pt>
                <c:pt idx="1007">
                  <c:v>202.03999300000001</c:v>
                </c:pt>
                <c:pt idx="1008">
                  <c:v>208.30999800000001</c:v>
                </c:pt>
                <c:pt idx="1009">
                  <c:v>197.36999499999999</c:v>
                </c:pt>
                <c:pt idx="1010">
                  <c:v>200.86000100000001</c:v>
                </c:pt>
                <c:pt idx="1011">
                  <c:v>202.070007</c:v>
                </c:pt>
                <c:pt idx="1012">
                  <c:v>196.88000500000001</c:v>
                </c:pt>
                <c:pt idx="1013">
                  <c:v>207.63000500000001</c:v>
                </c:pt>
                <c:pt idx="1014">
                  <c:v>205.71000699999999</c:v>
                </c:pt>
                <c:pt idx="1015">
                  <c:v>202.770004</c:v>
                </c:pt>
                <c:pt idx="1016">
                  <c:v>190.89999399999999</c:v>
                </c:pt>
                <c:pt idx="1017">
                  <c:v>197.78999300000001</c:v>
                </c:pt>
                <c:pt idx="1018">
                  <c:v>193.80999800000001</c:v>
                </c:pt>
                <c:pt idx="1019">
                  <c:v>187.71000699999999</c:v>
                </c:pt>
                <c:pt idx="1020">
                  <c:v>182</c:v>
                </c:pt>
                <c:pt idx="1021">
                  <c:v>172.91999799999999</c:v>
                </c:pt>
                <c:pt idx="1022">
                  <c:v>173.44000199999999</c:v>
                </c:pt>
                <c:pt idx="1023">
                  <c:v>174.479996</c:v>
                </c:pt>
                <c:pt idx="1024">
                  <c:v>183.259995</c:v>
                </c:pt>
                <c:pt idx="1025">
                  <c:v>180.449997</c:v>
                </c:pt>
                <c:pt idx="1026">
                  <c:v>184.13000500000001</c:v>
                </c:pt>
                <c:pt idx="1027">
                  <c:v>180.13000500000001</c:v>
                </c:pt>
                <c:pt idx="1028">
                  <c:v>183.25</c:v>
                </c:pt>
                <c:pt idx="1029">
                  <c:v>197.58000200000001</c:v>
                </c:pt>
                <c:pt idx="1030">
                  <c:v>191.14999399999999</c:v>
                </c:pt>
                <c:pt idx="1031">
                  <c:v>192.220001</c:v>
                </c:pt>
                <c:pt idx="1032">
                  <c:v>190.41000399999999</c:v>
                </c:pt>
                <c:pt idx="1033">
                  <c:v>191.80999800000001</c:v>
                </c:pt>
                <c:pt idx="1034">
                  <c:v>189.19000199999999</c:v>
                </c:pt>
                <c:pt idx="1035">
                  <c:v>193.88000500000001</c:v>
                </c:pt>
                <c:pt idx="1036">
                  <c:v>195.279999</c:v>
                </c:pt>
                <c:pt idx="1037">
                  <c:v>207.46000699999999</c:v>
                </c:pt>
                <c:pt idx="1038">
                  <c:v>194.770004</c:v>
                </c:pt>
                <c:pt idx="1039">
                  <c:v>192.58000200000001</c:v>
                </c:pt>
                <c:pt idx="1040">
                  <c:v>185.520004</c:v>
                </c:pt>
                <c:pt idx="1041">
                  <c:v>185.05999800000001</c:v>
                </c:pt>
                <c:pt idx="1042">
                  <c:v>184.509995</c:v>
                </c:pt>
                <c:pt idx="1043">
                  <c:v>186.78999300000001</c:v>
                </c:pt>
                <c:pt idx="1044">
                  <c:v>180.53999300000001</c:v>
                </c:pt>
                <c:pt idx="1045">
                  <c:v>185.89999399999999</c:v>
                </c:pt>
                <c:pt idx="1046">
                  <c:v>185</c:v>
                </c:pt>
                <c:pt idx="1047">
                  <c:v>187.03999300000001</c:v>
                </c:pt>
                <c:pt idx="1048">
                  <c:v>184.30999800000001</c:v>
                </c:pt>
                <c:pt idx="1049">
                  <c:v>180.58999600000001</c:v>
                </c:pt>
                <c:pt idx="1050">
                  <c:v>162.990005</c:v>
                </c:pt>
                <c:pt idx="1051">
                  <c:v>165.08000200000001</c:v>
                </c:pt>
                <c:pt idx="1052">
                  <c:v>162.550003</c:v>
                </c:pt>
                <c:pt idx="1053">
                  <c:v>160.66999799999999</c:v>
                </c:pt>
                <c:pt idx="1054">
                  <c:v>153.75</c:v>
                </c:pt>
                <c:pt idx="1055">
                  <c:v>160.19000199999999</c:v>
                </c:pt>
                <c:pt idx="1056">
                  <c:v>164.30999800000001</c:v>
                </c:pt>
                <c:pt idx="1057">
                  <c:v>161.83000200000001</c:v>
                </c:pt>
                <c:pt idx="1058">
                  <c:v>160.30999800000001</c:v>
                </c:pt>
                <c:pt idx="1059">
                  <c:v>160.61000100000001</c:v>
                </c:pt>
                <c:pt idx="1060">
                  <c:v>161.199997</c:v>
                </c:pt>
                <c:pt idx="1061">
                  <c:v>170.05999800000001</c:v>
                </c:pt>
                <c:pt idx="1062">
                  <c:v>171.78999300000001</c:v>
                </c:pt>
                <c:pt idx="1063">
                  <c:v>169.14999399999999</c:v>
                </c:pt>
                <c:pt idx="1064">
                  <c:v>168.53999300000001</c:v>
                </c:pt>
                <c:pt idx="1065">
                  <c:v>172.08000200000001</c:v>
                </c:pt>
                <c:pt idx="1066">
                  <c:v>167.979996</c:v>
                </c:pt>
                <c:pt idx="1067">
                  <c:v>166.35000600000001</c:v>
                </c:pt>
                <c:pt idx="1068">
                  <c:v>166.520004</c:v>
                </c:pt>
                <c:pt idx="1069">
                  <c:v>173.86000100000001</c:v>
                </c:pt>
                <c:pt idx="1070">
                  <c:v>176.88999899999999</c:v>
                </c:pt>
                <c:pt idx="1071">
                  <c:v>180.13999899999999</c:v>
                </c:pt>
                <c:pt idx="1072">
                  <c:v>188.86999499999999</c:v>
                </c:pt>
                <c:pt idx="1073">
                  <c:v>185.770004</c:v>
                </c:pt>
                <c:pt idx="1074">
                  <c:v>182.89999399999999</c:v>
                </c:pt>
                <c:pt idx="1075">
                  <c:v>184.470001</c:v>
                </c:pt>
                <c:pt idx="1076">
                  <c:v>193.16999799999999</c:v>
                </c:pt>
                <c:pt idx="1077">
                  <c:v>201.16000399999999</c:v>
                </c:pt>
                <c:pt idx="1078">
                  <c:v>203.929993</c:v>
                </c:pt>
                <c:pt idx="1079">
                  <c:v>207.520004</c:v>
                </c:pt>
                <c:pt idx="1080">
                  <c:v>213.970001</c:v>
                </c:pt>
                <c:pt idx="1081">
                  <c:v>217.61000100000001</c:v>
                </c:pt>
                <c:pt idx="1082">
                  <c:v>221.30999800000001</c:v>
                </c:pt>
                <c:pt idx="1083">
                  <c:v>224.570007</c:v>
                </c:pt>
                <c:pt idx="1084">
                  <c:v>234.86000100000001</c:v>
                </c:pt>
                <c:pt idx="1085">
                  <c:v>244.39999399999999</c:v>
                </c:pt>
                <c:pt idx="1086">
                  <c:v>249.83000200000001</c:v>
                </c:pt>
                <c:pt idx="1087">
                  <c:v>258.709991</c:v>
                </c:pt>
                <c:pt idx="1088">
                  <c:v>256.790009</c:v>
                </c:pt>
                <c:pt idx="1089">
                  <c:v>255.89999399999999</c:v>
                </c:pt>
                <c:pt idx="1090">
                  <c:v>260.540009</c:v>
                </c:pt>
                <c:pt idx="1091">
                  <c:v>274.45001200000002</c:v>
                </c:pt>
                <c:pt idx="1092">
                  <c:v>259.459991</c:v>
                </c:pt>
                <c:pt idx="1093">
                  <c:v>264.60998499999999</c:v>
                </c:pt>
                <c:pt idx="1094">
                  <c:v>256.60000600000001</c:v>
                </c:pt>
                <c:pt idx="1095">
                  <c:v>241.050003</c:v>
                </c:pt>
                <c:pt idx="1096">
                  <c:v>250.21000699999999</c:v>
                </c:pt>
                <c:pt idx="1097">
                  <c:v>256.23998999999998</c:v>
                </c:pt>
                <c:pt idx="1098">
                  <c:v>257.5</c:v>
                </c:pt>
                <c:pt idx="1099">
                  <c:v>261.76998900000001</c:v>
                </c:pt>
                <c:pt idx="1100">
                  <c:v>279.82000699999998</c:v>
                </c:pt>
                <c:pt idx="1101">
                  <c:v>282.48001099999999</c:v>
                </c:pt>
                <c:pt idx="1102">
                  <c:v>276.540009</c:v>
                </c:pt>
                <c:pt idx="1103">
                  <c:v>274.42999300000002</c:v>
                </c:pt>
                <c:pt idx="1104">
                  <c:v>269.60998499999999</c:v>
                </c:pt>
                <c:pt idx="1105">
                  <c:v>269.790009</c:v>
                </c:pt>
                <c:pt idx="1106">
                  <c:v>271.98998999999998</c:v>
                </c:pt>
                <c:pt idx="1107">
                  <c:v>277.89999399999999</c:v>
                </c:pt>
                <c:pt idx="1108">
                  <c:v>281.38000499999998</c:v>
                </c:pt>
                <c:pt idx="1109">
                  <c:v>290.38000499999998</c:v>
                </c:pt>
                <c:pt idx="1110">
                  <c:v>293.33999599999999</c:v>
                </c:pt>
                <c:pt idx="1111">
                  <c:v>291.26001000000002</c:v>
                </c:pt>
                <c:pt idx="1112">
                  <c:v>262.89999399999999</c:v>
                </c:pt>
                <c:pt idx="1113">
                  <c:v>260.01998900000001</c:v>
                </c:pt>
                <c:pt idx="1114">
                  <c:v>269.05999800000001</c:v>
                </c:pt>
                <c:pt idx="1115">
                  <c:v>265.27999899999998</c:v>
                </c:pt>
                <c:pt idx="1116">
                  <c:v>264.35000600000001</c:v>
                </c:pt>
                <c:pt idx="1117">
                  <c:v>255.71000699999999</c:v>
                </c:pt>
                <c:pt idx="1118">
                  <c:v>266.44000199999999</c:v>
                </c:pt>
                <c:pt idx="1119">
                  <c:v>267.42999300000002</c:v>
                </c:pt>
                <c:pt idx="1120">
                  <c:v>261.07000699999998</c:v>
                </c:pt>
                <c:pt idx="1121">
                  <c:v>254.11000100000001</c:v>
                </c:pt>
                <c:pt idx="1122">
                  <c:v>259.32000699999998</c:v>
                </c:pt>
                <c:pt idx="1123">
                  <c:v>253.86000100000001</c:v>
                </c:pt>
                <c:pt idx="1124">
                  <c:v>251.449997</c:v>
                </c:pt>
                <c:pt idx="1125">
                  <c:v>249.699997</c:v>
                </c:pt>
                <c:pt idx="1126">
                  <c:v>242.19000199999999</c:v>
                </c:pt>
                <c:pt idx="1127">
                  <c:v>245.33999600000001</c:v>
                </c:pt>
                <c:pt idx="1128">
                  <c:v>242.64999399999999</c:v>
                </c:pt>
                <c:pt idx="1129">
                  <c:v>239.759995</c:v>
                </c:pt>
                <c:pt idx="1130">
                  <c:v>232.96000699999999</c:v>
                </c:pt>
                <c:pt idx="1131">
                  <c:v>225.60000600000001</c:v>
                </c:pt>
                <c:pt idx="1132">
                  <c:v>219.220001</c:v>
                </c:pt>
                <c:pt idx="1133">
                  <c:v>215.490005</c:v>
                </c:pt>
                <c:pt idx="1134">
                  <c:v>231.279999</c:v>
                </c:pt>
                <c:pt idx="1135">
                  <c:v>233.19000199999999</c:v>
                </c:pt>
                <c:pt idx="1136">
                  <c:v>236.86000100000001</c:v>
                </c:pt>
                <c:pt idx="1137">
                  <c:v>230.03999300000001</c:v>
                </c:pt>
                <c:pt idx="1138">
                  <c:v>238.58999600000001</c:v>
                </c:pt>
                <c:pt idx="1139">
                  <c:v>238.820007</c:v>
                </c:pt>
                <c:pt idx="1140">
                  <c:v>257.17999300000002</c:v>
                </c:pt>
                <c:pt idx="1141">
                  <c:v>256.89999399999999</c:v>
                </c:pt>
                <c:pt idx="1142">
                  <c:v>258.07998700000002</c:v>
                </c:pt>
                <c:pt idx="1143">
                  <c:v>245.009995</c:v>
                </c:pt>
                <c:pt idx="1144">
                  <c:v>256.48998999999998</c:v>
                </c:pt>
                <c:pt idx="1145">
                  <c:v>251.91999799999999</c:v>
                </c:pt>
                <c:pt idx="1146">
                  <c:v>251.490005</c:v>
                </c:pt>
                <c:pt idx="1147">
                  <c:v>248.5</c:v>
                </c:pt>
                <c:pt idx="1148">
                  <c:v>273.57998700000002</c:v>
                </c:pt>
                <c:pt idx="1149">
                  <c:v>267.48001099999999</c:v>
                </c:pt>
                <c:pt idx="1150">
                  <c:v>271.29998799999998</c:v>
                </c:pt>
                <c:pt idx="1151">
                  <c:v>276.040009</c:v>
                </c:pt>
                <c:pt idx="1152">
                  <c:v>274.39001500000001</c:v>
                </c:pt>
                <c:pt idx="1153">
                  <c:v>265.27999899999998</c:v>
                </c:pt>
                <c:pt idx="1154">
                  <c:v>266.5</c:v>
                </c:pt>
                <c:pt idx="1155">
                  <c:v>262.58999599999999</c:v>
                </c:pt>
                <c:pt idx="1156">
                  <c:v>255.699997</c:v>
                </c:pt>
                <c:pt idx="1157">
                  <c:v>244.88000500000001</c:v>
                </c:pt>
                <c:pt idx="1158">
                  <c:v>246.990005</c:v>
                </c:pt>
                <c:pt idx="1159">
                  <c:v>244.11999499999999</c:v>
                </c:pt>
                <c:pt idx="1160">
                  <c:v>240.5</c:v>
                </c:pt>
                <c:pt idx="1161">
                  <c:v>246.38000500000001</c:v>
                </c:pt>
                <c:pt idx="1162">
                  <c:v>250.220001</c:v>
                </c:pt>
                <c:pt idx="1163">
                  <c:v>251.60000600000001</c:v>
                </c:pt>
                <c:pt idx="1164">
                  <c:v>246.529999</c:v>
                </c:pt>
                <c:pt idx="1165">
                  <c:v>261.16000400000001</c:v>
                </c:pt>
                <c:pt idx="1166">
                  <c:v>260.04998799999998</c:v>
                </c:pt>
                <c:pt idx="1167">
                  <c:v>260.52999899999998</c:v>
                </c:pt>
                <c:pt idx="1168">
                  <c:v>259.67001299999998</c:v>
                </c:pt>
                <c:pt idx="1169">
                  <c:v>263.61999500000002</c:v>
                </c:pt>
                <c:pt idx="1170">
                  <c:v>262.98998999999998</c:v>
                </c:pt>
                <c:pt idx="1171">
                  <c:v>258.86999500000002</c:v>
                </c:pt>
                <c:pt idx="1172">
                  <c:v>251.11999499999999</c:v>
                </c:pt>
                <c:pt idx="1173">
                  <c:v>253.91999799999999</c:v>
                </c:pt>
                <c:pt idx="1174">
                  <c:v>254.85000600000001</c:v>
                </c:pt>
                <c:pt idx="1175">
                  <c:v>242.679993</c:v>
                </c:pt>
                <c:pt idx="1176">
                  <c:v>220.11000100000001</c:v>
                </c:pt>
                <c:pt idx="1177">
                  <c:v>211.990005</c:v>
                </c:pt>
                <c:pt idx="1178">
                  <c:v>212.08000200000001</c:v>
                </c:pt>
                <c:pt idx="1179">
                  <c:v>216.520004</c:v>
                </c:pt>
                <c:pt idx="1180">
                  <c:v>212.41999799999999</c:v>
                </c:pt>
                <c:pt idx="1181">
                  <c:v>205.759995</c:v>
                </c:pt>
                <c:pt idx="1182">
                  <c:v>207.300003</c:v>
                </c:pt>
                <c:pt idx="1183">
                  <c:v>197.36000100000001</c:v>
                </c:pt>
                <c:pt idx="1184">
                  <c:v>200.83999600000001</c:v>
                </c:pt>
                <c:pt idx="1185">
                  <c:v>205.66000399999999</c:v>
                </c:pt>
                <c:pt idx="1186">
                  <c:v>218.509995</c:v>
                </c:pt>
                <c:pt idx="1187">
                  <c:v>219.96000699999999</c:v>
                </c:pt>
                <c:pt idx="1188">
                  <c:v>219.270004</c:v>
                </c:pt>
                <c:pt idx="1189">
                  <c:v>222.179993</c:v>
                </c:pt>
                <c:pt idx="1190">
                  <c:v>222.11000100000001</c:v>
                </c:pt>
                <c:pt idx="1191">
                  <c:v>209.979996</c:v>
                </c:pt>
                <c:pt idx="1192">
                  <c:v>214.64999399999999</c:v>
                </c:pt>
                <c:pt idx="1193">
                  <c:v>223.71000699999999</c:v>
                </c:pt>
                <c:pt idx="1194">
                  <c:v>237.41000399999999</c:v>
                </c:pt>
                <c:pt idx="1195">
                  <c:v>242.83999600000001</c:v>
                </c:pt>
                <c:pt idx="1196">
                  <c:v>233.58999600000001</c:v>
                </c:pt>
                <c:pt idx="1197">
                  <c:v>234.300003</c:v>
                </c:pt>
                <c:pt idx="1198">
                  <c:v>235.60000600000001</c:v>
                </c:pt>
                <c:pt idx="1199">
                  <c:v>241.199997</c:v>
                </c:pt>
                <c:pt idx="1200">
                  <c:v>234.21000699999999</c:v>
                </c:pt>
                <c:pt idx="1201">
                  <c:v>235.449997</c:v>
                </c:pt>
                <c:pt idx="1202">
                  <c:v>236.08000200000001</c:v>
                </c:pt>
                <c:pt idx="1203">
                  <c:v>246.720001</c:v>
                </c:pt>
                <c:pt idx="1204">
                  <c:v>244.13999899999999</c:v>
                </c:pt>
                <c:pt idx="1205">
                  <c:v>240.08000200000001</c:v>
                </c:pt>
                <c:pt idx="1206">
                  <c:v>238.83000200000001</c:v>
                </c:pt>
                <c:pt idx="1207">
                  <c:v>235.58000200000001</c:v>
                </c:pt>
                <c:pt idx="1208">
                  <c:v>238.720001</c:v>
                </c:pt>
                <c:pt idx="1209">
                  <c:v>239.36999499999999</c:v>
                </c:pt>
                <c:pt idx="1210">
                  <c:v>242.63999899999999</c:v>
                </c:pt>
                <c:pt idx="1211">
                  <c:v>243.83999600000001</c:v>
                </c:pt>
                <c:pt idx="1212">
                  <c:v>239.740005</c:v>
                </c:pt>
                <c:pt idx="1213">
                  <c:v>237.009995</c:v>
                </c:pt>
                <c:pt idx="1214">
                  <c:v>239.28999300000001</c:v>
                </c:pt>
                <c:pt idx="1215">
                  <c:v>251.050003</c:v>
                </c:pt>
                <c:pt idx="1216">
                  <c:v>253.5</c:v>
                </c:pt>
                <c:pt idx="1217">
                  <c:v>252.08000200000001</c:v>
                </c:pt>
                <c:pt idx="1218">
                  <c:v>257.22000100000002</c:v>
                </c:pt>
                <c:pt idx="1219">
                  <c:v>247.13999899999999</c:v>
                </c:pt>
                <c:pt idx="1220">
                  <c:v>254.5</c:v>
                </c:pt>
                <c:pt idx="1221">
                  <c:v>252.53999300000001</c:v>
                </c:pt>
                <c:pt idx="1222">
                  <c:v>256.60998499999999</c:v>
                </c:pt>
                <c:pt idx="1223">
                  <c:v>261.44000199999999</c:v>
                </c:pt>
                <c:pt idx="1224">
                  <c:v>253.179993</c:v>
                </c:pt>
                <c:pt idx="1225">
                  <c:v>248.479996</c:v>
                </c:pt>
                <c:pt idx="1226">
                  <c:v>248.41999799999999</c:v>
                </c:pt>
                <c:pt idx="1227">
                  <c:v>238.449997</c:v>
                </c:pt>
                <c:pt idx="1228">
                  <c:v>237.929993</c:v>
                </c:pt>
                <c:pt idx="1229">
                  <c:v>237.490005</c:v>
                </c:pt>
                <c:pt idx="1230">
                  <c:v>240.449997</c:v>
                </c:pt>
                <c:pt idx="1231">
                  <c:v>234.96000699999999</c:v>
                </c:pt>
                <c:pt idx="1232">
                  <c:v>233.94000199999999</c:v>
                </c:pt>
                <c:pt idx="1233">
                  <c:v>227.220001</c:v>
                </c:pt>
                <c:pt idx="1234">
                  <c:v>218.88999899999999</c:v>
                </c:pt>
                <c:pt idx="1235">
                  <c:v>219.91000399999999</c:v>
                </c:pt>
                <c:pt idx="1236">
                  <c:v>215.550003</c:v>
                </c:pt>
                <c:pt idx="1237">
                  <c:v>211.88000500000001</c:v>
                </c:pt>
                <c:pt idx="1238">
                  <c:v>212.19000199999999</c:v>
                </c:pt>
                <c:pt idx="1239">
                  <c:v>208.800003</c:v>
                </c:pt>
                <c:pt idx="1240">
                  <c:v>209.13999899999999</c:v>
                </c:pt>
                <c:pt idx="1241">
                  <c:v>207.83000200000001</c:v>
                </c:pt>
                <c:pt idx="1242">
                  <c:v>182.63000500000001</c:v>
                </c:pt>
                <c:pt idx="1243">
                  <c:v>183.25</c:v>
                </c:pt>
                <c:pt idx="1244">
                  <c:v>190.929993</c:v>
                </c:pt>
                <c:pt idx="1245">
                  <c:v>191.58999600000001</c:v>
                </c:pt>
                <c:pt idx="1246">
                  <c:v>187.28999300000001</c:v>
                </c:pt>
                <c:pt idx="1247">
                  <c:v>188.86000100000001</c:v>
                </c:pt>
                <c:pt idx="1248">
                  <c:v>187.91000399999999</c:v>
                </c:pt>
                <c:pt idx="1249">
                  <c:v>181.05999800000001</c:v>
                </c:pt>
                <c:pt idx="1250">
                  <c:v>185.10000600000001</c:v>
                </c:pt>
                <c:pt idx="1251">
                  <c:v>187.58000200000001</c:v>
                </c:pt>
                <c:pt idx="1252">
                  <c:v>189.55999800000001</c:v>
                </c:pt>
                <c:pt idx="1253">
                  <c:v>193.570007</c:v>
                </c:pt>
                <c:pt idx="1254">
                  <c:v>188.13000500000001</c:v>
                </c:pt>
                <c:pt idx="1255">
                  <c:v>184.020004</c:v>
                </c:pt>
                <c:pt idx="1256">
                  <c:v>188.71000699999999</c:v>
                </c:pt>
                <c:pt idx="1257">
                  <c:v>200.449997</c:v>
                </c:pt>
                <c:pt idx="1258">
                  <c:v>199.949997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8-4876-94FF-CD065F76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11183"/>
        <c:axId val="1146096175"/>
      </c:lineChart>
      <c:dateAx>
        <c:axId val="6071118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096175"/>
        <c:crosses val="autoZero"/>
        <c:auto val="1"/>
        <c:lblOffset val="100"/>
        <c:baseTimeUnit val="days"/>
      </c:dateAx>
      <c:valAx>
        <c:axId val="1146096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1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</a:t>
            </a:r>
            <a:r>
              <a:rPr lang="en-US" baseline="0"/>
              <a:t> Year Stock Price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'TSLA SP'!$A$2:$A$1260</c:f>
              <c:numCache>
                <c:formatCode>m/d/yyyy</c:formatCode>
                <c:ptCount val="1259"/>
                <c:pt idx="0">
                  <c:v>43515</c:v>
                </c:pt>
                <c:pt idx="1">
                  <c:v>43516</c:v>
                </c:pt>
                <c:pt idx="2">
                  <c:v>43517</c:v>
                </c:pt>
                <c:pt idx="3">
                  <c:v>43518</c:v>
                </c:pt>
                <c:pt idx="4">
                  <c:v>43521</c:v>
                </c:pt>
                <c:pt idx="5">
                  <c:v>43522</c:v>
                </c:pt>
                <c:pt idx="6">
                  <c:v>43523</c:v>
                </c:pt>
                <c:pt idx="7">
                  <c:v>43524</c:v>
                </c:pt>
                <c:pt idx="8">
                  <c:v>43525</c:v>
                </c:pt>
                <c:pt idx="9">
                  <c:v>43528</c:v>
                </c:pt>
                <c:pt idx="10">
                  <c:v>43529</c:v>
                </c:pt>
                <c:pt idx="11">
                  <c:v>43530</c:v>
                </c:pt>
                <c:pt idx="12">
                  <c:v>43531</c:v>
                </c:pt>
                <c:pt idx="13">
                  <c:v>43532</c:v>
                </c:pt>
                <c:pt idx="14">
                  <c:v>43535</c:v>
                </c:pt>
                <c:pt idx="15">
                  <c:v>43536</c:v>
                </c:pt>
                <c:pt idx="16">
                  <c:v>43537</c:v>
                </c:pt>
                <c:pt idx="17">
                  <c:v>43538</c:v>
                </c:pt>
                <c:pt idx="18">
                  <c:v>43539</c:v>
                </c:pt>
                <c:pt idx="19">
                  <c:v>43542</c:v>
                </c:pt>
                <c:pt idx="20">
                  <c:v>43543</c:v>
                </c:pt>
                <c:pt idx="21">
                  <c:v>43544</c:v>
                </c:pt>
                <c:pt idx="22">
                  <c:v>43545</c:v>
                </c:pt>
                <c:pt idx="23">
                  <c:v>43546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43556</c:v>
                </c:pt>
                <c:pt idx="30">
                  <c:v>43557</c:v>
                </c:pt>
                <c:pt idx="31">
                  <c:v>43558</c:v>
                </c:pt>
                <c:pt idx="32">
                  <c:v>43559</c:v>
                </c:pt>
                <c:pt idx="33">
                  <c:v>43560</c:v>
                </c:pt>
                <c:pt idx="34">
                  <c:v>43563</c:v>
                </c:pt>
                <c:pt idx="35">
                  <c:v>43564</c:v>
                </c:pt>
                <c:pt idx="36">
                  <c:v>43565</c:v>
                </c:pt>
                <c:pt idx="37">
                  <c:v>43566</c:v>
                </c:pt>
                <c:pt idx="38">
                  <c:v>43567</c:v>
                </c:pt>
                <c:pt idx="39">
                  <c:v>43570</c:v>
                </c:pt>
                <c:pt idx="40">
                  <c:v>43571</c:v>
                </c:pt>
                <c:pt idx="41">
                  <c:v>43572</c:v>
                </c:pt>
                <c:pt idx="42">
                  <c:v>43573</c:v>
                </c:pt>
                <c:pt idx="43">
                  <c:v>43577</c:v>
                </c:pt>
                <c:pt idx="44">
                  <c:v>43578</c:v>
                </c:pt>
                <c:pt idx="45">
                  <c:v>43579</c:v>
                </c:pt>
                <c:pt idx="46">
                  <c:v>43580</c:v>
                </c:pt>
                <c:pt idx="47">
                  <c:v>43581</c:v>
                </c:pt>
                <c:pt idx="48">
                  <c:v>43584</c:v>
                </c:pt>
                <c:pt idx="49">
                  <c:v>43585</c:v>
                </c:pt>
                <c:pt idx="50">
                  <c:v>43586</c:v>
                </c:pt>
                <c:pt idx="51">
                  <c:v>43587</c:v>
                </c:pt>
                <c:pt idx="52">
                  <c:v>43588</c:v>
                </c:pt>
                <c:pt idx="53">
                  <c:v>43591</c:v>
                </c:pt>
                <c:pt idx="54">
                  <c:v>43592</c:v>
                </c:pt>
                <c:pt idx="55">
                  <c:v>43593</c:v>
                </c:pt>
                <c:pt idx="56">
                  <c:v>43594</c:v>
                </c:pt>
                <c:pt idx="57">
                  <c:v>43595</c:v>
                </c:pt>
                <c:pt idx="58">
                  <c:v>43598</c:v>
                </c:pt>
                <c:pt idx="59">
                  <c:v>43599</c:v>
                </c:pt>
                <c:pt idx="60">
                  <c:v>43600</c:v>
                </c:pt>
                <c:pt idx="61">
                  <c:v>43601</c:v>
                </c:pt>
                <c:pt idx="62">
                  <c:v>43602</c:v>
                </c:pt>
                <c:pt idx="63">
                  <c:v>43605</c:v>
                </c:pt>
                <c:pt idx="64">
                  <c:v>43606</c:v>
                </c:pt>
                <c:pt idx="65">
                  <c:v>43607</c:v>
                </c:pt>
                <c:pt idx="66">
                  <c:v>43608</c:v>
                </c:pt>
                <c:pt idx="67">
                  <c:v>43609</c:v>
                </c:pt>
                <c:pt idx="68">
                  <c:v>43613</c:v>
                </c:pt>
                <c:pt idx="69">
                  <c:v>43614</c:v>
                </c:pt>
                <c:pt idx="70">
                  <c:v>43615</c:v>
                </c:pt>
                <c:pt idx="71">
                  <c:v>43616</c:v>
                </c:pt>
                <c:pt idx="72">
                  <c:v>43619</c:v>
                </c:pt>
                <c:pt idx="73">
                  <c:v>43620</c:v>
                </c:pt>
                <c:pt idx="74">
                  <c:v>43621</c:v>
                </c:pt>
                <c:pt idx="75">
                  <c:v>43622</c:v>
                </c:pt>
                <c:pt idx="76">
                  <c:v>43623</c:v>
                </c:pt>
                <c:pt idx="77">
                  <c:v>43626</c:v>
                </c:pt>
                <c:pt idx="78">
                  <c:v>43627</c:v>
                </c:pt>
                <c:pt idx="79">
                  <c:v>43628</c:v>
                </c:pt>
                <c:pt idx="80">
                  <c:v>43629</c:v>
                </c:pt>
                <c:pt idx="81">
                  <c:v>43630</c:v>
                </c:pt>
                <c:pt idx="82">
                  <c:v>43633</c:v>
                </c:pt>
                <c:pt idx="83">
                  <c:v>43634</c:v>
                </c:pt>
                <c:pt idx="84">
                  <c:v>43635</c:v>
                </c:pt>
                <c:pt idx="85">
                  <c:v>43636</c:v>
                </c:pt>
                <c:pt idx="86">
                  <c:v>43637</c:v>
                </c:pt>
                <c:pt idx="87">
                  <c:v>43640</c:v>
                </c:pt>
                <c:pt idx="88">
                  <c:v>43641</c:v>
                </c:pt>
                <c:pt idx="89">
                  <c:v>43642</c:v>
                </c:pt>
                <c:pt idx="90">
                  <c:v>43643</c:v>
                </c:pt>
                <c:pt idx="91">
                  <c:v>43644</c:v>
                </c:pt>
                <c:pt idx="92">
                  <c:v>43647</c:v>
                </c:pt>
                <c:pt idx="93">
                  <c:v>43648</c:v>
                </c:pt>
                <c:pt idx="94">
                  <c:v>43649</c:v>
                </c:pt>
                <c:pt idx="95">
                  <c:v>43651</c:v>
                </c:pt>
                <c:pt idx="96">
                  <c:v>43654</c:v>
                </c:pt>
                <c:pt idx="97">
                  <c:v>43655</c:v>
                </c:pt>
                <c:pt idx="98">
                  <c:v>43656</c:v>
                </c:pt>
                <c:pt idx="99">
                  <c:v>43657</c:v>
                </c:pt>
                <c:pt idx="100">
                  <c:v>43658</c:v>
                </c:pt>
                <c:pt idx="101">
                  <c:v>43661</c:v>
                </c:pt>
                <c:pt idx="102">
                  <c:v>43662</c:v>
                </c:pt>
                <c:pt idx="103">
                  <c:v>43663</c:v>
                </c:pt>
                <c:pt idx="104">
                  <c:v>43664</c:v>
                </c:pt>
                <c:pt idx="105">
                  <c:v>43665</c:v>
                </c:pt>
                <c:pt idx="106">
                  <c:v>43668</c:v>
                </c:pt>
                <c:pt idx="107">
                  <c:v>43669</c:v>
                </c:pt>
                <c:pt idx="108">
                  <c:v>43670</c:v>
                </c:pt>
                <c:pt idx="109">
                  <c:v>43671</c:v>
                </c:pt>
                <c:pt idx="110">
                  <c:v>43672</c:v>
                </c:pt>
                <c:pt idx="111">
                  <c:v>43675</c:v>
                </c:pt>
                <c:pt idx="112">
                  <c:v>43676</c:v>
                </c:pt>
                <c:pt idx="113">
                  <c:v>43677</c:v>
                </c:pt>
                <c:pt idx="114">
                  <c:v>43678</c:v>
                </c:pt>
                <c:pt idx="115">
                  <c:v>43679</c:v>
                </c:pt>
                <c:pt idx="116">
                  <c:v>43682</c:v>
                </c:pt>
                <c:pt idx="117">
                  <c:v>43683</c:v>
                </c:pt>
                <c:pt idx="118">
                  <c:v>43684</c:v>
                </c:pt>
                <c:pt idx="119">
                  <c:v>43685</c:v>
                </c:pt>
                <c:pt idx="120">
                  <c:v>43686</c:v>
                </c:pt>
                <c:pt idx="121">
                  <c:v>43689</c:v>
                </c:pt>
                <c:pt idx="122">
                  <c:v>43690</c:v>
                </c:pt>
                <c:pt idx="123">
                  <c:v>43691</c:v>
                </c:pt>
                <c:pt idx="124">
                  <c:v>43692</c:v>
                </c:pt>
                <c:pt idx="125">
                  <c:v>43693</c:v>
                </c:pt>
                <c:pt idx="126">
                  <c:v>43696</c:v>
                </c:pt>
                <c:pt idx="127">
                  <c:v>43697</c:v>
                </c:pt>
                <c:pt idx="128">
                  <c:v>43698</c:v>
                </c:pt>
                <c:pt idx="129">
                  <c:v>43699</c:v>
                </c:pt>
                <c:pt idx="130">
                  <c:v>43700</c:v>
                </c:pt>
                <c:pt idx="131">
                  <c:v>43703</c:v>
                </c:pt>
                <c:pt idx="132">
                  <c:v>43704</c:v>
                </c:pt>
                <c:pt idx="133">
                  <c:v>43705</c:v>
                </c:pt>
                <c:pt idx="134">
                  <c:v>43706</c:v>
                </c:pt>
                <c:pt idx="135">
                  <c:v>43707</c:v>
                </c:pt>
                <c:pt idx="136">
                  <c:v>43711</c:v>
                </c:pt>
                <c:pt idx="137">
                  <c:v>43712</c:v>
                </c:pt>
                <c:pt idx="138">
                  <c:v>43713</c:v>
                </c:pt>
                <c:pt idx="139">
                  <c:v>43714</c:v>
                </c:pt>
                <c:pt idx="140">
                  <c:v>43717</c:v>
                </c:pt>
                <c:pt idx="141">
                  <c:v>43718</c:v>
                </c:pt>
                <c:pt idx="142">
                  <c:v>43719</c:v>
                </c:pt>
                <c:pt idx="143">
                  <c:v>43720</c:v>
                </c:pt>
                <c:pt idx="144">
                  <c:v>43721</c:v>
                </c:pt>
                <c:pt idx="145">
                  <c:v>43724</c:v>
                </c:pt>
                <c:pt idx="146">
                  <c:v>43725</c:v>
                </c:pt>
                <c:pt idx="147">
                  <c:v>43726</c:v>
                </c:pt>
                <c:pt idx="148">
                  <c:v>43727</c:v>
                </c:pt>
                <c:pt idx="149">
                  <c:v>43728</c:v>
                </c:pt>
                <c:pt idx="150">
                  <c:v>43731</c:v>
                </c:pt>
                <c:pt idx="151">
                  <c:v>43732</c:v>
                </c:pt>
                <c:pt idx="152">
                  <c:v>43733</c:v>
                </c:pt>
                <c:pt idx="153">
                  <c:v>43734</c:v>
                </c:pt>
                <c:pt idx="154">
                  <c:v>43735</c:v>
                </c:pt>
                <c:pt idx="155">
                  <c:v>43738</c:v>
                </c:pt>
                <c:pt idx="156">
                  <c:v>43739</c:v>
                </c:pt>
                <c:pt idx="157">
                  <c:v>43740</c:v>
                </c:pt>
                <c:pt idx="158">
                  <c:v>43741</c:v>
                </c:pt>
                <c:pt idx="159">
                  <c:v>43742</c:v>
                </c:pt>
                <c:pt idx="160">
                  <c:v>43745</c:v>
                </c:pt>
                <c:pt idx="161">
                  <c:v>43746</c:v>
                </c:pt>
                <c:pt idx="162">
                  <c:v>43747</c:v>
                </c:pt>
                <c:pt idx="163">
                  <c:v>43748</c:v>
                </c:pt>
                <c:pt idx="164">
                  <c:v>43749</c:v>
                </c:pt>
                <c:pt idx="165">
                  <c:v>43752</c:v>
                </c:pt>
                <c:pt idx="166">
                  <c:v>43753</c:v>
                </c:pt>
                <c:pt idx="167">
                  <c:v>43754</c:v>
                </c:pt>
                <c:pt idx="168">
                  <c:v>43755</c:v>
                </c:pt>
                <c:pt idx="169">
                  <c:v>43756</c:v>
                </c:pt>
                <c:pt idx="170">
                  <c:v>43759</c:v>
                </c:pt>
                <c:pt idx="171">
                  <c:v>43760</c:v>
                </c:pt>
                <c:pt idx="172">
                  <c:v>43761</c:v>
                </c:pt>
                <c:pt idx="173">
                  <c:v>43762</c:v>
                </c:pt>
                <c:pt idx="174">
                  <c:v>43763</c:v>
                </c:pt>
                <c:pt idx="175">
                  <c:v>43766</c:v>
                </c:pt>
                <c:pt idx="176">
                  <c:v>43767</c:v>
                </c:pt>
                <c:pt idx="177">
                  <c:v>43768</c:v>
                </c:pt>
                <c:pt idx="178">
                  <c:v>43769</c:v>
                </c:pt>
                <c:pt idx="179">
                  <c:v>43770</c:v>
                </c:pt>
                <c:pt idx="180">
                  <c:v>43773</c:v>
                </c:pt>
                <c:pt idx="181">
                  <c:v>43774</c:v>
                </c:pt>
                <c:pt idx="182">
                  <c:v>43775</c:v>
                </c:pt>
                <c:pt idx="183">
                  <c:v>43776</c:v>
                </c:pt>
                <c:pt idx="184">
                  <c:v>43777</c:v>
                </c:pt>
                <c:pt idx="185">
                  <c:v>43780</c:v>
                </c:pt>
                <c:pt idx="186">
                  <c:v>43781</c:v>
                </c:pt>
                <c:pt idx="187">
                  <c:v>43782</c:v>
                </c:pt>
                <c:pt idx="188">
                  <c:v>43783</c:v>
                </c:pt>
                <c:pt idx="189">
                  <c:v>43784</c:v>
                </c:pt>
                <c:pt idx="190">
                  <c:v>43787</c:v>
                </c:pt>
                <c:pt idx="191">
                  <c:v>43788</c:v>
                </c:pt>
                <c:pt idx="192">
                  <c:v>43789</c:v>
                </c:pt>
                <c:pt idx="193">
                  <c:v>43790</c:v>
                </c:pt>
                <c:pt idx="194">
                  <c:v>43791</c:v>
                </c:pt>
                <c:pt idx="195">
                  <c:v>43794</c:v>
                </c:pt>
                <c:pt idx="196">
                  <c:v>43795</c:v>
                </c:pt>
                <c:pt idx="197">
                  <c:v>43796</c:v>
                </c:pt>
                <c:pt idx="198">
                  <c:v>43798</c:v>
                </c:pt>
                <c:pt idx="199">
                  <c:v>43801</c:v>
                </c:pt>
                <c:pt idx="200">
                  <c:v>43802</c:v>
                </c:pt>
                <c:pt idx="201">
                  <c:v>43803</c:v>
                </c:pt>
                <c:pt idx="202">
                  <c:v>43804</c:v>
                </c:pt>
                <c:pt idx="203">
                  <c:v>43805</c:v>
                </c:pt>
                <c:pt idx="204">
                  <c:v>43808</c:v>
                </c:pt>
                <c:pt idx="205">
                  <c:v>43809</c:v>
                </c:pt>
                <c:pt idx="206">
                  <c:v>43810</c:v>
                </c:pt>
                <c:pt idx="207">
                  <c:v>43811</c:v>
                </c:pt>
                <c:pt idx="208">
                  <c:v>43812</c:v>
                </c:pt>
                <c:pt idx="209">
                  <c:v>43815</c:v>
                </c:pt>
                <c:pt idx="210">
                  <c:v>43816</c:v>
                </c:pt>
                <c:pt idx="211">
                  <c:v>43817</c:v>
                </c:pt>
                <c:pt idx="212">
                  <c:v>43818</c:v>
                </c:pt>
                <c:pt idx="213">
                  <c:v>43819</c:v>
                </c:pt>
                <c:pt idx="214">
                  <c:v>43822</c:v>
                </c:pt>
                <c:pt idx="215">
                  <c:v>43823</c:v>
                </c:pt>
                <c:pt idx="216">
                  <c:v>43825</c:v>
                </c:pt>
                <c:pt idx="217">
                  <c:v>43826</c:v>
                </c:pt>
                <c:pt idx="218">
                  <c:v>43829</c:v>
                </c:pt>
                <c:pt idx="219">
                  <c:v>43830</c:v>
                </c:pt>
                <c:pt idx="220">
                  <c:v>43832</c:v>
                </c:pt>
                <c:pt idx="221">
                  <c:v>43833</c:v>
                </c:pt>
                <c:pt idx="222">
                  <c:v>43836</c:v>
                </c:pt>
                <c:pt idx="223">
                  <c:v>43837</c:v>
                </c:pt>
                <c:pt idx="224">
                  <c:v>43838</c:v>
                </c:pt>
                <c:pt idx="225">
                  <c:v>43839</c:v>
                </c:pt>
                <c:pt idx="226">
                  <c:v>43840</c:v>
                </c:pt>
                <c:pt idx="227">
                  <c:v>43843</c:v>
                </c:pt>
                <c:pt idx="228">
                  <c:v>43844</c:v>
                </c:pt>
                <c:pt idx="229">
                  <c:v>43845</c:v>
                </c:pt>
                <c:pt idx="230">
                  <c:v>43846</c:v>
                </c:pt>
                <c:pt idx="231">
                  <c:v>43847</c:v>
                </c:pt>
                <c:pt idx="232">
                  <c:v>43851</c:v>
                </c:pt>
                <c:pt idx="233">
                  <c:v>43852</c:v>
                </c:pt>
                <c:pt idx="234">
                  <c:v>43853</c:v>
                </c:pt>
                <c:pt idx="235">
                  <c:v>43854</c:v>
                </c:pt>
                <c:pt idx="236">
                  <c:v>43857</c:v>
                </c:pt>
                <c:pt idx="237">
                  <c:v>43858</c:v>
                </c:pt>
                <c:pt idx="238">
                  <c:v>43859</c:v>
                </c:pt>
                <c:pt idx="239">
                  <c:v>43860</c:v>
                </c:pt>
                <c:pt idx="240">
                  <c:v>43861</c:v>
                </c:pt>
                <c:pt idx="241">
                  <c:v>43864</c:v>
                </c:pt>
                <c:pt idx="242">
                  <c:v>43865</c:v>
                </c:pt>
                <c:pt idx="243">
                  <c:v>43866</c:v>
                </c:pt>
                <c:pt idx="244">
                  <c:v>43867</c:v>
                </c:pt>
                <c:pt idx="245">
                  <c:v>43868</c:v>
                </c:pt>
                <c:pt idx="246">
                  <c:v>43871</c:v>
                </c:pt>
                <c:pt idx="247">
                  <c:v>43872</c:v>
                </c:pt>
                <c:pt idx="248">
                  <c:v>43873</c:v>
                </c:pt>
                <c:pt idx="249">
                  <c:v>43874</c:v>
                </c:pt>
                <c:pt idx="250">
                  <c:v>43875</c:v>
                </c:pt>
                <c:pt idx="251">
                  <c:v>43879</c:v>
                </c:pt>
                <c:pt idx="252">
                  <c:v>43880</c:v>
                </c:pt>
                <c:pt idx="253">
                  <c:v>43881</c:v>
                </c:pt>
                <c:pt idx="254">
                  <c:v>43882</c:v>
                </c:pt>
                <c:pt idx="255">
                  <c:v>43885</c:v>
                </c:pt>
                <c:pt idx="256">
                  <c:v>43886</c:v>
                </c:pt>
                <c:pt idx="257">
                  <c:v>43887</c:v>
                </c:pt>
                <c:pt idx="258">
                  <c:v>43888</c:v>
                </c:pt>
                <c:pt idx="259">
                  <c:v>43889</c:v>
                </c:pt>
                <c:pt idx="260">
                  <c:v>43892</c:v>
                </c:pt>
                <c:pt idx="261">
                  <c:v>43893</c:v>
                </c:pt>
                <c:pt idx="262">
                  <c:v>43894</c:v>
                </c:pt>
                <c:pt idx="263">
                  <c:v>43895</c:v>
                </c:pt>
                <c:pt idx="264">
                  <c:v>43896</c:v>
                </c:pt>
                <c:pt idx="265">
                  <c:v>43899</c:v>
                </c:pt>
                <c:pt idx="266">
                  <c:v>43900</c:v>
                </c:pt>
                <c:pt idx="267">
                  <c:v>43901</c:v>
                </c:pt>
                <c:pt idx="268">
                  <c:v>43902</c:v>
                </c:pt>
                <c:pt idx="269">
                  <c:v>43903</c:v>
                </c:pt>
                <c:pt idx="270">
                  <c:v>43906</c:v>
                </c:pt>
                <c:pt idx="271">
                  <c:v>43907</c:v>
                </c:pt>
                <c:pt idx="272">
                  <c:v>43908</c:v>
                </c:pt>
                <c:pt idx="273">
                  <c:v>43909</c:v>
                </c:pt>
                <c:pt idx="274">
                  <c:v>43910</c:v>
                </c:pt>
                <c:pt idx="275">
                  <c:v>43913</c:v>
                </c:pt>
                <c:pt idx="276">
                  <c:v>43914</c:v>
                </c:pt>
                <c:pt idx="277">
                  <c:v>43915</c:v>
                </c:pt>
                <c:pt idx="278">
                  <c:v>43916</c:v>
                </c:pt>
                <c:pt idx="279">
                  <c:v>43917</c:v>
                </c:pt>
                <c:pt idx="280">
                  <c:v>43920</c:v>
                </c:pt>
                <c:pt idx="281">
                  <c:v>43921</c:v>
                </c:pt>
                <c:pt idx="282">
                  <c:v>43922</c:v>
                </c:pt>
                <c:pt idx="283">
                  <c:v>43923</c:v>
                </c:pt>
                <c:pt idx="284">
                  <c:v>43924</c:v>
                </c:pt>
                <c:pt idx="285">
                  <c:v>43927</c:v>
                </c:pt>
                <c:pt idx="286">
                  <c:v>43928</c:v>
                </c:pt>
                <c:pt idx="287">
                  <c:v>43929</c:v>
                </c:pt>
                <c:pt idx="288">
                  <c:v>43930</c:v>
                </c:pt>
                <c:pt idx="289">
                  <c:v>43934</c:v>
                </c:pt>
                <c:pt idx="290">
                  <c:v>43935</c:v>
                </c:pt>
                <c:pt idx="291">
                  <c:v>43936</c:v>
                </c:pt>
                <c:pt idx="292">
                  <c:v>43937</c:v>
                </c:pt>
                <c:pt idx="293">
                  <c:v>43938</c:v>
                </c:pt>
                <c:pt idx="294">
                  <c:v>43941</c:v>
                </c:pt>
                <c:pt idx="295">
                  <c:v>43942</c:v>
                </c:pt>
                <c:pt idx="296">
                  <c:v>43943</c:v>
                </c:pt>
                <c:pt idx="297">
                  <c:v>43944</c:v>
                </c:pt>
                <c:pt idx="298">
                  <c:v>43945</c:v>
                </c:pt>
                <c:pt idx="299">
                  <c:v>43948</c:v>
                </c:pt>
                <c:pt idx="300">
                  <c:v>43949</c:v>
                </c:pt>
                <c:pt idx="301">
                  <c:v>43950</c:v>
                </c:pt>
                <c:pt idx="302">
                  <c:v>43951</c:v>
                </c:pt>
                <c:pt idx="303">
                  <c:v>43952</c:v>
                </c:pt>
                <c:pt idx="304">
                  <c:v>43955</c:v>
                </c:pt>
                <c:pt idx="305">
                  <c:v>43956</c:v>
                </c:pt>
                <c:pt idx="306">
                  <c:v>43957</c:v>
                </c:pt>
                <c:pt idx="307">
                  <c:v>43958</c:v>
                </c:pt>
                <c:pt idx="308">
                  <c:v>43959</c:v>
                </c:pt>
                <c:pt idx="309">
                  <c:v>43962</c:v>
                </c:pt>
                <c:pt idx="310">
                  <c:v>43963</c:v>
                </c:pt>
                <c:pt idx="311">
                  <c:v>43964</c:v>
                </c:pt>
                <c:pt idx="312">
                  <c:v>43965</c:v>
                </c:pt>
                <c:pt idx="313">
                  <c:v>43966</c:v>
                </c:pt>
                <c:pt idx="314">
                  <c:v>43969</c:v>
                </c:pt>
                <c:pt idx="315">
                  <c:v>43970</c:v>
                </c:pt>
                <c:pt idx="316">
                  <c:v>43971</c:v>
                </c:pt>
                <c:pt idx="317">
                  <c:v>43972</c:v>
                </c:pt>
                <c:pt idx="318">
                  <c:v>43973</c:v>
                </c:pt>
                <c:pt idx="319">
                  <c:v>43977</c:v>
                </c:pt>
                <c:pt idx="320">
                  <c:v>43978</c:v>
                </c:pt>
                <c:pt idx="321">
                  <c:v>43979</c:v>
                </c:pt>
                <c:pt idx="322">
                  <c:v>43980</c:v>
                </c:pt>
                <c:pt idx="323">
                  <c:v>43983</c:v>
                </c:pt>
                <c:pt idx="324">
                  <c:v>43984</c:v>
                </c:pt>
                <c:pt idx="325">
                  <c:v>43985</c:v>
                </c:pt>
                <c:pt idx="326">
                  <c:v>43986</c:v>
                </c:pt>
                <c:pt idx="327">
                  <c:v>43987</c:v>
                </c:pt>
                <c:pt idx="328">
                  <c:v>43990</c:v>
                </c:pt>
                <c:pt idx="329">
                  <c:v>43991</c:v>
                </c:pt>
                <c:pt idx="330">
                  <c:v>43992</c:v>
                </c:pt>
                <c:pt idx="331">
                  <c:v>43993</c:v>
                </c:pt>
                <c:pt idx="332">
                  <c:v>43994</c:v>
                </c:pt>
                <c:pt idx="333">
                  <c:v>43997</c:v>
                </c:pt>
                <c:pt idx="334">
                  <c:v>43998</c:v>
                </c:pt>
                <c:pt idx="335">
                  <c:v>43999</c:v>
                </c:pt>
                <c:pt idx="336">
                  <c:v>44000</c:v>
                </c:pt>
                <c:pt idx="337">
                  <c:v>44001</c:v>
                </c:pt>
                <c:pt idx="338">
                  <c:v>44004</c:v>
                </c:pt>
                <c:pt idx="339">
                  <c:v>44005</c:v>
                </c:pt>
                <c:pt idx="340">
                  <c:v>44006</c:v>
                </c:pt>
                <c:pt idx="341">
                  <c:v>44007</c:v>
                </c:pt>
                <c:pt idx="342">
                  <c:v>44008</c:v>
                </c:pt>
                <c:pt idx="343">
                  <c:v>44011</c:v>
                </c:pt>
                <c:pt idx="344">
                  <c:v>44012</c:v>
                </c:pt>
                <c:pt idx="345">
                  <c:v>44013</c:v>
                </c:pt>
                <c:pt idx="346">
                  <c:v>44014</c:v>
                </c:pt>
                <c:pt idx="347">
                  <c:v>44018</c:v>
                </c:pt>
                <c:pt idx="348">
                  <c:v>44019</c:v>
                </c:pt>
                <c:pt idx="349">
                  <c:v>44020</c:v>
                </c:pt>
                <c:pt idx="350">
                  <c:v>44021</c:v>
                </c:pt>
                <c:pt idx="351">
                  <c:v>44022</c:v>
                </c:pt>
                <c:pt idx="352">
                  <c:v>44025</c:v>
                </c:pt>
                <c:pt idx="353">
                  <c:v>44026</c:v>
                </c:pt>
                <c:pt idx="354">
                  <c:v>44027</c:v>
                </c:pt>
                <c:pt idx="355">
                  <c:v>44028</c:v>
                </c:pt>
                <c:pt idx="356">
                  <c:v>44029</c:v>
                </c:pt>
                <c:pt idx="357">
                  <c:v>44032</c:v>
                </c:pt>
                <c:pt idx="358">
                  <c:v>44033</c:v>
                </c:pt>
                <c:pt idx="359">
                  <c:v>44034</c:v>
                </c:pt>
                <c:pt idx="360">
                  <c:v>44035</c:v>
                </c:pt>
                <c:pt idx="361">
                  <c:v>44036</c:v>
                </c:pt>
                <c:pt idx="362">
                  <c:v>44039</c:v>
                </c:pt>
                <c:pt idx="363">
                  <c:v>44040</c:v>
                </c:pt>
                <c:pt idx="364">
                  <c:v>44041</c:v>
                </c:pt>
                <c:pt idx="365">
                  <c:v>44042</c:v>
                </c:pt>
                <c:pt idx="366">
                  <c:v>44043</c:v>
                </c:pt>
                <c:pt idx="367">
                  <c:v>44046</c:v>
                </c:pt>
                <c:pt idx="368">
                  <c:v>44047</c:v>
                </c:pt>
                <c:pt idx="369">
                  <c:v>44048</c:v>
                </c:pt>
                <c:pt idx="370">
                  <c:v>44049</c:v>
                </c:pt>
                <c:pt idx="371">
                  <c:v>44050</c:v>
                </c:pt>
                <c:pt idx="372">
                  <c:v>44053</c:v>
                </c:pt>
                <c:pt idx="373">
                  <c:v>44054</c:v>
                </c:pt>
                <c:pt idx="374">
                  <c:v>44055</c:v>
                </c:pt>
                <c:pt idx="375">
                  <c:v>44056</c:v>
                </c:pt>
                <c:pt idx="376">
                  <c:v>44057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44067</c:v>
                </c:pt>
                <c:pt idx="383">
                  <c:v>44068</c:v>
                </c:pt>
                <c:pt idx="384">
                  <c:v>44069</c:v>
                </c:pt>
                <c:pt idx="385">
                  <c:v>44070</c:v>
                </c:pt>
                <c:pt idx="386">
                  <c:v>44071</c:v>
                </c:pt>
                <c:pt idx="387">
                  <c:v>44074</c:v>
                </c:pt>
                <c:pt idx="388">
                  <c:v>44075</c:v>
                </c:pt>
                <c:pt idx="389">
                  <c:v>44076</c:v>
                </c:pt>
                <c:pt idx="390">
                  <c:v>44077</c:v>
                </c:pt>
                <c:pt idx="391">
                  <c:v>44078</c:v>
                </c:pt>
                <c:pt idx="392">
                  <c:v>44082</c:v>
                </c:pt>
                <c:pt idx="393">
                  <c:v>44083</c:v>
                </c:pt>
                <c:pt idx="394">
                  <c:v>44084</c:v>
                </c:pt>
                <c:pt idx="395">
                  <c:v>44085</c:v>
                </c:pt>
                <c:pt idx="396">
                  <c:v>44088</c:v>
                </c:pt>
                <c:pt idx="397">
                  <c:v>44089</c:v>
                </c:pt>
                <c:pt idx="398">
                  <c:v>44090</c:v>
                </c:pt>
                <c:pt idx="399">
                  <c:v>44091</c:v>
                </c:pt>
                <c:pt idx="400">
                  <c:v>44092</c:v>
                </c:pt>
                <c:pt idx="401">
                  <c:v>44095</c:v>
                </c:pt>
                <c:pt idx="402">
                  <c:v>44096</c:v>
                </c:pt>
                <c:pt idx="403">
                  <c:v>44097</c:v>
                </c:pt>
                <c:pt idx="404">
                  <c:v>44098</c:v>
                </c:pt>
                <c:pt idx="405">
                  <c:v>44099</c:v>
                </c:pt>
                <c:pt idx="406">
                  <c:v>44102</c:v>
                </c:pt>
                <c:pt idx="407">
                  <c:v>44103</c:v>
                </c:pt>
                <c:pt idx="408">
                  <c:v>44104</c:v>
                </c:pt>
                <c:pt idx="409">
                  <c:v>44105</c:v>
                </c:pt>
                <c:pt idx="410">
                  <c:v>44106</c:v>
                </c:pt>
                <c:pt idx="411">
                  <c:v>44109</c:v>
                </c:pt>
                <c:pt idx="412">
                  <c:v>44110</c:v>
                </c:pt>
                <c:pt idx="413">
                  <c:v>44111</c:v>
                </c:pt>
                <c:pt idx="414">
                  <c:v>44112</c:v>
                </c:pt>
                <c:pt idx="415">
                  <c:v>44113</c:v>
                </c:pt>
                <c:pt idx="416">
                  <c:v>44116</c:v>
                </c:pt>
                <c:pt idx="417">
                  <c:v>44117</c:v>
                </c:pt>
                <c:pt idx="418">
                  <c:v>44118</c:v>
                </c:pt>
                <c:pt idx="419">
                  <c:v>44119</c:v>
                </c:pt>
                <c:pt idx="420">
                  <c:v>44120</c:v>
                </c:pt>
                <c:pt idx="421">
                  <c:v>44123</c:v>
                </c:pt>
                <c:pt idx="422">
                  <c:v>44124</c:v>
                </c:pt>
                <c:pt idx="423">
                  <c:v>44125</c:v>
                </c:pt>
                <c:pt idx="424">
                  <c:v>44126</c:v>
                </c:pt>
                <c:pt idx="425">
                  <c:v>44127</c:v>
                </c:pt>
                <c:pt idx="426">
                  <c:v>44130</c:v>
                </c:pt>
                <c:pt idx="427">
                  <c:v>44131</c:v>
                </c:pt>
                <c:pt idx="428">
                  <c:v>44132</c:v>
                </c:pt>
                <c:pt idx="429">
                  <c:v>44133</c:v>
                </c:pt>
                <c:pt idx="430">
                  <c:v>44134</c:v>
                </c:pt>
                <c:pt idx="431">
                  <c:v>44137</c:v>
                </c:pt>
                <c:pt idx="432">
                  <c:v>44138</c:v>
                </c:pt>
                <c:pt idx="433">
                  <c:v>44139</c:v>
                </c:pt>
                <c:pt idx="434">
                  <c:v>44140</c:v>
                </c:pt>
                <c:pt idx="435">
                  <c:v>44141</c:v>
                </c:pt>
                <c:pt idx="436">
                  <c:v>44144</c:v>
                </c:pt>
                <c:pt idx="437">
                  <c:v>44145</c:v>
                </c:pt>
                <c:pt idx="438">
                  <c:v>44146</c:v>
                </c:pt>
                <c:pt idx="439">
                  <c:v>44147</c:v>
                </c:pt>
                <c:pt idx="440">
                  <c:v>44148</c:v>
                </c:pt>
                <c:pt idx="441">
                  <c:v>44151</c:v>
                </c:pt>
                <c:pt idx="442">
                  <c:v>44152</c:v>
                </c:pt>
                <c:pt idx="443">
                  <c:v>44153</c:v>
                </c:pt>
                <c:pt idx="444">
                  <c:v>44154</c:v>
                </c:pt>
                <c:pt idx="445">
                  <c:v>44155</c:v>
                </c:pt>
                <c:pt idx="446">
                  <c:v>44158</c:v>
                </c:pt>
                <c:pt idx="447">
                  <c:v>44159</c:v>
                </c:pt>
                <c:pt idx="448">
                  <c:v>44160</c:v>
                </c:pt>
                <c:pt idx="449">
                  <c:v>44162</c:v>
                </c:pt>
                <c:pt idx="450">
                  <c:v>44165</c:v>
                </c:pt>
                <c:pt idx="451">
                  <c:v>44166</c:v>
                </c:pt>
                <c:pt idx="452">
                  <c:v>44167</c:v>
                </c:pt>
                <c:pt idx="453">
                  <c:v>44168</c:v>
                </c:pt>
                <c:pt idx="454">
                  <c:v>44169</c:v>
                </c:pt>
                <c:pt idx="455">
                  <c:v>44172</c:v>
                </c:pt>
                <c:pt idx="456">
                  <c:v>44173</c:v>
                </c:pt>
                <c:pt idx="457">
                  <c:v>44174</c:v>
                </c:pt>
                <c:pt idx="458">
                  <c:v>44175</c:v>
                </c:pt>
                <c:pt idx="459">
                  <c:v>44176</c:v>
                </c:pt>
                <c:pt idx="460">
                  <c:v>44179</c:v>
                </c:pt>
                <c:pt idx="461">
                  <c:v>44180</c:v>
                </c:pt>
                <c:pt idx="462">
                  <c:v>44181</c:v>
                </c:pt>
                <c:pt idx="463">
                  <c:v>44182</c:v>
                </c:pt>
                <c:pt idx="464">
                  <c:v>44183</c:v>
                </c:pt>
                <c:pt idx="465">
                  <c:v>44186</c:v>
                </c:pt>
                <c:pt idx="466">
                  <c:v>44187</c:v>
                </c:pt>
                <c:pt idx="467">
                  <c:v>44188</c:v>
                </c:pt>
                <c:pt idx="468">
                  <c:v>44189</c:v>
                </c:pt>
                <c:pt idx="469">
                  <c:v>44193</c:v>
                </c:pt>
                <c:pt idx="470">
                  <c:v>44194</c:v>
                </c:pt>
                <c:pt idx="471">
                  <c:v>44195</c:v>
                </c:pt>
                <c:pt idx="472">
                  <c:v>44196</c:v>
                </c:pt>
                <c:pt idx="473">
                  <c:v>44200</c:v>
                </c:pt>
                <c:pt idx="474">
                  <c:v>44201</c:v>
                </c:pt>
                <c:pt idx="475">
                  <c:v>44202</c:v>
                </c:pt>
                <c:pt idx="476">
                  <c:v>44203</c:v>
                </c:pt>
                <c:pt idx="477">
                  <c:v>44204</c:v>
                </c:pt>
                <c:pt idx="478">
                  <c:v>44207</c:v>
                </c:pt>
                <c:pt idx="479">
                  <c:v>44208</c:v>
                </c:pt>
                <c:pt idx="480">
                  <c:v>44209</c:v>
                </c:pt>
                <c:pt idx="481">
                  <c:v>44210</c:v>
                </c:pt>
                <c:pt idx="482">
                  <c:v>44211</c:v>
                </c:pt>
                <c:pt idx="483">
                  <c:v>44215</c:v>
                </c:pt>
                <c:pt idx="484">
                  <c:v>44216</c:v>
                </c:pt>
                <c:pt idx="485">
                  <c:v>44217</c:v>
                </c:pt>
                <c:pt idx="486">
                  <c:v>44218</c:v>
                </c:pt>
                <c:pt idx="487">
                  <c:v>44221</c:v>
                </c:pt>
                <c:pt idx="488">
                  <c:v>44222</c:v>
                </c:pt>
                <c:pt idx="489">
                  <c:v>44223</c:v>
                </c:pt>
                <c:pt idx="490">
                  <c:v>44224</c:v>
                </c:pt>
                <c:pt idx="491">
                  <c:v>44225</c:v>
                </c:pt>
                <c:pt idx="492">
                  <c:v>44228</c:v>
                </c:pt>
                <c:pt idx="493">
                  <c:v>44229</c:v>
                </c:pt>
                <c:pt idx="494">
                  <c:v>44230</c:v>
                </c:pt>
                <c:pt idx="495">
                  <c:v>44231</c:v>
                </c:pt>
                <c:pt idx="496">
                  <c:v>44232</c:v>
                </c:pt>
                <c:pt idx="497">
                  <c:v>44235</c:v>
                </c:pt>
                <c:pt idx="498">
                  <c:v>44236</c:v>
                </c:pt>
                <c:pt idx="499">
                  <c:v>44237</c:v>
                </c:pt>
                <c:pt idx="500">
                  <c:v>44238</c:v>
                </c:pt>
                <c:pt idx="501">
                  <c:v>44239</c:v>
                </c:pt>
                <c:pt idx="502">
                  <c:v>44243</c:v>
                </c:pt>
                <c:pt idx="503">
                  <c:v>44244</c:v>
                </c:pt>
                <c:pt idx="504">
                  <c:v>44245</c:v>
                </c:pt>
                <c:pt idx="505">
                  <c:v>44246</c:v>
                </c:pt>
                <c:pt idx="506">
                  <c:v>44249</c:v>
                </c:pt>
                <c:pt idx="507">
                  <c:v>44250</c:v>
                </c:pt>
                <c:pt idx="508">
                  <c:v>44251</c:v>
                </c:pt>
                <c:pt idx="509">
                  <c:v>44252</c:v>
                </c:pt>
                <c:pt idx="510">
                  <c:v>44253</c:v>
                </c:pt>
                <c:pt idx="511">
                  <c:v>44256</c:v>
                </c:pt>
                <c:pt idx="512">
                  <c:v>44257</c:v>
                </c:pt>
                <c:pt idx="513">
                  <c:v>44258</c:v>
                </c:pt>
                <c:pt idx="514">
                  <c:v>44259</c:v>
                </c:pt>
                <c:pt idx="515">
                  <c:v>44260</c:v>
                </c:pt>
                <c:pt idx="516">
                  <c:v>44263</c:v>
                </c:pt>
                <c:pt idx="517">
                  <c:v>44264</c:v>
                </c:pt>
                <c:pt idx="518">
                  <c:v>44265</c:v>
                </c:pt>
                <c:pt idx="519">
                  <c:v>44266</c:v>
                </c:pt>
                <c:pt idx="520">
                  <c:v>44267</c:v>
                </c:pt>
                <c:pt idx="521">
                  <c:v>44270</c:v>
                </c:pt>
                <c:pt idx="522">
                  <c:v>44271</c:v>
                </c:pt>
                <c:pt idx="523">
                  <c:v>44272</c:v>
                </c:pt>
                <c:pt idx="524">
                  <c:v>44273</c:v>
                </c:pt>
                <c:pt idx="525">
                  <c:v>44274</c:v>
                </c:pt>
                <c:pt idx="526">
                  <c:v>44277</c:v>
                </c:pt>
                <c:pt idx="527">
                  <c:v>44278</c:v>
                </c:pt>
                <c:pt idx="528">
                  <c:v>44279</c:v>
                </c:pt>
                <c:pt idx="529">
                  <c:v>44280</c:v>
                </c:pt>
                <c:pt idx="530">
                  <c:v>44281</c:v>
                </c:pt>
                <c:pt idx="531">
                  <c:v>44284</c:v>
                </c:pt>
                <c:pt idx="532">
                  <c:v>44285</c:v>
                </c:pt>
                <c:pt idx="533">
                  <c:v>44286</c:v>
                </c:pt>
                <c:pt idx="534">
                  <c:v>44287</c:v>
                </c:pt>
                <c:pt idx="535">
                  <c:v>44291</c:v>
                </c:pt>
                <c:pt idx="536">
                  <c:v>44292</c:v>
                </c:pt>
                <c:pt idx="537">
                  <c:v>44293</c:v>
                </c:pt>
                <c:pt idx="538">
                  <c:v>44294</c:v>
                </c:pt>
                <c:pt idx="539">
                  <c:v>44295</c:v>
                </c:pt>
                <c:pt idx="540">
                  <c:v>44298</c:v>
                </c:pt>
                <c:pt idx="541">
                  <c:v>44299</c:v>
                </c:pt>
                <c:pt idx="542">
                  <c:v>44300</c:v>
                </c:pt>
                <c:pt idx="543">
                  <c:v>44301</c:v>
                </c:pt>
                <c:pt idx="544">
                  <c:v>44302</c:v>
                </c:pt>
                <c:pt idx="545">
                  <c:v>44305</c:v>
                </c:pt>
                <c:pt idx="546">
                  <c:v>44306</c:v>
                </c:pt>
                <c:pt idx="547">
                  <c:v>44307</c:v>
                </c:pt>
                <c:pt idx="548">
                  <c:v>44308</c:v>
                </c:pt>
                <c:pt idx="549">
                  <c:v>44309</c:v>
                </c:pt>
                <c:pt idx="550">
                  <c:v>44312</c:v>
                </c:pt>
                <c:pt idx="551">
                  <c:v>44313</c:v>
                </c:pt>
                <c:pt idx="552">
                  <c:v>44314</c:v>
                </c:pt>
                <c:pt idx="553">
                  <c:v>44315</c:v>
                </c:pt>
                <c:pt idx="554">
                  <c:v>44316</c:v>
                </c:pt>
                <c:pt idx="555">
                  <c:v>44319</c:v>
                </c:pt>
                <c:pt idx="556">
                  <c:v>44320</c:v>
                </c:pt>
                <c:pt idx="557">
                  <c:v>44321</c:v>
                </c:pt>
                <c:pt idx="558">
                  <c:v>44322</c:v>
                </c:pt>
                <c:pt idx="559">
                  <c:v>44323</c:v>
                </c:pt>
                <c:pt idx="560">
                  <c:v>44326</c:v>
                </c:pt>
                <c:pt idx="561">
                  <c:v>44327</c:v>
                </c:pt>
                <c:pt idx="562">
                  <c:v>44328</c:v>
                </c:pt>
                <c:pt idx="563">
                  <c:v>44329</c:v>
                </c:pt>
                <c:pt idx="564">
                  <c:v>44330</c:v>
                </c:pt>
                <c:pt idx="565">
                  <c:v>44333</c:v>
                </c:pt>
                <c:pt idx="566">
                  <c:v>44334</c:v>
                </c:pt>
                <c:pt idx="567">
                  <c:v>44335</c:v>
                </c:pt>
                <c:pt idx="568">
                  <c:v>44336</c:v>
                </c:pt>
                <c:pt idx="569">
                  <c:v>44337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44348</c:v>
                </c:pt>
                <c:pt idx="576">
                  <c:v>44349</c:v>
                </c:pt>
                <c:pt idx="577">
                  <c:v>44350</c:v>
                </c:pt>
                <c:pt idx="578">
                  <c:v>44351</c:v>
                </c:pt>
                <c:pt idx="579">
                  <c:v>44354</c:v>
                </c:pt>
                <c:pt idx="580">
                  <c:v>44355</c:v>
                </c:pt>
                <c:pt idx="581">
                  <c:v>44356</c:v>
                </c:pt>
                <c:pt idx="582">
                  <c:v>44357</c:v>
                </c:pt>
                <c:pt idx="583">
                  <c:v>44358</c:v>
                </c:pt>
                <c:pt idx="584">
                  <c:v>44361</c:v>
                </c:pt>
                <c:pt idx="585">
                  <c:v>44362</c:v>
                </c:pt>
                <c:pt idx="586">
                  <c:v>44363</c:v>
                </c:pt>
                <c:pt idx="587">
                  <c:v>44364</c:v>
                </c:pt>
                <c:pt idx="588">
                  <c:v>44365</c:v>
                </c:pt>
                <c:pt idx="589">
                  <c:v>44368</c:v>
                </c:pt>
                <c:pt idx="590">
                  <c:v>44369</c:v>
                </c:pt>
                <c:pt idx="591">
                  <c:v>44370</c:v>
                </c:pt>
                <c:pt idx="592">
                  <c:v>44371</c:v>
                </c:pt>
                <c:pt idx="593">
                  <c:v>44372</c:v>
                </c:pt>
                <c:pt idx="594">
                  <c:v>44375</c:v>
                </c:pt>
                <c:pt idx="595">
                  <c:v>44376</c:v>
                </c:pt>
                <c:pt idx="596">
                  <c:v>44377</c:v>
                </c:pt>
                <c:pt idx="597">
                  <c:v>44378</c:v>
                </c:pt>
                <c:pt idx="598">
                  <c:v>44379</c:v>
                </c:pt>
                <c:pt idx="599">
                  <c:v>44383</c:v>
                </c:pt>
                <c:pt idx="600">
                  <c:v>44384</c:v>
                </c:pt>
                <c:pt idx="601">
                  <c:v>44385</c:v>
                </c:pt>
                <c:pt idx="602">
                  <c:v>44386</c:v>
                </c:pt>
                <c:pt idx="603">
                  <c:v>44389</c:v>
                </c:pt>
                <c:pt idx="604">
                  <c:v>44390</c:v>
                </c:pt>
                <c:pt idx="605">
                  <c:v>44391</c:v>
                </c:pt>
                <c:pt idx="606">
                  <c:v>44392</c:v>
                </c:pt>
                <c:pt idx="607">
                  <c:v>44393</c:v>
                </c:pt>
                <c:pt idx="608">
                  <c:v>44396</c:v>
                </c:pt>
                <c:pt idx="609">
                  <c:v>44397</c:v>
                </c:pt>
                <c:pt idx="610">
                  <c:v>44398</c:v>
                </c:pt>
                <c:pt idx="611">
                  <c:v>44399</c:v>
                </c:pt>
                <c:pt idx="612">
                  <c:v>44400</c:v>
                </c:pt>
                <c:pt idx="613">
                  <c:v>44403</c:v>
                </c:pt>
                <c:pt idx="614">
                  <c:v>44404</c:v>
                </c:pt>
                <c:pt idx="615">
                  <c:v>44405</c:v>
                </c:pt>
                <c:pt idx="616">
                  <c:v>44406</c:v>
                </c:pt>
                <c:pt idx="617">
                  <c:v>44407</c:v>
                </c:pt>
                <c:pt idx="618">
                  <c:v>44410</c:v>
                </c:pt>
                <c:pt idx="619">
                  <c:v>44411</c:v>
                </c:pt>
                <c:pt idx="620">
                  <c:v>44412</c:v>
                </c:pt>
                <c:pt idx="621">
                  <c:v>44413</c:v>
                </c:pt>
                <c:pt idx="622">
                  <c:v>44414</c:v>
                </c:pt>
                <c:pt idx="623">
                  <c:v>44417</c:v>
                </c:pt>
                <c:pt idx="624">
                  <c:v>44418</c:v>
                </c:pt>
                <c:pt idx="625">
                  <c:v>44419</c:v>
                </c:pt>
                <c:pt idx="626">
                  <c:v>44420</c:v>
                </c:pt>
                <c:pt idx="627">
                  <c:v>44421</c:v>
                </c:pt>
                <c:pt idx="628">
                  <c:v>44424</c:v>
                </c:pt>
                <c:pt idx="629">
                  <c:v>44425</c:v>
                </c:pt>
                <c:pt idx="630">
                  <c:v>44426</c:v>
                </c:pt>
                <c:pt idx="631">
                  <c:v>44427</c:v>
                </c:pt>
                <c:pt idx="632">
                  <c:v>44428</c:v>
                </c:pt>
                <c:pt idx="633">
                  <c:v>44431</c:v>
                </c:pt>
                <c:pt idx="634">
                  <c:v>44432</c:v>
                </c:pt>
                <c:pt idx="635">
                  <c:v>44433</c:v>
                </c:pt>
                <c:pt idx="636">
                  <c:v>44434</c:v>
                </c:pt>
                <c:pt idx="637">
                  <c:v>44435</c:v>
                </c:pt>
                <c:pt idx="638">
                  <c:v>44438</c:v>
                </c:pt>
                <c:pt idx="639">
                  <c:v>44439</c:v>
                </c:pt>
                <c:pt idx="640">
                  <c:v>44440</c:v>
                </c:pt>
                <c:pt idx="641">
                  <c:v>44441</c:v>
                </c:pt>
                <c:pt idx="642">
                  <c:v>44442</c:v>
                </c:pt>
                <c:pt idx="643">
                  <c:v>44446</c:v>
                </c:pt>
                <c:pt idx="644">
                  <c:v>44447</c:v>
                </c:pt>
                <c:pt idx="645">
                  <c:v>44448</c:v>
                </c:pt>
                <c:pt idx="646">
                  <c:v>44449</c:v>
                </c:pt>
                <c:pt idx="647">
                  <c:v>44452</c:v>
                </c:pt>
                <c:pt idx="648">
                  <c:v>44453</c:v>
                </c:pt>
                <c:pt idx="649">
                  <c:v>44454</c:v>
                </c:pt>
                <c:pt idx="650">
                  <c:v>44455</c:v>
                </c:pt>
                <c:pt idx="651">
                  <c:v>44456</c:v>
                </c:pt>
                <c:pt idx="652">
                  <c:v>44459</c:v>
                </c:pt>
                <c:pt idx="653">
                  <c:v>44460</c:v>
                </c:pt>
                <c:pt idx="654">
                  <c:v>44461</c:v>
                </c:pt>
                <c:pt idx="655">
                  <c:v>44462</c:v>
                </c:pt>
                <c:pt idx="656">
                  <c:v>44463</c:v>
                </c:pt>
                <c:pt idx="657">
                  <c:v>44466</c:v>
                </c:pt>
                <c:pt idx="658">
                  <c:v>44467</c:v>
                </c:pt>
                <c:pt idx="659">
                  <c:v>44468</c:v>
                </c:pt>
                <c:pt idx="660">
                  <c:v>44469</c:v>
                </c:pt>
                <c:pt idx="661">
                  <c:v>44470</c:v>
                </c:pt>
                <c:pt idx="662">
                  <c:v>44473</c:v>
                </c:pt>
                <c:pt idx="663">
                  <c:v>44474</c:v>
                </c:pt>
                <c:pt idx="664">
                  <c:v>44475</c:v>
                </c:pt>
                <c:pt idx="665">
                  <c:v>44476</c:v>
                </c:pt>
                <c:pt idx="666">
                  <c:v>44477</c:v>
                </c:pt>
                <c:pt idx="667">
                  <c:v>44480</c:v>
                </c:pt>
                <c:pt idx="668">
                  <c:v>44481</c:v>
                </c:pt>
                <c:pt idx="669">
                  <c:v>44482</c:v>
                </c:pt>
                <c:pt idx="670">
                  <c:v>44483</c:v>
                </c:pt>
                <c:pt idx="671">
                  <c:v>44484</c:v>
                </c:pt>
                <c:pt idx="672">
                  <c:v>44487</c:v>
                </c:pt>
                <c:pt idx="673">
                  <c:v>44488</c:v>
                </c:pt>
                <c:pt idx="674">
                  <c:v>44489</c:v>
                </c:pt>
                <c:pt idx="675">
                  <c:v>44490</c:v>
                </c:pt>
                <c:pt idx="676">
                  <c:v>44491</c:v>
                </c:pt>
                <c:pt idx="677">
                  <c:v>44494</c:v>
                </c:pt>
                <c:pt idx="678">
                  <c:v>44495</c:v>
                </c:pt>
                <c:pt idx="679">
                  <c:v>44496</c:v>
                </c:pt>
                <c:pt idx="680">
                  <c:v>44497</c:v>
                </c:pt>
                <c:pt idx="681">
                  <c:v>44498</c:v>
                </c:pt>
                <c:pt idx="682">
                  <c:v>44501</c:v>
                </c:pt>
                <c:pt idx="683">
                  <c:v>44502</c:v>
                </c:pt>
                <c:pt idx="684">
                  <c:v>44503</c:v>
                </c:pt>
                <c:pt idx="685">
                  <c:v>44504</c:v>
                </c:pt>
                <c:pt idx="686">
                  <c:v>44505</c:v>
                </c:pt>
                <c:pt idx="687">
                  <c:v>44508</c:v>
                </c:pt>
                <c:pt idx="688">
                  <c:v>44509</c:v>
                </c:pt>
                <c:pt idx="689">
                  <c:v>44510</c:v>
                </c:pt>
                <c:pt idx="690">
                  <c:v>44511</c:v>
                </c:pt>
                <c:pt idx="691">
                  <c:v>44512</c:v>
                </c:pt>
                <c:pt idx="692">
                  <c:v>44515</c:v>
                </c:pt>
                <c:pt idx="693">
                  <c:v>44516</c:v>
                </c:pt>
                <c:pt idx="694">
                  <c:v>44517</c:v>
                </c:pt>
                <c:pt idx="695">
                  <c:v>44518</c:v>
                </c:pt>
                <c:pt idx="696">
                  <c:v>44519</c:v>
                </c:pt>
                <c:pt idx="697">
                  <c:v>44522</c:v>
                </c:pt>
                <c:pt idx="698">
                  <c:v>44523</c:v>
                </c:pt>
                <c:pt idx="699">
                  <c:v>44524</c:v>
                </c:pt>
                <c:pt idx="700">
                  <c:v>44526</c:v>
                </c:pt>
                <c:pt idx="701">
                  <c:v>44529</c:v>
                </c:pt>
                <c:pt idx="702">
                  <c:v>44530</c:v>
                </c:pt>
                <c:pt idx="703">
                  <c:v>44531</c:v>
                </c:pt>
                <c:pt idx="704">
                  <c:v>44532</c:v>
                </c:pt>
                <c:pt idx="705">
                  <c:v>44533</c:v>
                </c:pt>
                <c:pt idx="706">
                  <c:v>44536</c:v>
                </c:pt>
                <c:pt idx="707">
                  <c:v>44537</c:v>
                </c:pt>
                <c:pt idx="708">
                  <c:v>44538</c:v>
                </c:pt>
                <c:pt idx="709">
                  <c:v>44539</c:v>
                </c:pt>
                <c:pt idx="710">
                  <c:v>44540</c:v>
                </c:pt>
                <c:pt idx="711">
                  <c:v>44543</c:v>
                </c:pt>
                <c:pt idx="712">
                  <c:v>44544</c:v>
                </c:pt>
                <c:pt idx="713">
                  <c:v>44545</c:v>
                </c:pt>
                <c:pt idx="714">
                  <c:v>44546</c:v>
                </c:pt>
                <c:pt idx="715">
                  <c:v>44547</c:v>
                </c:pt>
                <c:pt idx="716">
                  <c:v>44550</c:v>
                </c:pt>
                <c:pt idx="717">
                  <c:v>44551</c:v>
                </c:pt>
                <c:pt idx="718">
                  <c:v>44552</c:v>
                </c:pt>
                <c:pt idx="719">
                  <c:v>44553</c:v>
                </c:pt>
                <c:pt idx="720">
                  <c:v>44557</c:v>
                </c:pt>
                <c:pt idx="721">
                  <c:v>44558</c:v>
                </c:pt>
                <c:pt idx="722">
                  <c:v>44559</c:v>
                </c:pt>
                <c:pt idx="723">
                  <c:v>44560</c:v>
                </c:pt>
                <c:pt idx="724">
                  <c:v>44561</c:v>
                </c:pt>
                <c:pt idx="725">
                  <c:v>44564</c:v>
                </c:pt>
                <c:pt idx="726">
                  <c:v>44565</c:v>
                </c:pt>
                <c:pt idx="727">
                  <c:v>44566</c:v>
                </c:pt>
                <c:pt idx="728">
                  <c:v>44567</c:v>
                </c:pt>
                <c:pt idx="729">
                  <c:v>44568</c:v>
                </c:pt>
                <c:pt idx="730">
                  <c:v>44571</c:v>
                </c:pt>
                <c:pt idx="731">
                  <c:v>44572</c:v>
                </c:pt>
                <c:pt idx="732">
                  <c:v>44573</c:v>
                </c:pt>
                <c:pt idx="733">
                  <c:v>44574</c:v>
                </c:pt>
                <c:pt idx="734">
                  <c:v>44575</c:v>
                </c:pt>
                <c:pt idx="735">
                  <c:v>44579</c:v>
                </c:pt>
                <c:pt idx="736">
                  <c:v>44580</c:v>
                </c:pt>
                <c:pt idx="737">
                  <c:v>44581</c:v>
                </c:pt>
                <c:pt idx="738">
                  <c:v>44582</c:v>
                </c:pt>
                <c:pt idx="739">
                  <c:v>44585</c:v>
                </c:pt>
                <c:pt idx="740">
                  <c:v>44586</c:v>
                </c:pt>
                <c:pt idx="741">
                  <c:v>44587</c:v>
                </c:pt>
                <c:pt idx="742">
                  <c:v>44588</c:v>
                </c:pt>
                <c:pt idx="743">
                  <c:v>44589</c:v>
                </c:pt>
                <c:pt idx="744">
                  <c:v>44592</c:v>
                </c:pt>
                <c:pt idx="745">
                  <c:v>44593</c:v>
                </c:pt>
                <c:pt idx="746">
                  <c:v>44594</c:v>
                </c:pt>
                <c:pt idx="747">
                  <c:v>44595</c:v>
                </c:pt>
                <c:pt idx="748">
                  <c:v>44596</c:v>
                </c:pt>
                <c:pt idx="749">
                  <c:v>44599</c:v>
                </c:pt>
                <c:pt idx="750">
                  <c:v>44600</c:v>
                </c:pt>
                <c:pt idx="751">
                  <c:v>44601</c:v>
                </c:pt>
                <c:pt idx="752">
                  <c:v>44602</c:v>
                </c:pt>
                <c:pt idx="753">
                  <c:v>44603</c:v>
                </c:pt>
                <c:pt idx="754">
                  <c:v>44606</c:v>
                </c:pt>
                <c:pt idx="755">
                  <c:v>44607</c:v>
                </c:pt>
                <c:pt idx="756">
                  <c:v>44608</c:v>
                </c:pt>
                <c:pt idx="757">
                  <c:v>44609</c:v>
                </c:pt>
                <c:pt idx="758">
                  <c:v>44610</c:v>
                </c:pt>
                <c:pt idx="759">
                  <c:v>44614</c:v>
                </c:pt>
                <c:pt idx="760">
                  <c:v>44615</c:v>
                </c:pt>
                <c:pt idx="761">
                  <c:v>44616</c:v>
                </c:pt>
                <c:pt idx="762">
                  <c:v>44617</c:v>
                </c:pt>
                <c:pt idx="763">
                  <c:v>44620</c:v>
                </c:pt>
                <c:pt idx="764">
                  <c:v>44621</c:v>
                </c:pt>
                <c:pt idx="765">
                  <c:v>44622</c:v>
                </c:pt>
                <c:pt idx="766">
                  <c:v>44623</c:v>
                </c:pt>
                <c:pt idx="767">
                  <c:v>44624</c:v>
                </c:pt>
                <c:pt idx="768">
                  <c:v>44627</c:v>
                </c:pt>
                <c:pt idx="769">
                  <c:v>44628</c:v>
                </c:pt>
                <c:pt idx="770">
                  <c:v>44629</c:v>
                </c:pt>
                <c:pt idx="771">
                  <c:v>44630</c:v>
                </c:pt>
                <c:pt idx="772">
                  <c:v>44631</c:v>
                </c:pt>
                <c:pt idx="773">
                  <c:v>44634</c:v>
                </c:pt>
                <c:pt idx="774">
                  <c:v>44635</c:v>
                </c:pt>
                <c:pt idx="775">
                  <c:v>44636</c:v>
                </c:pt>
                <c:pt idx="776">
                  <c:v>44637</c:v>
                </c:pt>
                <c:pt idx="777">
                  <c:v>44638</c:v>
                </c:pt>
                <c:pt idx="778">
                  <c:v>44641</c:v>
                </c:pt>
                <c:pt idx="779">
                  <c:v>44642</c:v>
                </c:pt>
                <c:pt idx="780">
                  <c:v>44643</c:v>
                </c:pt>
                <c:pt idx="781">
                  <c:v>44644</c:v>
                </c:pt>
                <c:pt idx="782">
                  <c:v>44645</c:v>
                </c:pt>
                <c:pt idx="783">
                  <c:v>44648</c:v>
                </c:pt>
                <c:pt idx="784">
                  <c:v>44649</c:v>
                </c:pt>
                <c:pt idx="785">
                  <c:v>44650</c:v>
                </c:pt>
                <c:pt idx="786">
                  <c:v>44651</c:v>
                </c:pt>
                <c:pt idx="787">
                  <c:v>44652</c:v>
                </c:pt>
                <c:pt idx="788">
                  <c:v>44655</c:v>
                </c:pt>
                <c:pt idx="789">
                  <c:v>44656</c:v>
                </c:pt>
                <c:pt idx="790">
                  <c:v>44657</c:v>
                </c:pt>
                <c:pt idx="791">
                  <c:v>44658</c:v>
                </c:pt>
                <c:pt idx="792">
                  <c:v>44659</c:v>
                </c:pt>
                <c:pt idx="793">
                  <c:v>44662</c:v>
                </c:pt>
                <c:pt idx="794">
                  <c:v>44663</c:v>
                </c:pt>
                <c:pt idx="795">
                  <c:v>44664</c:v>
                </c:pt>
                <c:pt idx="796">
                  <c:v>44665</c:v>
                </c:pt>
                <c:pt idx="797">
                  <c:v>44669</c:v>
                </c:pt>
                <c:pt idx="798">
                  <c:v>44670</c:v>
                </c:pt>
                <c:pt idx="799">
                  <c:v>44671</c:v>
                </c:pt>
                <c:pt idx="800">
                  <c:v>44672</c:v>
                </c:pt>
                <c:pt idx="801">
                  <c:v>44673</c:v>
                </c:pt>
                <c:pt idx="802">
                  <c:v>44676</c:v>
                </c:pt>
                <c:pt idx="803">
                  <c:v>44677</c:v>
                </c:pt>
                <c:pt idx="804">
                  <c:v>44678</c:v>
                </c:pt>
                <c:pt idx="805">
                  <c:v>44679</c:v>
                </c:pt>
                <c:pt idx="806">
                  <c:v>44680</c:v>
                </c:pt>
                <c:pt idx="807">
                  <c:v>44683</c:v>
                </c:pt>
                <c:pt idx="808">
                  <c:v>44684</c:v>
                </c:pt>
                <c:pt idx="809">
                  <c:v>44685</c:v>
                </c:pt>
                <c:pt idx="810">
                  <c:v>44686</c:v>
                </c:pt>
                <c:pt idx="811">
                  <c:v>44687</c:v>
                </c:pt>
                <c:pt idx="812">
                  <c:v>44690</c:v>
                </c:pt>
                <c:pt idx="813">
                  <c:v>44691</c:v>
                </c:pt>
                <c:pt idx="814">
                  <c:v>44692</c:v>
                </c:pt>
                <c:pt idx="815">
                  <c:v>44693</c:v>
                </c:pt>
                <c:pt idx="816">
                  <c:v>44694</c:v>
                </c:pt>
                <c:pt idx="817">
                  <c:v>44697</c:v>
                </c:pt>
                <c:pt idx="818">
                  <c:v>44698</c:v>
                </c:pt>
                <c:pt idx="819">
                  <c:v>44699</c:v>
                </c:pt>
                <c:pt idx="820">
                  <c:v>44700</c:v>
                </c:pt>
                <c:pt idx="821">
                  <c:v>44701</c:v>
                </c:pt>
                <c:pt idx="822">
                  <c:v>44704</c:v>
                </c:pt>
                <c:pt idx="823">
                  <c:v>44705</c:v>
                </c:pt>
                <c:pt idx="824">
                  <c:v>44706</c:v>
                </c:pt>
                <c:pt idx="825">
                  <c:v>44707</c:v>
                </c:pt>
                <c:pt idx="826">
                  <c:v>44708</c:v>
                </c:pt>
                <c:pt idx="827">
                  <c:v>44712</c:v>
                </c:pt>
                <c:pt idx="828">
                  <c:v>44713</c:v>
                </c:pt>
                <c:pt idx="829">
                  <c:v>44714</c:v>
                </c:pt>
                <c:pt idx="830">
                  <c:v>44715</c:v>
                </c:pt>
                <c:pt idx="831">
                  <c:v>44718</c:v>
                </c:pt>
                <c:pt idx="832">
                  <c:v>44719</c:v>
                </c:pt>
                <c:pt idx="833">
                  <c:v>44720</c:v>
                </c:pt>
                <c:pt idx="834">
                  <c:v>44721</c:v>
                </c:pt>
                <c:pt idx="835">
                  <c:v>44722</c:v>
                </c:pt>
                <c:pt idx="836">
                  <c:v>44725</c:v>
                </c:pt>
                <c:pt idx="837">
                  <c:v>44726</c:v>
                </c:pt>
                <c:pt idx="838">
                  <c:v>44727</c:v>
                </c:pt>
                <c:pt idx="839">
                  <c:v>44728</c:v>
                </c:pt>
                <c:pt idx="840">
                  <c:v>44729</c:v>
                </c:pt>
                <c:pt idx="841">
                  <c:v>44733</c:v>
                </c:pt>
                <c:pt idx="842">
                  <c:v>44734</c:v>
                </c:pt>
                <c:pt idx="843">
                  <c:v>44735</c:v>
                </c:pt>
                <c:pt idx="844">
                  <c:v>44736</c:v>
                </c:pt>
                <c:pt idx="845">
                  <c:v>44739</c:v>
                </c:pt>
                <c:pt idx="846">
                  <c:v>44740</c:v>
                </c:pt>
                <c:pt idx="847">
                  <c:v>44741</c:v>
                </c:pt>
                <c:pt idx="848">
                  <c:v>44742</c:v>
                </c:pt>
                <c:pt idx="849">
                  <c:v>44743</c:v>
                </c:pt>
                <c:pt idx="850">
                  <c:v>44747</c:v>
                </c:pt>
                <c:pt idx="851">
                  <c:v>44748</c:v>
                </c:pt>
                <c:pt idx="852">
                  <c:v>44749</c:v>
                </c:pt>
                <c:pt idx="853">
                  <c:v>44750</c:v>
                </c:pt>
                <c:pt idx="854">
                  <c:v>44753</c:v>
                </c:pt>
                <c:pt idx="855">
                  <c:v>44754</c:v>
                </c:pt>
                <c:pt idx="856">
                  <c:v>44755</c:v>
                </c:pt>
                <c:pt idx="857">
                  <c:v>44756</c:v>
                </c:pt>
                <c:pt idx="858">
                  <c:v>44757</c:v>
                </c:pt>
                <c:pt idx="859">
                  <c:v>44760</c:v>
                </c:pt>
                <c:pt idx="860">
                  <c:v>44761</c:v>
                </c:pt>
                <c:pt idx="861">
                  <c:v>44762</c:v>
                </c:pt>
                <c:pt idx="862">
                  <c:v>44763</c:v>
                </c:pt>
                <c:pt idx="863">
                  <c:v>44764</c:v>
                </c:pt>
                <c:pt idx="864">
                  <c:v>44767</c:v>
                </c:pt>
                <c:pt idx="865">
                  <c:v>44768</c:v>
                </c:pt>
                <c:pt idx="866">
                  <c:v>44769</c:v>
                </c:pt>
                <c:pt idx="867">
                  <c:v>44770</c:v>
                </c:pt>
                <c:pt idx="868">
                  <c:v>44771</c:v>
                </c:pt>
                <c:pt idx="869">
                  <c:v>44774</c:v>
                </c:pt>
                <c:pt idx="870">
                  <c:v>44775</c:v>
                </c:pt>
                <c:pt idx="871">
                  <c:v>44776</c:v>
                </c:pt>
                <c:pt idx="872">
                  <c:v>44777</c:v>
                </c:pt>
                <c:pt idx="873">
                  <c:v>44778</c:v>
                </c:pt>
                <c:pt idx="874">
                  <c:v>44781</c:v>
                </c:pt>
                <c:pt idx="875">
                  <c:v>44782</c:v>
                </c:pt>
                <c:pt idx="876">
                  <c:v>44783</c:v>
                </c:pt>
                <c:pt idx="877">
                  <c:v>44784</c:v>
                </c:pt>
                <c:pt idx="878">
                  <c:v>44785</c:v>
                </c:pt>
                <c:pt idx="879">
                  <c:v>44788</c:v>
                </c:pt>
                <c:pt idx="880">
                  <c:v>44789</c:v>
                </c:pt>
                <c:pt idx="881">
                  <c:v>44790</c:v>
                </c:pt>
                <c:pt idx="882">
                  <c:v>44791</c:v>
                </c:pt>
                <c:pt idx="883">
                  <c:v>44792</c:v>
                </c:pt>
                <c:pt idx="884">
                  <c:v>44795</c:v>
                </c:pt>
                <c:pt idx="885">
                  <c:v>44796</c:v>
                </c:pt>
                <c:pt idx="886">
                  <c:v>44797</c:v>
                </c:pt>
                <c:pt idx="887">
                  <c:v>44798</c:v>
                </c:pt>
                <c:pt idx="888">
                  <c:v>44799</c:v>
                </c:pt>
                <c:pt idx="889">
                  <c:v>44802</c:v>
                </c:pt>
                <c:pt idx="890">
                  <c:v>44803</c:v>
                </c:pt>
                <c:pt idx="891">
                  <c:v>44804</c:v>
                </c:pt>
                <c:pt idx="892">
                  <c:v>44805</c:v>
                </c:pt>
                <c:pt idx="893">
                  <c:v>44806</c:v>
                </c:pt>
                <c:pt idx="894">
                  <c:v>44810</c:v>
                </c:pt>
                <c:pt idx="895">
                  <c:v>44811</c:v>
                </c:pt>
                <c:pt idx="896">
                  <c:v>44812</c:v>
                </c:pt>
                <c:pt idx="897">
                  <c:v>44813</c:v>
                </c:pt>
                <c:pt idx="898">
                  <c:v>44816</c:v>
                </c:pt>
                <c:pt idx="899">
                  <c:v>44817</c:v>
                </c:pt>
                <c:pt idx="900">
                  <c:v>44818</c:v>
                </c:pt>
                <c:pt idx="901">
                  <c:v>44819</c:v>
                </c:pt>
                <c:pt idx="902">
                  <c:v>44820</c:v>
                </c:pt>
                <c:pt idx="903">
                  <c:v>44823</c:v>
                </c:pt>
                <c:pt idx="904">
                  <c:v>44824</c:v>
                </c:pt>
                <c:pt idx="905">
                  <c:v>44825</c:v>
                </c:pt>
                <c:pt idx="906">
                  <c:v>44826</c:v>
                </c:pt>
                <c:pt idx="907">
                  <c:v>44827</c:v>
                </c:pt>
                <c:pt idx="908">
                  <c:v>44830</c:v>
                </c:pt>
                <c:pt idx="909">
                  <c:v>44831</c:v>
                </c:pt>
                <c:pt idx="910">
                  <c:v>44832</c:v>
                </c:pt>
                <c:pt idx="911">
                  <c:v>44833</c:v>
                </c:pt>
                <c:pt idx="912">
                  <c:v>44834</c:v>
                </c:pt>
                <c:pt idx="913">
                  <c:v>44837</c:v>
                </c:pt>
                <c:pt idx="914">
                  <c:v>44838</c:v>
                </c:pt>
                <c:pt idx="915">
                  <c:v>44839</c:v>
                </c:pt>
                <c:pt idx="916">
                  <c:v>44840</c:v>
                </c:pt>
                <c:pt idx="917">
                  <c:v>44841</c:v>
                </c:pt>
                <c:pt idx="918">
                  <c:v>44844</c:v>
                </c:pt>
                <c:pt idx="919">
                  <c:v>44845</c:v>
                </c:pt>
                <c:pt idx="920">
                  <c:v>44846</c:v>
                </c:pt>
                <c:pt idx="921">
                  <c:v>44847</c:v>
                </c:pt>
                <c:pt idx="922">
                  <c:v>44848</c:v>
                </c:pt>
                <c:pt idx="923">
                  <c:v>44851</c:v>
                </c:pt>
                <c:pt idx="924">
                  <c:v>44852</c:v>
                </c:pt>
                <c:pt idx="925">
                  <c:v>44853</c:v>
                </c:pt>
                <c:pt idx="926">
                  <c:v>44854</c:v>
                </c:pt>
                <c:pt idx="927">
                  <c:v>44855</c:v>
                </c:pt>
                <c:pt idx="928">
                  <c:v>44858</c:v>
                </c:pt>
                <c:pt idx="929">
                  <c:v>44859</c:v>
                </c:pt>
                <c:pt idx="930">
                  <c:v>44860</c:v>
                </c:pt>
                <c:pt idx="931">
                  <c:v>44861</c:v>
                </c:pt>
                <c:pt idx="932">
                  <c:v>44862</c:v>
                </c:pt>
                <c:pt idx="933">
                  <c:v>44865</c:v>
                </c:pt>
                <c:pt idx="934">
                  <c:v>44866</c:v>
                </c:pt>
                <c:pt idx="935">
                  <c:v>44867</c:v>
                </c:pt>
                <c:pt idx="936">
                  <c:v>44868</c:v>
                </c:pt>
                <c:pt idx="937">
                  <c:v>44869</c:v>
                </c:pt>
                <c:pt idx="938">
                  <c:v>44872</c:v>
                </c:pt>
                <c:pt idx="939">
                  <c:v>44873</c:v>
                </c:pt>
                <c:pt idx="940">
                  <c:v>44874</c:v>
                </c:pt>
                <c:pt idx="941">
                  <c:v>44875</c:v>
                </c:pt>
                <c:pt idx="942">
                  <c:v>44876</c:v>
                </c:pt>
                <c:pt idx="943">
                  <c:v>44879</c:v>
                </c:pt>
                <c:pt idx="944">
                  <c:v>44880</c:v>
                </c:pt>
                <c:pt idx="945">
                  <c:v>44881</c:v>
                </c:pt>
                <c:pt idx="946">
                  <c:v>44882</c:v>
                </c:pt>
                <c:pt idx="947">
                  <c:v>44883</c:v>
                </c:pt>
                <c:pt idx="948">
                  <c:v>44886</c:v>
                </c:pt>
                <c:pt idx="949">
                  <c:v>44887</c:v>
                </c:pt>
                <c:pt idx="950">
                  <c:v>44888</c:v>
                </c:pt>
                <c:pt idx="951">
                  <c:v>44890</c:v>
                </c:pt>
                <c:pt idx="952">
                  <c:v>44893</c:v>
                </c:pt>
                <c:pt idx="953">
                  <c:v>44894</c:v>
                </c:pt>
                <c:pt idx="954">
                  <c:v>44895</c:v>
                </c:pt>
                <c:pt idx="955">
                  <c:v>44896</c:v>
                </c:pt>
                <c:pt idx="956">
                  <c:v>44897</c:v>
                </c:pt>
                <c:pt idx="957">
                  <c:v>44900</c:v>
                </c:pt>
                <c:pt idx="958">
                  <c:v>44901</c:v>
                </c:pt>
                <c:pt idx="959">
                  <c:v>44902</c:v>
                </c:pt>
                <c:pt idx="960">
                  <c:v>44903</c:v>
                </c:pt>
                <c:pt idx="961">
                  <c:v>44904</c:v>
                </c:pt>
                <c:pt idx="962">
                  <c:v>44907</c:v>
                </c:pt>
                <c:pt idx="963">
                  <c:v>44908</c:v>
                </c:pt>
                <c:pt idx="964">
                  <c:v>44909</c:v>
                </c:pt>
                <c:pt idx="965">
                  <c:v>44910</c:v>
                </c:pt>
                <c:pt idx="966">
                  <c:v>44911</c:v>
                </c:pt>
                <c:pt idx="967">
                  <c:v>44914</c:v>
                </c:pt>
                <c:pt idx="968">
                  <c:v>44915</c:v>
                </c:pt>
                <c:pt idx="969">
                  <c:v>44916</c:v>
                </c:pt>
                <c:pt idx="970">
                  <c:v>44917</c:v>
                </c:pt>
                <c:pt idx="971">
                  <c:v>44918</c:v>
                </c:pt>
                <c:pt idx="972">
                  <c:v>44922</c:v>
                </c:pt>
                <c:pt idx="973">
                  <c:v>44923</c:v>
                </c:pt>
                <c:pt idx="974">
                  <c:v>44924</c:v>
                </c:pt>
                <c:pt idx="975">
                  <c:v>44925</c:v>
                </c:pt>
                <c:pt idx="976">
                  <c:v>44929</c:v>
                </c:pt>
                <c:pt idx="977">
                  <c:v>44930</c:v>
                </c:pt>
                <c:pt idx="978">
                  <c:v>44931</c:v>
                </c:pt>
                <c:pt idx="979">
                  <c:v>44932</c:v>
                </c:pt>
                <c:pt idx="980">
                  <c:v>44935</c:v>
                </c:pt>
                <c:pt idx="981">
                  <c:v>44936</c:v>
                </c:pt>
                <c:pt idx="982">
                  <c:v>44937</c:v>
                </c:pt>
                <c:pt idx="983">
                  <c:v>44938</c:v>
                </c:pt>
                <c:pt idx="984">
                  <c:v>44939</c:v>
                </c:pt>
                <c:pt idx="985">
                  <c:v>44943</c:v>
                </c:pt>
                <c:pt idx="986">
                  <c:v>44944</c:v>
                </c:pt>
                <c:pt idx="987">
                  <c:v>44945</c:v>
                </c:pt>
                <c:pt idx="988">
                  <c:v>44946</c:v>
                </c:pt>
                <c:pt idx="989">
                  <c:v>44949</c:v>
                </c:pt>
                <c:pt idx="990">
                  <c:v>44950</c:v>
                </c:pt>
                <c:pt idx="991">
                  <c:v>44951</c:v>
                </c:pt>
                <c:pt idx="992">
                  <c:v>44952</c:v>
                </c:pt>
                <c:pt idx="993">
                  <c:v>44953</c:v>
                </c:pt>
                <c:pt idx="994">
                  <c:v>44956</c:v>
                </c:pt>
                <c:pt idx="995">
                  <c:v>44957</c:v>
                </c:pt>
                <c:pt idx="996">
                  <c:v>44958</c:v>
                </c:pt>
                <c:pt idx="997">
                  <c:v>44959</c:v>
                </c:pt>
                <c:pt idx="998">
                  <c:v>44960</c:v>
                </c:pt>
                <c:pt idx="999">
                  <c:v>44963</c:v>
                </c:pt>
                <c:pt idx="1000">
                  <c:v>44964</c:v>
                </c:pt>
                <c:pt idx="1001">
                  <c:v>44965</c:v>
                </c:pt>
                <c:pt idx="1002">
                  <c:v>44966</c:v>
                </c:pt>
                <c:pt idx="1003">
                  <c:v>44967</c:v>
                </c:pt>
                <c:pt idx="1004">
                  <c:v>44970</c:v>
                </c:pt>
                <c:pt idx="1005">
                  <c:v>44971</c:v>
                </c:pt>
                <c:pt idx="1006">
                  <c:v>44972</c:v>
                </c:pt>
                <c:pt idx="1007">
                  <c:v>44973</c:v>
                </c:pt>
                <c:pt idx="1008">
                  <c:v>44974</c:v>
                </c:pt>
                <c:pt idx="1009">
                  <c:v>44978</c:v>
                </c:pt>
                <c:pt idx="1010">
                  <c:v>44979</c:v>
                </c:pt>
                <c:pt idx="1011">
                  <c:v>44980</c:v>
                </c:pt>
                <c:pt idx="1012">
                  <c:v>44981</c:v>
                </c:pt>
                <c:pt idx="1013">
                  <c:v>44984</c:v>
                </c:pt>
                <c:pt idx="1014">
                  <c:v>44985</c:v>
                </c:pt>
                <c:pt idx="1015">
                  <c:v>44986</c:v>
                </c:pt>
                <c:pt idx="1016">
                  <c:v>44987</c:v>
                </c:pt>
                <c:pt idx="1017">
                  <c:v>44988</c:v>
                </c:pt>
                <c:pt idx="1018">
                  <c:v>44991</c:v>
                </c:pt>
                <c:pt idx="1019">
                  <c:v>44992</c:v>
                </c:pt>
                <c:pt idx="1020">
                  <c:v>44993</c:v>
                </c:pt>
                <c:pt idx="1021">
                  <c:v>44994</c:v>
                </c:pt>
                <c:pt idx="1022">
                  <c:v>44995</c:v>
                </c:pt>
                <c:pt idx="1023">
                  <c:v>44998</c:v>
                </c:pt>
                <c:pt idx="1024">
                  <c:v>44999</c:v>
                </c:pt>
                <c:pt idx="1025">
                  <c:v>45000</c:v>
                </c:pt>
                <c:pt idx="1026">
                  <c:v>45001</c:v>
                </c:pt>
                <c:pt idx="1027">
                  <c:v>45002</c:v>
                </c:pt>
                <c:pt idx="1028">
                  <c:v>45005</c:v>
                </c:pt>
                <c:pt idx="1029">
                  <c:v>45006</c:v>
                </c:pt>
                <c:pt idx="1030">
                  <c:v>45007</c:v>
                </c:pt>
                <c:pt idx="1031">
                  <c:v>45008</c:v>
                </c:pt>
                <c:pt idx="1032">
                  <c:v>45009</c:v>
                </c:pt>
                <c:pt idx="1033">
                  <c:v>45012</c:v>
                </c:pt>
                <c:pt idx="1034">
                  <c:v>45013</c:v>
                </c:pt>
                <c:pt idx="1035">
                  <c:v>45014</c:v>
                </c:pt>
                <c:pt idx="1036">
                  <c:v>45015</c:v>
                </c:pt>
                <c:pt idx="1037">
                  <c:v>45016</c:v>
                </c:pt>
                <c:pt idx="1038">
                  <c:v>45019</c:v>
                </c:pt>
                <c:pt idx="1039">
                  <c:v>45020</c:v>
                </c:pt>
                <c:pt idx="1040">
                  <c:v>45021</c:v>
                </c:pt>
                <c:pt idx="1041">
                  <c:v>45022</c:v>
                </c:pt>
                <c:pt idx="1042">
                  <c:v>45026</c:v>
                </c:pt>
                <c:pt idx="1043">
                  <c:v>45027</c:v>
                </c:pt>
                <c:pt idx="1044">
                  <c:v>45028</c:v>
                </c:pt>
                <c:pt idx="1045">
                  <c:v>45029</c:v>
                </c:pt>
                <c:pt idx="1046">
                  <c:v>45030</c:v>
                </c:pt>
                <c:pt idx="1047">
                  <c:v>45033</c:v>
                </c:pt>
                <c:pt idx="1048">
                  <c:v>45034</c:v>
                </c:pt>
                <c:pt idx="1049">
                  <c:v>45035</c:v>
                </c:pt>
                <c:pt idx="1050">
                  <c:v>45036</c:v>
                </c:pt>
                <c:pt idx="1051">
                  <c:v>45037</c:v>
                </c:pt>
                <c:pt idx="1052">
                  <c:v>45040</c:v>
                </c:pt>
                <c:pt idx="1053">
                  <c:v>45041</c:v>
                </c:pt>
                <c:pt idx="1054">
                  <c:v>45042</c:v>
                </c:pt>
                <c:pt idx="1055">
                  <c:v>45043</c:v>
                </c:pt>
                <c:pt idx="1056">
                  <c:v>45044</c:v>
                </c:pt>
                <c:pt idx="1057">
                  <c:v>45047</c:v>
                </c:pt>
                <c:pt idx="1058">
                  <c:v>45048</c:v>
                </c:pt>
                <c:pt idx="1059">
                  <c:v>45049</c:v>
                </c:pt>
                <c:pt idx="1060">
                  <c:v>45050</c:v>
                </c:pt>
                <c:pt idx="1061">
                  <c:v>45051</c:v>
                </c:pt>
                <c:pt idx="1062">
                  <c:v>45054</c:v>
                </c:pt>
                <c:pt idx="1063">
                  <c:v>45055</c:v>
                </c:pt>
                <c:pt idx="1064">
                  <c:v>45056</c:v>
                </c:pt>
                <c:pt idx="1065">
                  <c:v>45057</c:v>
                </c:pt>
                <c:pt idx="1066">
                  <c:v>45058</c:v>
                </c:pt>
                <c:pt idx="1067">
                  <c:v>45061</c:v>
                </c:pt>
                <c:pt idx="1068">
                  <c:v>45062</c:v>
                </c:pt>
                <c:pt idx="1069">
                  <c:v>45063</c:v>
                </c:pt>
                <c:pt idx="1070">
                  <c:v>45064</c:v>
                </c:pt>
                <c:pt idx="1071">
                  <c:v>45065</c:v>
                </c:pt>
                <c:pt idx="1072">
                  <c:v>45068</c:v>
                </c:pt>
                <c:pt idx="1073">
                  <c:v>45069</c:v>
                </c:pt>
                <c:pt idx="1074">
                  <c:v>45070</c:v>
                </c:pt>
                <c:pt idx="1075">
                  <c:v>45071</c:v>
                </c:pt>
                <c:pt idx="1076">
                  <c:v>45072</c:v>
                </c:pt>
                <c:pt idx="1077">
                  <c:v>45076</c:v>
                </c:pt>
                <c:pt idx="1078">
                  <c:v>45077</c:v>
                </c:pt>
                <c:pt idx="1079">
                  <c:v>45078</c:v>
                </c:pt>
                <c:pt idx="1080">
                  <c:v>45079</c:v>
                </c:pt>
                <c:pt idx="1081">
                  <c:v>45082</c:v>
                </c:pt>
                <c:pt idx="1082">
                  <c:v>45083</c:v>
                </c:pt>
                <c:pt idx="1083">
                  <c:v>45084</c:v>
                </c:pt>
                <c:pt idx="1084">
                  <c:v>45085</c:v>
                </c:pt>
                <c:pt idx="1085">
                  <c:v>45086</c:v>
                </c:pt>
                <c:pt idx="1086">
                  <c:v>45089</c:v>
                </c:pt>
                <c:pt idx="1087">
                  <c:v>45090</c:v>
                </c:pt>
                <c:pt idx="1088">
                  <c:v>45091</c:v>
                </c:pt>
                <c:pt idx="1089">
                  <c:v>45092</c:v>
                </c:pt>
                <c:pt idx="1090">
                  <c:v>45093</c:v>
                </c:pt>
                <c:pt idx="1091">
                  <c:v>45097</c:v>
                </c:pt>
                <c:pt idx="1092">
                  <c:v>45098</c:v>
                </c:pt>
                <c:pt idx="1093">
                  <c:v>45099</c:v>
                </c:pt>
                <c:pt idx="1094">
                  <c:v>45100</c:v>
                </c:pt>
                <c:pt idx="1095">
                  <c:v>45103</c:v>
                </c:pt>
                <c:pt idx="1096">
                  <c:v>45104</c:v>
                </c:pt>
                <c:pt idx="1097">
                  <c:v>45105</c:v>
                </c:pt>
                <c:pt idx="1098">
                  <c:v>45106</c:v>
                </c:pt>
                <c:pt idx="1099">
                  <c:v>45107</c:v>
                </c:pt>
                <c:pt idx="1100">
                  <c:v>45110</c:v>
                </c:pt>
                <c:pt idx="1101">
                  <c:v>45112</c:v>
                </c:pt>
                <c:pt idx="1102">
                  <c:v>45113</c:v>
                </c:pt>
                <c:pt idx="1103">
                  <c:v>45114</c:v>
                </c:pt>
                <c:pt idx="1104">
                  <c:v>45117</c:v>
                </c:pt>
                <c:pt idx="1105">
                  <c:v>45118</c:v>
                </c:pt>
                <c:pt idx="1106">
                  <c:v>45119</c:v>
                </c:pt>
                <c:pt idx="1107">
                  <c:v>45120</c:v>
                </c:pt>
                <c:pt idx="1108">
                  <c:v>45121</c:v>
                </c:pt>
                <c:pt idx="1109">
                  <c:v>45124</c:v>
                </c:pt>
                <c:pt idx="1110">
                  <c:v>45125</c:v>
                </c:pt>
                <c:pt idx="1111">
                  <c:v>45126</c:v>
                </c:pt>
                <c:pt idx="1112">
                  <c:v>45127</c:v>
                </c:pt>
                <c:pt idx="1113">
                  <c:v>45128</c:v>
                </c:pt>
                <c:pt idx="1114">
                  <c:v>45131</c:v>
                </c:pt>
                <c:pt idx="1115">
                  <c:v>45132</c:v>
                </c:pt>
                <c:pt idx="1116">
                  <c:v>45133</c:v>
                </c:pt>
                <c:pt idx="1117">
                  <c:v>45134</c:v>
                </c:pt>
                <c:pt idx="1118">
                  <c:v>45135</c:v>
                </c:pt>
                <c:pt idx="1119">
                  <c:v>45138</c:v>
                </c:pt>
                <c:pt idx="1120">
                  <c:v>45139</c:v>
                </c:pt>
                <c:pt idx="1121">
                  <c:v>45140</c:v>
                </c:pt>
                <c:pt idx="1122">
                  <c:v>45141</c:v>
                </c:pt>
                <c:pt idx="1123">
                  <c:v>45142</c:v>
                </c:pt>
                <c:pt idx="1124">
                  <c:v>45145</c:v>
                </c:pt>
                <c:pt idx="1125">
                  <c:v>45146</c:v>
                </c:pt>
                <c:pt idx="1126">
                  <c:v>45147</c:v>
                </c:pt>
                <c:pt idx="1127">
                  <c:v>45148</c:v>
                </c:pt>
                <c:pt idx="1128">
                  <c:v>45149</c:v>
                </c:pt>
                <c:pt idx="1129">
                  <c:v>45152</c:v>
                </c:pt>
                <c:pt idx="1130">
                  <c:v>45153</c:v>
                </c:pt>
                <c:pt idx="1131">
                  <c:v>45154</c:v>
                </c:pt>
                <c:pt idx="1132">
                  <c:v>45155</c:v>
                </c:pt>
                <c:pt idx="1133">
                  <c:v>45156</c:v>
                </c:pt>
                <c:pt idx="1134">
                  <c:v>45159</c:v>
                </c:pt>
                <c:pt idx="1135">
                  <c:v>45160</c:v>
                </c:pt>
                <c:pt idx="1136">
                  <c:v>45161</c:v>
                </c:pt>
                <c:pt idx="1137">
                  <c:v>45162</c:v>
                </c:pt>
                <c:pt idx="1138">
                  <c:v>45163</c:v>
                </c:pt>
                <c:pt idx="1139">
                  <c:v>45166</c:v>
                </c:pt>
                <c:pt idx="1140">
                  <c:v>45167</c:v>
                </c:pt>
                <c:pt idx="1141">
                  <c:v>45168</c:v>
                </c:pt>
                <c:pt idx="1142">
                  <c:v>45169</c:v>
                </c:pt>
                <c:pt idx="1143">
                  <c:v>45170</c:v>
                </c:pt>
                <c:pt idx="1144">
                  <c:v>45174</c:v>
                </c:pt>
                <c:pt idx="1145">
                  <c:v>45175</c:v>
                </c:pt>
                <c:pt idx="1146">
                  <c:v>45176</c:v>
                </c:pt>
                <c:pt idx="1147">
                  <c:v>45177</c:v>
                </c:pt>
                <c:pt idx="1148">
                  <c:v>45180</c:v>
                </c:pt>
                <c:pt idx="1149">
                  <c:v>45181</c:v>
                </c:pt>
                <c:pt idx="1150">
                  <c:v>45182</c:v>
                </c:pt>
                <c:pt idx="1151">
                  <c:v>45183</c:v>
                </c:pt>
                <c:pt idx="1152">
                  <c:v>45184</c:v>
                </c:pt>
                <c:pt idx="1153">
                  <c:v>45187</c:v>
                </c:pt>
                <c:pt idx="1154">
                  <c:v>45188</c:v>
                </c:pt>
                <c:pt idx="1155">
                  <c:v>45189</c:v>
                </c:pt>
                <c:pt idx="1156">
                  <c:v>45190</c:v>
                </c:pt>
                <c:pt idx="1157">
                  <c:v>45191</c:v>
                </c:pt>
                <c:pt idx="1158">
                  <c:v>45194</c:v>
                </c:pt>
                <c:pt idx="1159">
                  <c:v>45195</c:v>
                </c:pt>
                <c:pt idx="1160">
                  <c:v>45196</c:v>
                </c:pt>
                <c:pt idx="1161">
                  <c:v>45197</c:v>
                </c:pt>
                <c:pt idx="1162">
                  <c:v>45198</c:v>
                </c:pt>
                <c:pt idx="1163">
                  <c:v>45201</c:v>
                </c:pt>
                <c:pt idx="1164">
                  <c:v>45202</c:v>
                </c:pt>
                <c:pt idx="1165">
                  <c:v>45203</c:v>
                </c:pt>
                <c:pt idx="1166">
                  <c:v>45204</c:v>
                </c:pt>
                <c:pt idx="1167">
                  <c:v>45205</c:v>
                </c:pt>
                <c:pt idx="1168">
                  <c:v>45208</c:v>
                </c:pt>
                <c:pt idx="1169">
                  <c:v>45209</c:v>
                </c:pt>
                <c:pt idx="1170">
                  <c:v>45210</c:v>
                </c:pt>
                <c:pt idx="1171">
                  <c:v>45211</c:v>
                </c:pt>
                <c:pt idx="1172">
                  <c:v>45212</c:v>
                </c:pt>
                <c:pt idx="1173">
                  <c:v>45215</c:v>
                </c:pt>
                <c:pt idx="1174">
                  <c:v>45216</c:v>
                </c:pt>
                <c:pt idx="1175">
                  <c:v>45217</c:v>
                </c:pt>
                <c:pt idx="1176">
                  <c:v>45218</c:v>
                </c:pt>
                <c:pt idx="1177">
                  <c:v>45219</c:v>
                </c:pt>
                <c:pt idx="1178">
                  <c:v>45222</c:v>
                </c:pt>
                <c:pt idx="1179">
                  <c:v>45223</c:v>
                </c:pt>
                <c:pt idx="1180">
                  <c:v>45224</c:v>
                </c:pt>
                <c:pt idx="1181">
                  <c:v>45225</c:v>
                </c:pt>
                <c:pt idx="1182">
                  <c:v>45226</c:v>
                </c:pt>
                <c:pt idx="1183">
                  <c:v>45229</c:v>
                </c:pt>
                <c:pt idx="1184">
                  <c:v>45230</c:v>
                </c:pt>
                <c:pt idx="1185">
                  <c:v>45231</c:v>
                </c:pt>
                <c:pt idx="1186">
                  <c:v>45232</c:v>
                </c:pt>
                <c:pt idx="1187">
                  <c:v>45233</c:v>
                </c:pt>
                <c:pt idx="1188">
                  <c:v>45236</c:v>
                </c:pt>
                <c:pt idx="1189">
                  <c:v>45237</c:v>
                </c:pt>
                <c:pt idx="1190">
                  <c:v>45238</c:v>
                </c:pt>
                <c:pt idx="1191">
                  <c:v>45239</c:v>
                </c:pt>
                <c:pt idx="1192">
                  <c:v>45240</c:v>
                </c:pt>
                <c:pt idx="1193">
                  <c:v>45243</c:v>
                </c:pt>
                <c:pt idx="1194">
                  <c:v>45244</c:v>
                </c:pt>
                <c:pt idx="1195">
                  <c:v>45245</c:v>
                </c:pt>
                <c:pt idx="1196">
                  <c:v>45246</c:v>
                </c:pt>
                <c:pt idx="1197">
                  <c:v>45247</c:v>
                </c:pt>
                <c:pt idx="1198">
                  <c:v>45250</c:v>
                </c:pt>
                <c:pt idx="1199">
                  <c:v>45251</c:v>
                </c:pt>
                <c:pt idx="1200">
                  <c:v>45252</c:v>
                </c:pt>
                <c:pt idx="1201">
                  <c:v>45254</c:v>
                </c:pt>
                <c:pt idx="1202">
                  <c:v>45257</c:v>
                </c:pt>
                <c:pt idx="1203">
                  <c:v>45258</c:v>
                </c:pt>
                <c:pt idx="1204">
                  <c:v>45259</c:v>
                </c:pt>
                <c:pt idx="1205">
                  <c:v>45260</c:v>
                </c:pt>
                <c:pt idx="1206">
                  <c:v>45261</c:v>
                </c:pt>
                <c:pt idx="1207">
                  <c:v>45264</c:v>
                </c:pt>
                <c:pt idx="1208">
                  <c:v>45265</c:v>
                </c:pt>
                <c:pt idx="1209">
                  <c:v>45266</c:v>
                </c:pt>
                <c:pt idx="1210">
                  <c:v>45267</c:v>
                </c:pt>
                <c:pt idx="1211">
                  <c:v>45268</c:v>
                </c:pt>
                <c:pt idx="1212">
                  <c:v>45271</c:v>
                </c:pt>
                <c:pt idx="1213">
                  <c:v>45272</c:v>
                </c:pt>
                <c:pt idx="1214">
                  <c:v>45273</c:v>
                </c:pt>
                <c:pt idx="1215">
                  <c:v>45274</c:v>
                </c:pt>
                <c:pt idx="1216">
                  <c:v>45275</c:v>
                </c:pt>
                <c:pt idx="1217">
                  <c:v>45278</c:v>
                </c:pt>
                <c:pt idx="1218">
                  <c:v>45279</c:v>
                </c:pt>
                <c:pt idx="1219">
                  <c:v>45280</c:v>
                </c:pt>
                <c:pt idx="1220">
                  <c:v>45281</c:v>
                </c:pt>
                <c:pt idx="1221">
                  <c:v>45282</c:v>
                </c:pt>
                <c:pt idx="1222">
                  <c:v>45286</c:v>
                </c:pt>
                <c:pt idx="1223">
                  <c:v>45287</c:v>
                </c:pt>
                <c:pt idx="1224">
                  <c:v>45288</c:v>
                </c:pt>
                <c:pt idx="1225">
                  <c:v>45289</c:v>
                </c:pt>
                <c:pt idx="1226">
                  <c:v>45293</c:v>
                </c:pt>
                <c:pt idx="1227">
                  <c:v>45294</c:v>
                </c:pt>
                <c:pt idx="1228">
                  <c:v>45295</c:v>
                </c:pt>
                <c:pt idx="1229">
                  <c:v>45296</c:v>
                </c:pt>
                <c:pt idx="1230">
                  <c:v>45299</c:v>
                </c:pt>
                <c:pt idx="1231">
                  <c:v>45300</c:v>
                </c:pt>
                <c:pt idx="1232">
                  <c:v>45301</c:v>
                </c:pt>
                <c:pt idx="1233">
                  <c:v>45302</c:v>
                </c:pt>
                <c:pt idx="1234">
                  <c:v>45303</c:v>
                </c:pt>
                <c:pt idx="1235">
                  <c:v>45307</c:v>
                </c:pt>
                <c:pt idx="1236">
                  <c:v>45308</c:v>
                </c:pt>
                <c:pt idx="1237">
                  <c:v>45309</c:v>
                </c:pt>
                <c:pt idx="1238">
                  <c:v>45310</c:v>
                </c:pt>
                <c:pt idx="1239">
                  <c:v>45313</c:v>
                </c:pt>
                <c:pt idx="1240">
                  <c:v>45314</c:v>
                </c:pt>
                <c:pt idx="1241">
                  <c:v>45315</c:v>
                </c:pt>
                <c:pt idx="1242">
                  <c:v>45316</c:v>
                </c:pt>
                <c:pt idx="1243">
                  <c:v>45317</c:v>
                </c:pt>
                <c:pt idx="1244">
                  <c:v>45320</c:v>
                </c:pt>
                <c:pt idx="1245">
                  <c:v>45321</c:v>
                </c:pt>
                <c:pt idx="1246">
                  <c:v>45322</c:v>
                </c:pt>
                <c:pt idx="1247">
                  <c:v>45323</c:v>
                </c:pt>
                <c:pt idx="1248">
                  <c:v>45324</c:v>
                </c:pt>
                <c:pt idx="1249">
                  <c:v>45327</c:v>
                </c:pt>
                <c:pt idx="1250">
                  <c:v>45328</c:v>
                </c:pt>
                <c:pt idx="1251">
                  <c:v>45329</c:v>
                </c:pt>
                <c:pt idx="1252">
                  <c:v>45330</c:v>
                </c:pt>
                <c:pt idx="1253">
                  <c:v>45331</c:v>
                </c:pt>
                <c:pt idx="1254">
                  <c:v>45334</c:v>
                </c:pt>
                <c:pt idx="1255">
                  <c:v>45335</c:v>
                </c:pt>
                <c:pt idx="1256">
                  <c:v>45336</c:v>
                </c:pt>
                <c:pt idx="1257">
                  <c:v>45337</c:v>
                </c:pt>
                <c:pt idx="1258">
                  <c:v>45338</c:v>
                </c:pt>
              </c:numCache>
            </c:numRef>
          </c:cat>
          <c:val>
            <c:numRef>
              <c:f>'TSLA SP'!$B$2:$B$1260</c:f>
              <c:numCache>
                <c:formatCode>General</c:formatCode>
                <c:ptCount val="1259"/>
                <c:pt idx="0">
                  <c:v>20.375999</c:v>
                </c:pt>
                <c:pt idx="1">
                  <c:v>20.170667999999999</c:v>
                </c:pt>
                <c:pt idx="2">
                  <c:v>19.415333</c:v>
                </c:pt>
                <c:pt idx="3">
                  <c:v>19.647333</c:v>
                </c:pt>
                <c:pt idx="4">
                  <c:v>19.917998999999998</c:v>
                </c:pt>
                <c:pt idx="5">
                  <c:v>19.857332</c:v>
                </c:pt>
                <c:pt idx="6">
                  <c:v>20.982668</c:v>
                </c:pt>
                <c:pt idx="7">
                  <c:v>21.325333000000001</c:v>
                </c:pt>
                <c:pt idx="8">
                  <c:v>19.652666</c:v>
                </c:pt>
                <c:pt idx="9">
                  <c:v>19.024000000000001</c:v>
                </c:pt>
                <c:pt idx="10">
                  <c:v>18.436001000000001</c:v>
                </c:pt>
                <c:pt idx="11">
                  <c:v>18.416</c:v>
                </c:pt>
                <c:pt idx="12">
                  <c:v>18.439333000000001</c:v>
                </c:pt>
                <c:pt idx="13">
                  <c:v>18.942667</c:v>
                </c:pt>
                <c:pt idx="14">
                  <c:v>19.394666999999998</c:v>
                </c:pt>
                <c:pt idx="15">
                  <c:v>18.890667000000001</c:v>
                </c:pt>
                <c:pt idx="16">
                  <c:v>19.263999999999999</c:v>
                </c:pt>
                <c:pt idx="17">
                  <c:v>19.330666999999998</c:v>
                </c:pt>
                <c:pt idx="18">
                  <c:v>18.361999999999998</c:v>
                </c:pt>
                <c:pt idx="19">
                  <c:v>17.966000000000001</c:v>
                </c:pt>
                <c:pt idx="20">
                  <c:v>17.831333000000001</c:v>
                </c:pt>
                <c:pt idx="21">
                  <c:v>18.239999999999998</c:v>
                </c:pt>
                <c:pt idx="22">
                  <c:v>18.268000000000001</c:v>
                </c:pt>
                <c:pt idx="23">
                  <c:v>17.635331999999998</c:v>
                </c:pt>
                <c:pt idx="24">
                  <c:v>17.361333999999999</c:v>
                </c:pt>
                <c:pt idx="25">
                  <c:v>17.851334000000001</c:v>
                </c:pt>
                <c:pt idx="26">
                  <c:v>18.322001</c:v>
                </c:pt>
                <c:pt idx="27">
                  <c:v>18.574667000000002</c:v>
                </c:pt>
                <c:pt idx="28">
                  <c:v>18.657333000000001</c:v>
                </c:pt>
                <c:pt idx="29">
                  <c:v>19.278666999999999</c:v>
                </c:pt>
                <c:pt idx="30">
                  <c:v>19.058665999999999</c:v>
                </c:pt>
                <c:pt idx="31">
                  <c:v>19.454000000000001</c:v>
                </c:pt>
                <c:pt idx="32">
                  <c:v>17.851998999999999</c:v>
                </c:pt>
                <c:pt idx="33">
                  <c:v>18.330666999999998</c:v>
                </c:pt>
                <c:pt idx="34">
                  <c:v>18.213332999999999</c:v>
                </c:pt>
                <c:pt idx="35">
                  <c:v>18.153998999999999</c:v>
                </c:pt>
                <c:pt idx="36">
                  <c:v>18.403998999999999</c:v>
                </c:pt>
                <c:pt idx="37">
                  <c:v>17.894666999999998</c:v>
                </c:pt>
                <c:pt idx="38">
                  <c:v>17.846665999999999</c:v>
                </c:pt>
                <c:pt idx="39">
                  <c:v>17.758666999999999</c:v>
                </c:pt>
                <c:pt idx="40">
                  <c:v>18.224001000000001</c:v>
                </c:pt>
                <c:pt idx="41">
                  <c:v>18.082001000000002</c:v>
                </c:pt>
                <c:pt idx="42">
                  <c:v>18.217333</c:v>
                </c:pt>
                <c:pt idx="43">
                  <c:v>17.516666000000001</c:v>
                </c:pt>
                <c:pt idx="44">
                  <c:v>17.593332</c:v>
                </c:pt>
                <c:pt idx="45">
                  <c:v>17.243998999999999</c:v>
                </c:pt>
                <c:pt idx="46">
                  <c:v>16.508666999999999</c:v>
                </c:pt>
                <c:pt idx="47">
                  <c:v>15.676</c:v>
                </c:pt>
                <c:pt idx="48">
                  <c:v>16.097999999999999</c:v>
                </c:pt>
                <c:pt idx="49">
                  <c:v>15.912667000000001</c:v>
                </c:pt>
                <c:pt idx="50">
                  <c:v>15.600667</c:v>
                </c:pt>
                <c:pt idx="51">
                  <c:v>16.273333000000001</c:v>
                </c:pt>
                <c:pt idx="52">
                  <c:v>17.002001</c:v>
                </c:pt>
                <c:pt idx="53">
                  <c:v>17.022666999999998</c:v>
                </c:pt>
                <c:pt idx="54">
                  <c:v>16.470666999999999</c:v>
                </c:pt>
                <c:pt idx="55">
                  <c:v>16.322666000000002</c:v>
                </c:pt>
                <c:pt idx="56">
                  <c:v>16.132000000000001</c:v>
                </c:pt>
                <c:pt idx="57">
                  <c:v>15.968</c:v>
                </c:pt>
                <c:pt idx="58">
                  <c:v>15.134</c:v>
                </c:pt>
                <c:pt idx="59">
                  <c:v>15.487333</c:v>
                </c:pt>
                <c:pt idx="60">
                  <c:v>15.463333</c:v>
                </c:pt>
                <c:pt idx="61">
                  <c:v>15.222</c:v>
                </c:pt>
                <c:pt idx="62">
                  <c:v>14.068667</c:v>
                </c:pt>
                <c:pt idx="63">
                  <c:v>13.690666999999999</c:v>
                </c:pt>
                <c:pt idx="64">
                  <c:v>13.672000000000001</c:v>
                </c:pt>
                <c:pt idx="65">
                  <c:v>12.848667000000001</c:v>
                </c:pt>
                <c:pt idx="66">
                  <c:v>13.032667</c:v>
                </c:pt>
                <c:pt idx="67">
                  <c:v>12.708667</c:v>
                </c:pt>
                <c:pt idx="68">
                  <c:v>12.58</c:v>
                </c:pt>
                <c:pt idx="69">
                  <c:v>12.657333</c:v>
                </c:pt>
                <c:pt idx="70">
                  <c:v>12.548</c:v>
                </c:pt>
                <c:pt idx="71">
                  <c:v>12.343999999999999</c:v>
                </c:pt>
                <c:pt idx="72">
                  <c:v>11.931333</c:v>
                </c:pt>
                <c:pt idx="73">
                  <c:v>12.906667000000001</c:v>
                </c:pt>
                <c:pt idx="74">
                  <c:v>13.106</c:v>
                </c:pt>
                <c:pt idx="75">
                  <c:v>13.73</c:v>
                </c:pt>
                <c:pt idx="76">
                  <c:v>13.633333</c:v>
                </c:pt>
                <c:pt idx="77">
                  <c:v>14.192</c:v>
                </c:pt>
                <c:pt idx="78">
                  <c:v>14.473333</c:v>
                </c:pt>
                <c:pt idx="79">
                  <c:v>13.950666999999999</c:v>
                </c:pt>
                <c:pt idx="80">
                  <c:v>14.260667</c:v>
                </c:pt>
                <c:pt idx="81">
                  <c:v>14.327999999999999</c:v>
                </c:pt>
                <c:pt idx="82">
                  <c:v>15.002000000000001</c:v>
                </c:pt>
                <c:pt idx="83">
                  <c:v>14.982666999999999</c:v>
                </c:pt>
                <c:pt idx="84">
                  <c:v>15.095333</c:v>
                </c:pt>
                <c:pt idx="85">
                  <c:v>14.641332999999999</c:v>
                </c:pt>
                <c:pt idx="86">
                  <c:v>14.790666999999999</c:v>
                </c:pt>
                <c:pt idx="87">
                  <c:v>14.909333</c:v>
                </c:pt>
                <c:pt idx="88">
                  <c:v>14.650667</c:v>
                </c:pt>
                <c:pt idx="89">
                  <c:v>14.618</c:v>
                </c:pt>
                <c:pt idx="90">
                  <c:v>14.856</c:v>
                </c:pt>
                <c:pt idx="91">
                  <c:v>14.897333</c:v>
                </c:pt>
                <c:pt idx="92">
                  <c:v>15.144667</c:v>
                </c:pt>
                <c:pt idx="93">
                  <c:v>14.97</c:v>
                </c:pt>
                <c:pt idx="94">
                  <c:v>15.66</c:v>
                </c:pt>
                <c:pt idx="95">
                  <c:v>15.54</c:v>
                </c:pt>
                <c:pt idx="96">
                  <c:v>15.356</c:v>
                </c:pt>
                <c:pt idx="97">
                  <c:v>15.337332999999999</c:v>
                </c:pt>
                <c:pt idx="98">
                  <c:v>15.928000000000001</c:v>
                </c:pt>
                <c:pt idx="99">
                  <c:v>15.906667000000001</c:v>
                </c:pt>
                <c:pt idx="100">
                  <c:v>16.338667000000001</c:v>
                </c:pt>
                <c:pt idx="101">
                  <c:v>16.899999999999999</c:v>
                </c:pt>
                <c:pt idx="102">
                  <c:v>16.825333000000001</c:v>
                </c:pt>
                <c:pt idx="103">
                  <c:v>16.990666999999998</c:v>
                </c:pt>
                <c:pt idx="104">
                  <c:v>16.902666</c:v>
                </c:pt>
                <c:pt idx="105">
                  <c:v>17.212</c:v>
                </c:pt>
                <c:pt idx="106">
                  <c:v>17.045334</c:v>
                </c:pt>
                <c:pt idx="107">
                  <c:v>17.344667000000001</c:v>
                </c:pt>
                <c:pt idx="108">
                  <c:v>17.658667000000001</c:v>
                </c:pt>
                <c:pt idx="109">
                  <c:v>15.254667</c:v>
                </c:pt>
                <c:pt idx="110">
                  <c:v>15.202667</c:v>
                </c:pt>
                <c:pt idx="111">
                  <c:v>15.718</c:v>
                </c:pt>
                <c:pt idx="112">
                  <c:v>16.150666999999999</c:v>
                </c:pt>
                <c:pt idx="113">
                  <c:v>16.107332</c:v>
                </c:pt>
                <c:pt idx="114">
                  <c:v>15.59</c:v>
                </c:pt>
                <c:pt idx="115">
                  <c:v>15.622667</c:v>
                </c:pt>
                <c:pt idx="116">
                  <c:v>15.221333</c:v>
                </c:pt>
                <c:pt idx="117">
                  <c:v>15.383333</c:v>
                </c:pt>
                <c:pt idx="118">
                  <c:v>15.561332999999999</c:v>
                </c:pt>
                <c:pt idx="119">
                  <c:v>15.886666999999999</c:v>
                </c:pt>
                <c:pt idx="120">
                  <c:v>15.667332999999999</c:v>
                </c:pt>
                <c:pt idx="121">
                  <c:v>15.267333000000001</c:v>
                </c:pt>
                <c:pt idx="122">
                  <c:v>15.666667</c:v>
                </c:pt>
                <c:pt idx="123">
                  <c:v>14.641332999999999</c:v>
                </c:pt>
                <c:pt idx="124">
                  <c:v>14.375999999999999</c:v>
                </c:pt>
                <c:pt idx="125">
                  <c:v>14.662667000000001</c:v>
                </c:pt>
                <c:pt idx="126">
                  <c:v>15.122</c:v>
                </c:pt>
                <c:pt idx="127">
                  <c:v>15.057333</c:v>
                </c:pt>
                <c:pt idx="128">
                  <c:v>14.722</c:v>
                </c:pt>
                <c:pt idx="129">
                  <c:v>14.81</c:v>
                </c:pt>
                <c:pt idx="130">
                  <c:v>14.093332999999999</c:v>
                </c:pt>
                <c:pt idx="131">
                  <c:v>14.333333</c:v>
                </c:pt>
                <c:pt idx="132">
                  <c:v>14.272</c:v>
                </c:pt>
                <c:pt idx="133">
                  <c:v>14.372667</c:v>
                </c:pt>
                <c:pt idx="134">
                  <c:v>14.780666999999999</c:v>
                </c:pt>
                <c:pt idx="135">
                  <c:v>15.040666999999999</c:v>
                </c:pt>
                <c:pt idx="136">
                  <c:v>15.000667</c:v>
                </c:pt>
                <c:pt idx="137">
                  <c:v>14.712</c:v>
                </c:pt>
                <c:pt idx="138">
                  <c:v>15.305332999999999</c:v>
                </c:pt>
                <c:pt idx="139">
                  <c:v>15.163333</c:v>
                </c:pt>
                <c:pt idx="140">
                  <c:v>15.452667</c:v>
                </c:pt>
                <c:pt idx="141">
                  <c:v>15.702667</c:v>
                </c:pt>
                <c:pt idx="142">
                  <c:v>16.473333</c:v>
                </c:pt>
                <c:pt idx="143">
                  <c:v>16.391332999999999</c:v>
                </c:pt>
                <c:pt idx="144">
                  <c:v>16.346665999999999</c:v>
                </c:pt>
                <c:pt idx="145">
                  <c:v>16.187332000000001</c:v>
                </c:pt>
                <c:pt idx="146">
                  <c:v>16.319331999999999</c:v>
                </c:pt>
                <c:pt idx="147">
                  <c:v>16.232668</c:v>
                </c:pt>
                <c:pt idx="148">
                  <c:v>16.440000999999999</c:v>
                </c:pt>
                <c:pt idx="149">
                  <c:v>16.041332000000001</c:v>
                </c:pt>
                <c:pt idx="150">
                  <c:v>16.082001000000002</c:v>
                </c:pt>
                <c:pt idx="151">
                  <c:v>14.880667000000001</c:v>
                </c:pt>
                <c:pt idx="152">
                  <c:v>15.246667</c:v>
                </c:pt>
                <c:pt idx="153">
                  <c:v>16.170667999999999</c:v>
                </c:pt>
                <c:pt idx="154">
                  <c:v>16.141999999999999</c:v>
                </c:pt>
                <c:pt idx="155">
                  <c:v>16.058001000000001</c:v>
                </c:pt>
                <c:pt idx="156">
                  <c:v>16.312667999999999</c:v>
                </c:pt>
                <c:pt idx="157">
                  <c:v>16.208667999999999</c:v>
                </c:pt>
                <c:pt idx="158">
                  <c:v>15.535333</c:v>
                </c:pt>
                <c:pt idx="159">
                  <c:v>15.428667000000001</c:v>
                </c:pt>
                <c:pt idx="160">
                  <c:v>15.848000000000001</c:v>
                </c:pt>
                <c:pt idx="161">
                  <c:v>16.003332</c:v>
                </c:pt>
                <c:pt idx="162">
                  <c:v>16.302</c:v>
                </c:pt>
                <c:pt idx="163">
                  <c:v>16.315999999999999</c:v>
                </c:pt>
                <c:pt idx="164">
                  <c:v>16.525998999999999</c:v>
                </c:pt>
                <c:pt idx="165">
                  <c:v>17.130666999999999</c:v>
                </c:pt>
                <c:pt idx="166">
                  <c:v>17.192667</c:v>
                </c:pt>
                <c:pt idx="167">
                  <c:v>17.316668</c:v>
                </c:pt>
                <c:pt idx="168">
                  <c:v>17.464666000000001</c:v>
                </c:pt>
                <c:pt idx="169">
                  <c:v>17.129999000000002</c:v>
                </c:pt>
                <c:pt idx="170">
                  <c:v>16.899999999999999</c:v>
                </c:pt>
                <c:pt idx="171">
                  <c:v>17.038668000000001</c:v>
                </c:pt>
                <c:pt idx="172">
                  <c:v>16.978666</c:v>
                </c:pt>
                <c:pt idx="173">
                  <c:v>19.978666</c:v>
                </c:pt>
                <c:pt idx="174">
                  <c:v>21.875333999999999</c:v>
                </c:pt>
                <c:pt idx="175">
                  <c:v>21.847334</c:v>
                </c:pt>
                <c:pt idx="176">
                  <c:v>21.081333000000001</c:v>
                </c:pt>
                <c:pt idx="177">
                  <c:v>21.000668000000001</c:v>
                </c:pt>
                <c:pt idx="178">
                  <c:v>20.994667</c:v>
                </c:pt>
                <c:pt idx="179">
                  <c:v>20.887333000000002</c:v>
                </c:pt>
                <c:pt idx="180">
                  <c:v>21.164667000000001</c:v>
                </c:pt>
                <c:pt idx="181">
                  <c:v>21.148001000000001</c:v>
                </c:pt>
                <c:pt idx="182">
                  <c:v>21.771999000000001</c:v>
                </c:pt>
                <c:pt idx="183">
                  <c:v>22.369333000000001</c:v>
                </c:pt>
                <c:pt idx="184">
                  <c:v>22.475999999999999</c:v>
                </c:pt>
                <c:pt idx="185">
                  <c:v>23.006001000000001</c:v>
                </c:pt>
                <c:pt idx="186">
                  <c:v>23.328666999999999</c:v>
                </c:pt>
                <c:pt idx="187">
                  <c:v>23.073999000000001</c:v>
                </c:pt>
                <c:pt idx="188">
                  <c:v>23.290001</c:v>
                </c:pt>
                <c:pt idx="189">
                  <c:v>23.478000999999999</c:v>
                </c:pt>
                <c:pt idx="190">
                  <c:v>23.332666</c:v>
                </c:pt>
                <c:pt idx="191">
                  <c:v>23.968</c:v>
                </c:pt>
                <c:pt idx="192">
                  <c:v>23.481332999999999</c:v>
                </c:pt>
                <c:pt idx="193">
                  <c:v>23.655332999999999</c:v>
                </c:pt>
                <c:pt idx="194">
                  <c:v>22.202667000000002</c:v>
                </c:pt>
                <c:pt idx="195">
                  <c:v>22.422667000000001</c:v>
                </c:pt>
                <c:pt idx="196">
                  <c:v>21.927999</c:v>
                </c:pt>
                <c:pt idx="197">
                  <c:v>22.085999999999999</c:v>
                </c:pt>
                <c:pt idx="198">
                  <c:v>21.995999999999999</c:v>
                </c:pt>
                <c:pt idx="199">
                  <c:v>22.324667000000002</c:v>
                </c:pt>
                <c:pt idx="200">
                  <c:v>22.413333999999999</c:v>
                </c:pt>
                <c:pt idx="201">
                  <c:v>22.202000000000002</c:v>
                </c:pt>
                <c:pt idx="202">
                  <c:v>22.024667999999998</c:v>
                </c:pt>
                <c:pt idx="203">
                  <c:v>22.392668</c:v>
                </c:pt>
                <c:pt idx="204">
                  <c:v>22.635331999999998</c:v>
                </c:pt>
                <c:pt idx="205">
                  <c:v>23.256001000000001</c:v>
                </c:pt>
                <c:pt idx="206">
                  <c:v>23.513331999999998</c:v>
                </c:pt>
                <c:pt idx="207">
                  <c:v>23.978666</c:v>
                </c:pt>
                <c:pt idx="208">
                  <c:v>23.892668</c:v>
                </c:pt>
                <c:pt idx="209">
                  <c:v>25.433332</c:v>
                </c:pt>
                <c:pt idx="210">
                  <c:v>25.266000999999999</c:v>
                </c:pt>
                <c:pt idx="211">
                  <c:v>26.209999</c:v>
                </c:pt>
                <c:pt idx="212">
                  <c:v>26.936001000000001</c:v>
                </c:pt>
                <c:pt idx="213">
                  <c:v>27.039332999999999</c:v>
                </c:pt>
                <c:pt idx="214">
                  <c:v>27.948</c:v>
                </c:pt>
                <c:pt idx="215">
                  <c:v>28.35</c:v>
                </c:pt>
                <c:pt idx="216">
                  <c:v>28.729334000000001</c:v>
                </c:pt>
                <c:pt idx="217">
                  <c:v>28.691998999999999</c:v>
                </c:pt>
                <c:pt idx="218">
                  <c:v>27.646667000000001</c:v>
                </c:pt>
                <c:pt idx="219">
                  <c:v>27.888666000000001</c:v>
                </c:pt>
                <c:pt idx="220">
                  <c:v>28.684000000000001</c:v>
                </c:pt>
                <c:pt idx="221">
                  <c:v>29.533999999999999</c:v>
                </c:pt>
                <c:pt idx="222">
                  <c:v>30.102667</c:v>
                </c:pt>
                <c:pt idx="223">
                  <c:v>31.270665999999999</c:v>
                </c:pt>
                <c:pt idx="224">
                  <c:v>32.809334</c:v>
                </c:pt>
                <c:pt idx="225">
                  <c:v>32.089333000000003</c:v>
                </c:pt>
                <c:pt idx="226">
                  <c:v>31.876667000000001</c:v>
                </c:pt>
                <c:pt idx="227">
                  <c:v>34.990665</c:v>
                </c:pt>
                <c:pt idx="228">
                  <c:v>35.861331999999997</c:v>
                </c:pt>
                <c:pt idx="229">
                  <c:v>34.566665999999998</c:v>
                </c:pt>
                <c:pt idx="230">
                  <c:v>34.232666000000002</c:v>
                </c:pt>
                <c:pt idx="231">
                  <c:v>34.033332999999999</c:v>
                </c:pt>
                <c:pt idx="232">
                  <c:v>36.479999999999997</c:v>
                </c:pt>
                <c:pt idx="233">
                  <c:v>37.970669000000001</c:v>
                </c:pt>
                <c:pt idx="234">
                  <c:v>38.146667000000001</c:v>
                </c:pt>
                <c:pt idx="235">
                  <c:v>37.654667000000003</c:v>
                </c:pt>
                <c:pt idx="236">
                  <c:v>37.201332000000001</c:v>
                </c:pt>
                <c:pt idx="237">
                  <c:v>37.793331000000002</c:v>
                </c:pt>
                <c:pt idx="238">
                  <c:v>38.732666000000002</c:v>
                </c:pt>
                <c:pt idx="239">
                  <c:v>42.720669000000001</c:v>
                </c:pt>
                <c:pt idx="240">
                  <c:v>43.371333999999997</c:v>
                </c:pt>
                <c:pt idx="241">
                  <c:v>52</c:v>
                </c:pt>
                <c:pt idx="242">
                  <c:v>59.137332999999998</c:v>
                </c:pt>
                <c:pt idx="243">
                  <c:v>48.98</c:v>
                </c:pt>
                <c:pt idx="244">
                  <c:v>49.930667999999997</c:v>
                </c:pt>
                <c:pt idx="245">
                  <c:v>49.871333999999997</c:v>
                </c:pt>
                <c:pt idx="246">
                  <c:v>51.418666999999999</c:v>
                </c:pt>
                <c:pt idx="247">
                  <c:v>51.625332</c:v>
                </c:pt>
                <c:pt idx="248">
                  <c:v>51.152667999999998</c:v>
                </c:pt>
                <c:pt idx="249">
                  <c:v>53.599997999999999</c:v>
                </c:pt>
                <c:pt idx="250">
                  <c:v>53.335335000000001</c:v>
                </c:pt>
                <c:pt idx="251">
                  <c:v>57.226664999999997</c:v>
                </c:pt>
                <c:pt idx="252">
                  <c:v>61.161330999999997</c:v>
                </c:pt>
                <c:pt idx="253">
                  <c:v>59.960667000000001</c:v>
                </c:pt>
                <c:pt idx="254">
                  <c:v>60.066665999999998</c:v>
                </c:pt>
                <c:pt idx="255">
                  <c:v>55.585999000000001</c:v>
                </c:pt>
                <c:pt idx="256">
                  <c:v>53.327331999999998</c:v>
                </c:pt>
                <c:pt idx="257">
                  <c:v>51.919998</c:v>
                </c:pt>
                <c:pt idx="258">
                  <c:v>45.266666000000001</c:v>
                </c:pt>
                <c:pt idx="259">
                  <c:v>44.532665000000001</c:v>
                </c:pt>
                <c:pt idx="260">
                  <c:v>49.574669</c:v>
                </c:pt>
                <c:pt idx="261">
                  <c:v>49.700668</c:v>
                </c:pt>
                <c:pt idx="262">
                  <c:v>49.966667000000001</c:v>
                </c:pt>
                <c:pt idx="263">
                  <c:v>48.302666000000002</c:v>
                </c:pt>
                <c:pt idx="264">
                  <c:v>46.898665999999999</c:v>
                </c:pt>
                <c:pt idx="265">
                  <c:v>40.533332999999999</c:v>
                </c:pt>
                <c:pt idx="266">
                  <c:v>43.021999000000001</c:v>
                </c:pt>
                <c:pt idx="267">
                  <c:v>42.282001000000001</c:v>
                </c:pt>
                <c:pt idx="268">
                  <c:v>37.369999</c:v>
                </c:pt>
                <c:pt idx="269">
                  <c:v>36.441333999999998</c:v>
                </c:pt>
                <c:pt idx="270">
                  <c:v>29.671333000000001</c:v>
                </c:pt>
                <c:pt idx="271">
                  <c:v>28.68</c:v>
                </c:pt>
                <c:pt idx="272">
                  <c:v>24.081333000000001</c:v>
                </c:pt>
                <c:pt idx="273">
                  <c:v>28.509333000000002</c:v>
                </c:pt>
                <c:pt idx="274">
                  <c:v>28.502001</c:v>
                </c:pt>
                <c:pt idx="275">
                  <c:v>28.952667000000002</c:v>
                </c:pt>
                <c:pt idx="276">
                  <c:v>33.666668000000001</c:v>
                </c:pt>
                <c:pt idx="277">
                  <c:v>35.950001</c:v>
                </c:pt>
                <c:pt idx="278">
                  <c:v>35.210667000000001</c:v>
                </c:pt>
                <c:pt idx="279">
                  <c:v>34.290667999999997</c:v>
                </c:pt>
                <c:pt idx="280">
                  <c:v>33.475333999999997</c:v>
                </c:pt>
                <c:pt idx="281">
                  <c:v>34.933334000000002</c:v>
                </c:pt>
                <c:pt idx="282">
                  <c:v>32.103999999999999</c:v>
                </c:pt>
                <c:pt idx="283">
                  <c:v>30.297999999999998</c:v>
                </c:pt>
                <c:pt idx="284">
                  <c:v>32.000667999999997</c:v>
                </c:pt>
                <c:pt idx="285">
                  <c:v>34.415999999999997</c:v>
                </c:pt>
                <c:pt idx="286">
                  <c:v>36.363334999999999</c:v>
                </c:pt>
                <c:pt idx="287">
                  <c:v>36.589333000000003</c:v>
                </c:pt>
                <c:pt idx="288">
                  <c:v>38.200001</c:v>
                </c:pt>
                <c:pt idx="289">
                  <c:v>43.396667000000001</c:v>
                </c:pt>
                <c:pt idx="290">
                  <c:v>47.326000000000001</c:v>
                </c:pt>
                <c:pt idx="291">
                  <c:v>48.655334000000003</c:v>
                </c:pt>
                <c:pt idx="292">
                  <c:v>49.680667999999997</c:v>
                </c:pt>
                <c:pt idx="293">
                  <c:v>50.259335</c:v>
                </c:pt>
                <c:pt idx="294">
                  <c:v>49.757331999999998</c:v>
                </c:pt>
                <c:pt idx="295">
                  <c:v>45.781334000000001</c:v>
                </c:pt>
                <c:pt idx="296">
                  <c:v>48.807335000000002</c:v>
                </c:pt>
                <c:pt idx="297">
                  <c:v>47.042000000000002</c:v>
                </c:pt>
                <c:pt idx="298">
                  <c:v>48.343333999999999</c:v>
                </c:pt>
                <c:pt idx="299">
                  <c:v>53.25</c:v>
                </c:pt>
                <c:pt idx="300">
                  <c:v>51.274666000000003</c:v>
                </c:pt>
                <c:pt idx="301">
                  <c:v>53.367331999999998</c:v>
                </c:pt>
                <c:pt idx="302">
                  <c:v>52.125332</c:v>
                </c:pt>
                <c:pt idx="303">
                  <c:v>46.754665000000003</c:v>
                </c:pt>
                <c:pt idx="304">
                  <c:v>50.745998</c:v>
                </c:pt>
                <c:pt idx="305">
                  <c:v>51.214001000000003</c:v>
                </c:pt>
                <c:pt idx="306">
                  <c:v>52.172001000000002</c:v>
                </c:pt>
                <c:pt idx="307">
                  <c:v>52.002665999999998</c:v>
                </c:pt>
                <c:pt idx="308">
                  <c:v>54.627997999999998</c:v>
                </c:pt>
                <c:pt idx="309">
                  <c:v>54.085999000000001</c:v>
                </c:pt>
                <c:pt idx="310">
                  <c:v>53.960667000000001</c:v>
                </c:pt>
                <c:pt idx="311">
                  <c:v>52.730666999999997</c:v>
                </c:pt>
                <c:pt idx="312">
                  <c:v>53.555332</c:v>
                </c:pt>
                <c:pt idx="313">
                  <c:v>53.277999999999999</c:v>
                </c:pt>
                <c:pt idx="314">
                  <c:v>54.242001000000002</c:v>
                </c:pt>
                <c:pt idx="315">
                  <c:v>53.867331999999998</c:v>
                </c:pt>
                <c:pt idx="316">
                  <c:v>54.370666999999997</c:v>
                </c:pt>
                <c:pt idx="317">
                  <c:v>55.173332000000002</c:v>
                </c:pt>
                <c:pt idx="318">
                  <c:v>54.458668000000003</c:v>
                </c:pt>
                <c:pt idx="319">
                  <c:v>54.591330999999997</c:v>
                </c:pt>
                <c:pt idx="320">
                  <c:v>54.681998999999998</c:v>
                </c:pt>
                <c:pt idx="321">
                  <c:v>53.720669000000001</c:v>
                </c:pt>
                <c:pt idx="322">
                  <c:v>55.666668000000001</c:v>
                </c:pt>
                <c:pt idx="323">
                  <c:v>59.873333000000002</c:v>
                </c:pt>
                <c:pt idx="324">
                  <c:v>58.770668000000001</c:v>
                </c:pt>
                <c:pt idx="325">
                  <c:v>58.863998000000002</c:v>
                </c:pt>
                <c:pt idx="326">
                  <c:v>57.625332</c:v>
                </c:pt>
                <c:pt idx="327">
                  <c:v>59.043998999999999</c:v>
                </c:pt>
                <c:pt idx="328">
                  <c:v>63.327998999999998</c:v>
                </c:pt>
                <c:pt idx="329">
                  <c:v>62.711334000000001</c:v>
                </c:pt>
                <c:pt idx="330">
                  <c:v>68.336669999999998</c:v>
                </c:pt>
                <c:pt idx="331">
                  <c:v>64.856003000000001</c:v>
                </c:pt>
                <c:pt idx="332">
                  <c:v>62.352001000000001</c:v>
                </c:pt>
                <c:pt idx="333">
                  <c:v>66.059997999999993</c:v>
                </c:pt>
                <c:pt idx="334">
                  <c:v>65.475334000000004</c:v>
                </c:pt>
                <c:pt idx="335">
                  <c:v>66.119331000000003</c:v>
                </c:pt>
                <c:pt idx="336">
                  <c:v>66.930663999999993</c:v>
                </c:pt>
                <c:pt idx="337">
                  <c:v>66.726669000000001</c:v>
                </c:pt>
                <c:pt idx="338">
                  <c:v>66.288002000000006</c:v>
                </c:pt>
                <c:pt idx="339">
                  <c:v>66.785331999999997</c:v>
                </c:pt>
                <c:pt idx="340">
                  <c:v>64.056663999999998</c:v>
                </c:pt>
                <c:pt idx="341">
                  <c:v>65.732001999999994</c:v>
                </c:pt>
                <c:pt idx="342">
                  <c:v>63.982666000000002</c:v>
                </c:pt>
                <c:pt idx="343">
                  <c:v>67.290001000000004</c:v>
                </c:pt>
                <c:pt idx="344">
                  <c:v>71.987335000000002</c:v>
                </c:pt>
                <c:pt idx="345">
                  <c:v>74.641998000000001</c:v>
                </c:pt>
                <c:pt idx="346">
                  <c:v>80.577331999999998</c:v>
                </c:pt>
                <c:pt idx="347">
                  <c:v>91.438666999999995</c:v>
                </c:pt>
                <c:pt idx="348">
                  <c:v>92.657332999999994</c:v>
                </c:pt>
                <c:pt idx="349">
                  <c:v>91.058670000000006</c:v>
                </c:pt>
                <c:pt idx="350">
                  <c:v>92.952003000000005</c:v>
                </c:pt>
                <c:pt idx="351">
                  <c:v>102.976669</c:v>
                </c:pt>
                <c:pt idx="352">
                  <c:v>99.804001</c:v>
                </c:pt>
                <c:pt idx="353">
                  <c:v>101.120003</c:v>
                </c:pt>
                <c:pt idx="354">
                  <c:v>103.067329</c:v>
                </c:pt>
                <c:pt idx="355">
                  <c:v>100.042664</c:v>
                </c:pt>
                <c:pt idx="356">
                  <c:v>100.056</c:v>
                </c:pt>
                <c:pt idx="357">
                  <c:v>109.533333</c:v>
                </c:pt>
                <c:pt idx="358">
                  <c:v>104.55733499999999</c:v>
                </c:pt>
                <c:pt idx="359">
                  <c:v>106.155334</c:v>
                </c:pt>
                <c:pt idx="360">
                  <c:v>100.87133</c:v>
                </c:pt>
                <c:pt idx="361">
                  <c:v>94.466667000000001</c:v>
                </c:pt>
                <c:pt idx="362">
                  <c:v>102.639999</c:v>
                </c:pt>
                <c:pt idx="363">
                  <c:v>98.432670999999999</c:v>
                </c:pt>
                <c:pt idx="364">
                  <c:v>99.940665999999993</c:v>
                </c:pt>
                <c:pt idx="365">
                  <c:v>99.165999999999997</c:v>
                </c:pt>
                <c:pt idx="366">
                  <c:v>95.384003000000007</c:v>
                </c:pt>
                <c:pt idx="367">
                  <c:v>99</c:v>
                </c:pt>
                <c:pt idx="368">
                  <c:v>99.133330999999998</c:v>
                </c:pt>
                <c:pt idx="369">
                  <c:v>99.001334999999997</c:v>
                </c:pt>
                <c:pt idx="370">
                  <c:v>99.305335999999997</c:v>
                </c:pt>
                <c:pt idx="371">
                  <c:v>96.847335999999999</c:v>
                </c:pt>
                <c:pt idx="372">
                  <c:v>94.571335000000005</c:v>
                </c:pt>
                <c:pt idx="373">
                  <c:v>91.625998999999993</c:v>
                </c:pt>
                <c:pt idx="374">
                  <c:v>103.650665</c:v>
                </c:pt>
                <c:pt idx="375">
                  <c:v>108.066666</c:v>
                </c:pt>
                <c:pt idx="376">
                  <c:v>110.04733299999999</c:v>
                </c:pt>
                <c:pt idx="377">
                  <c:v>122.37599899999999</c:v>
                </c:pt>
                <c:pt idx="378">
                  <c:v>125.806</c:v>
                </c:pt>
                <c:pt idx="379">
                  <c:v>125.235336</c:v>
                </c:pt>
                <c:pt idx="380">
                  <c:v>133.45533800000001</c:v>
                </c:pt>
                <c:pt idx="381">
                  <c:v>136.66532900000001</c:v>
                </c:pt>
                <c:pt idx="382">
                  <c:v>134.279999</c:v>
                </c:pt>
                <c:pt idx="383">
                  <c:v>134.88932800000001</c:v>
                </c:pt>
                <c:pt idx="384">
                  <c:v>143.54466199999999</c:v>
                </c:pt>
                <c:pt idx="385">
                  <c:v>149.25</c:v>
                </c:pt>
                <c:pt idx="386">
                  <c:v>147.55999800000001</c:v>
                </c:pt>
                <c:pt idx="387">
                  <c:v>166.106674</c:v>
                </c:pt>
                <c:pt idx="388">
                  <c:v>158.35000600000001</c:v>
                </c:pt>
                <c:pt idx="389">
                  <c:v>149.12333699999999</c:v>
                </c:pt>
                <c:pt idx="390">
                  <c:v>135.66667200000001</c:v>
                </c:pt>
                <c:pt idx="391">
                  <c:v>139.44000199999999</c:v>
                </c:pt>
                <c:pt idx="392">
                  <c:v>110.07</c:v>
                </c:pt>
                <c:pt idx="393">
                  <c:v>122.09332999999999</c:v>
                </c:pt>
                <c:pt idx="394">
                  <c:v>123.779999</c:v>
                </c:pt>
                <c:pt idx="395">
                  <c:v>124.239998</c:v>
                </c:pt>
                <c:pt idx="396">
                  <c:v>139.87333699999999</c:v>
                </c:pt>
                <c:pt idx="397">
                  <c:v>149.91999799999999</c:v>
                </c:pt>
                <c:pt idx="398">
                  <c:v>147.25332599999999</c:v>
                </c:pt>
                <c:pt idx="399">
                  <c:v>141.143326</c:v>
                </c:pt>
                <c:pt idx="400">
                  <c:v>147.383331</c:v>
                </c:pt>
                <c:pt idx="401">
                  <c:v>149.796661</c:v>
                </c:pt>
                <c:pt idx="402">
                  <c:v>141.41000399999999</c:v>
                </c:pt>
                <c:pt idx="403">
                  <c:v>126.78666699999999</c:v>
                </c:pt>
                <c:pt idx="404">
                  <c:v>129.26333600000001</c:v>
                </c:pt>
                <c:pt idx="405">
                  <c:v>135.779999</c:v>
                </c:pt>
                <c:pt idx="406">
                  <c:v>140.39999399999999</c:v>
                </c:pt>
                <c:pt idx="407">
                  <c:v>139.69000199999999</c:v>
                </c:pt>
                <c:pt idx="408">
                  <c:v>143.00332599999999</c:v>
                </c:pt>
                <c:pt idx="409">
                  <c:v>149.386673</c:v>
                </c:pt>
                <c:pt idx="410">
                  <c:v>138.363327</c:v>
                </c:pt>
                <c:pt idx="411">
                  <c:v>141.893326</c:v>
                </c:pt>
                <c:pt idx="412">
                  <c:v>137.99333200000001</c:v>
                </c:pt>
                <c:pt idx="413">
                  <c:v>141.76666299999999</c:v>
                </c:pt>
                <c:pt idx="414">
                  <c:v>141.97332800000001</c:v>
                </c:pt>
                <c:pt idx="415">
                  <c:v>144.66667200000001</c:v>
                </c:pt>
                <c:pt idx="416">
                  <c:v>147.433334</c:v>
                </c:pt>
                <c:pt idx="417">
                  <c:v>148.883331</c:v>
                </c:pt>
                <c:pt idx="418">
                  <c:v>153.76666299999999</c:v>
                </c:pt>
                <c:pt idx="419">
                  <c:v>149.62666300000001</c:v>
                </c:pt>
                <c:pt idx="420">
                  <c:v>146.55667099999999</c:v>
                </c:pt>
                <c:pt idx="421">
                  <c:v>143.61000100000001</c:v>
                </c:pt>
                <c:pt idx="422">
                  <c:v>140.64666700000001</c:v>
                </c:pt>
                <c:pt idx="423">
                  <c:v>140.88000500000001</c:v>
                </c:pt>
                <c:pt idx="424">
                  <c:v>141.929993</c:v>
                </c:pt>
                <c:pt idx="425">
                  <c:v>140.21000699999999</c:v>
                </c:pt>
                <c:pt idx="426">
                  <c:v>140.09333799999999</c:v>
                </c:pt>
                <c:pt idx="427">
                  <c:v>141.55999800000001</c:v>
                </c:pt>
                <c:pt idx="428">
                  <c:v>135.33999600000001</c:v>
                </c:pt>
                <c:pt idx="429">
                  <c:v>136.94332900000001</c:v>
                </c:pt>
                <c:pt idx="430">
                  <c:v>129.346664</c:v>
                </c:pt>
                <c:pt idx="431">
                  <c:v>133.50332599999999</c:v>
                </c:pt>
                <c:pt idx="432">
                  <c:v>141.300003</c:v>
                </c:pt>
                <c:pt idx="433">
                  <c:v>140.32666</c:v>
                </c:pt>
                <c:pt idx="434">
                  <c:v>146.029999</c:v>
                </c:pt>
                <c:pt idx="435">
                  <c:v>143.316666</c:v>
                </c:pt>
                <c:pt idx="436">
                  <c:v>140.41999799999999</c:v>
                </c:pt>
                <c:pt idx="437">
                  <c:v>136.78666699999999</c:v>
                </c:pt>
                <c:pt idx="438">
                  <c:v>139.04333500000001</c:v>
                </c:pt>
                <c:pt idx="439">
                  <c:v>137.25332599999999</c:v>
                </c:pt>
                <c:pt idx="440">
                  <c:v>136.16667200000001</c:v>
                </c:pt>
                <c:pt idx="441">
                  <c:v>136.029999</c:v>
                </c:pt>
                <c:pt idx="442">
                  <c:v>147.203339</c:v>
                </c:pt>
                <c:pt idx="443">
                  <c:v>162.21333300000001</c:v>
                </c:pt>
                <c:pt idx="444">
                  <c:v>166.42334</c:v>
                </c:pt>
                <c:pt idx="445">
                  <c:v>163.203339</c:v>
                </c:pt>
                <c:pt idx="446">
                  <c:v>173.949997</c:v>
                </c:pt>
                <c:pt idx="447">
                  <c:v>185.12666300000001</c:v>
                </c:pt>
                <c:pt idx="448">
                  <c:v>191.33332799999999</c:v>
                </c:pt>
                <c:pt idx="449">
                  <c:v>195.25332599999999</c:v>
                </c:pt>
                <c:pt idx="450">
                  <c:v>189.199997</c:v>
                </c:pt>
                <c:pt idx="451">
                  <c:v>194.91999799999999</c:v>
                </c:pt>
                <c:pt idx="452">
                  <c:v>189.606674</c:v>
                </c:pt>
                <c:pt idx="453">
                  <c:v>197.79333500000001</c:v>
                </c:pt>
                <c:pt idx="454">
                  <c:v>199.679993</c:v>
                </c:pt>
                <c:pt idx="455">
                  <c:v>213.91999799999999</c:v>
                </c:pt>
                <c:pt idx="456">
                  <c:v>216.62666300000001</c:v>
                </c:pt>
                <c:pt idx="457">
                  <c:v>201.49333200000001</c:v>
                </c:pt>
                <c:pt idx="458">
                  <c:v>209.02333100000001</c:v>
                </c:pt>
                <c:pt idx="459">
                  <c:v>203.33000200000001</c:v>
                </c:pt>
                <c:pt idx="460">
                  <c:v>213.27667199999999</c:v>
                </c:pt>
                <c:pt idx="461">
                  <c:v>211.08332799999999</c:v>
                </c:pt>
                <c:pt idx="462">
                  <c:v>207.58999600000001</c:v>
                </c:pt>
                <c:pt idx="463">
                  <c:v>218.633331</c:v>
                </c:pt>
                <c:pt idx="464">
                  <c:v>231.66667200000001</c:v>
                </c:pt>
                <c:pt idx="465">
                  <c:v>216.61999499999999</c:v>
                </c:pt>
                <c:pt idx="466">
                  <c:v>213.44667100000001</c:v>
                </c:pt>
                <c:pt idx="467">
                  <c:v>215.32666</c:v>
                </c:pt>
                <c:pt idx="468">
                  <c:v>220.58999600000001</c:v>
                </c:pt>
                <c:pt idx="469">
                  <c:v>221.229996</c:v>
                </c:pt>
                <c:pt idx="470">
                  <c:v>221.99667400000001</c:v>
                </c:pt>
                <c:pt idx="471">
                  <c:v>231.59333799999999</c:v>
                </c:pt>
                <c:pt idx="472">
                  <c:v>235.22332800000001</c:v>
                </c:pt>
                <c:pt idx="473">
                  <c:v>243.25666799999999</c:v>
                </c:pt>
                <c:pt idx="474">
                  <c:v>245.03666699999999</c:v>
                </c:pt>
                <c:pt idx="475">
                  <c:v>251.99333200000001</c:v>
                </c:pt>
                <c:pt idx="476">
                  <c:v>272.01333599999998</c:v>
                </c:pt>
                <c:pt idx="477">
                  <c:v>293.33999599999999</c:v>
                </c:pt>
                <c:pt idx="478">
                  <c:v>270.39666699999998</c:v>
                </c:pt>
                <c:pt idx="479">
                  <c:v>283.14666699999998</c:v>
                </c:pt>
                <c:pt idx="480">
                  <c:v>284.80334499999998</c:v>
                </c:pt>
                <c:pt idx="481">
                  <c:v>281.66665599999999</c:v>
                </c:pt>
                <c:pt idx="482">
                  <c:v>275.38665800000001</c:v>
                </c:pt>
                <c:pt idx="483">
                  <c:v>281.51666299999999</c:v>
                </c:pt>
                <c:pt idx="484">
                  <c:v>283.48333700000001</c:v>
                </c:pt>
                <c:pt idx="485">
                  <c:v>281.66332999999997</c:v>
                </c:pt>
                <c:pt idx="486">
                  <c:v>282.21331800000002</c:v>
                </c:pt>
                <c:pt idx="487">
                  <c:v>293.60000600000001</c:v>
                </c:pt>
                <c:pt idx="488">
                  <c:v>294.36334199999999</c:v>
                </c:pt>
                <c:pt idx="489">
                  <c:v>288.05334499999998</c:v>
                </c:pt>
                <c:pt idx="490">
                  <c:v>278.476654</c:v>
                </c:pt>
                <c:pt idx="491">
                  <c:v>264.51001000000002</c:v>
                </c:pt>
                <c:pt idx="492">
                  <c:v>279.93667599999998</c:v>
                </c:pt>
                <c:pt idx="493">
                  <c:v>290.92999300000002</c:v>
                </c:pt>
                <c:pt idx="494">
                  <c:v>284.89666699999998</c:v>
                </c:pt>
                <c:pt idx="495">
                  <c:v>283.32998700000002</c:v>
                </c:pt>
                <c:pt idx="496">
                  <c:v>284.07666</c:v>
                </c:pt>
                <c:pt idx="497">
                  <c:v>287.80667099999999</c:v>
                </c:pt>
                <c:pt idx="498">
                  <c:v>283.15332000000001</c:v>
                </c:pt>
                <c:pt idx="499">
                  <c:v>268.273346</c:v>
                </c:pt>
                <c:pt idx="500">
                  <c:v>270.55334499999998</c:v>
                </c:pt>
                <c:pt idx="501">
                  <c:v>272.040009</c:v>
                </c:pt>
                <c:pt idx="502">
                  <c:v>265.406677</c:v>
                </c:pt>
                <c:pt idx="503">
                  <c:v>266.04998799999998</c:v>
                </c:pt>
                <c:pt idx="504">
                  <c:v>262.459991</c:v>
                </c:pt>
                <c:pt idx="505">
                  <c:v>260.43331899999998</c:v>
                </c:pt>
                <c:pt idx="506">
                  <c:v>238.16667200000001</c:v>
                </c:pt>
                <c:pt idx="507">
                  <c:v>232.94667100000001</c:v>
                </c:pt>
                <c:pt idx="508">
                  <c:v>247.33999600000001</c:v>
                </c:pt>
                <c:pt idx="509">
                  <c:v>227.40666200000001</c:v>
                </c:pt>
                <c:pt idx="510">
                  <c:v>225.16667200000001</c:v>
                </c:pt>
                <c:pt idx="511">
                  <c:v>239.47666899999999</c:v>
                </c:pt>
                <c:pt idx="512">
                  <c:v>228.81333900000001</c:v>
                </c:pt>
                <c:pt idx="513">
                  <c:v>217.73333700000001</c:v>
                </c:pt>
                <c:pt idx="514">
                  <c:v>207.14666700000001</c:v>
                </c:pt>
                <c:pt idx="515">
                  <c:v>199.316666</c:v>
                </c:pt>
                <c:pt idx="516">
                  <c:v>187.66667200000001</c:v>
                </c:pt>
                <c:pt idx="517">
                  <c:v>224.52667199999999</c:v>
                </c:pt>
                <c:pt idx="518">
                  <c:v>222.68666099999999</c:v>
                </c:pt>
                <c:pt idx="519">
                  <c:v>233.199997</c:v>
                </c:pt>
                <c:pt idx="520">
                  <c:v>231.24333200000001</c:v>
                </c:pt>
                <c:pt idx="521">
                  <c:v>235.979996</c:v>
                </c:pt>
                <c:pt idx="522">
                  <c:v>225.62666300000001</c:v>
                </c:pt>
                <c:pt idx="523">
                  <c:v>233.93666099999999</c:v>
                </c:pt>
                <c:pt idx="524">
                  <c:v>217.720001</c:v>
                </c:pt>
                <c:pt idx="525">
                  <c:v>218.28999300000001</c:v>
                </c:pt>
                <c:pt idx="526">
                  <c:v>223.33332799999999</c:v>
                </c:pt>
                <c:pt idx="527">
                  <c:v>220.720001</c:v>
                </c:pt>
                <c:pt idx="528">
                  <c:v>210.08999600000001</c:v>
                </c:pt>
                <c:pt idx="529">
                  <c:v>213.46333300000001</c:v>
                </c:pt>
                <c:pt idx="530">
                  <c:v>206.23666399999999</c:v>
                </c:pt>
                <c:pt idx="531">
                  <c:v>203.76333600000001</c:v>
                </c:pt>
                <c:pt idx="532">
                  <c:v>211.87333699999999</c:v>
                </c:pt>
                <c:pt idx="533">
                  <c:v>222.643326</c:v>
                </c:pt>
                <c:pt idx="534">
                  <c:v>220.58332799999999</c:v>
                </c:pt>
                <c:pt idx="535">
                  <c:v>230.35000600000001</c:v>
                </c:pt>
                <c:pt idx="536">
                  <c:v>230.53999300000001</c:v>
                </c:pt>
                <c:pt idx="537">
                  <c:v>223.65666200000001</c:v>
                </c:pt>
                <c:pt idx="538">
                  <c:v>227.933334</c:v>
                </c:pt>
                <c:pt idx="539">
                  <c:v>225.67334</c:v>
                </c:pt>
                <c:pt idx="540">
                  <c:v>233.99333200000001</c:v>
                </c:pt>
                <c:pt idx="541">
                  <c:v>254.106674</c:v>
                </c:pt>
                <c:pt idx="542">
                  <c:v>244.07666</c:v>
                </c:pt>
                <c:pt idx="543">
                  <c:v>246.28334000000001</c:v>
                </c:pt>
                <c:pt idx="544">
                  <c:v>246.59333799999999</c:v>
                </c:pt>
                <c:pt idx="545">
                  <c:v>238.21000699999999</c:v>
                </c:pt>
                <c:pt idx="546">
                  <c:v>239.66333</c:v>
                </c:pt>
                <c:pt idx="547">
                  <c:v>248.03999300000001</c:v>
                </c:pt>
                <c:pt idx="548">
                  <c:v>239.89666700000001</c:v>
                </c:pt>
                <c:pt idx="549">
                  <c:v>243.133331</c:v>
                </c:pt>
                <c:pt idx="550">
                  <c:v>246.066666</c:v>
                </c:pt>
                <c:pt idx="551">
                  <c:v>234.91333</c:v>
                </c:pt>
                <c:pt idx="552">
                  <c:v>231.46665999999999</c:v>
                </c:pt>
                <c:pt idx="553">
                  <c:v>225.66667200000001</c:v>
                </c:pt>
                <c:pt idx="554">
                  <c:v>236.479996</c:v>
                </c:pt>
                <c:pt idx="555">
                  <c:v>228.300003</c:v>
                </c:pt>
                <c:pt idx="556">
                  <c:v>224.53334000000001</c:v>
                </c:pt>
                <c:pt idx="557">
                  <c:v>223.64666700000001</c:v>
                </c:pt>
                <c:pt idx="558">
                  <c:v>221.179993</c:v>
                </c:pt>
                <c:pt idx="559">
                  <c:v>224.12333699999999</c:v>
                </c:pt>
                <c:pt idx="560">
                  <c:v>209.679993</c:v>
                </c:pt>
                <c:pt idx="561">
                  <c:v>205.73333700000001</c:v>
                </c:pt>
                <c:pt idx="562">
                  <c:v>196.63000500000001</c:v>
                </c:pt>
                <c:pt idx="563">
                  <c:v>190.56333900000001</c:v>
                </c:pt>
                <c:pt idx="564">
                  <c:v>196.58000200000001</c:v>
                </c:pt>
                <c:pt idx="565">
                  <c:v>192.27667199999999</c:v>
                </c:pt>
                <c:pt idx="566">
                  <c:v>192.62333699999999</c:v>
                </c:pt>
                <c:pt idx="567">
                  <c:v>187.820007</c:v>
                </c:pt>
                <c:pt idx="568">
                  <c:v>195.59333799999999</c:v>
                </c:pt>
                <c:pt idx="569">
                  <c:v>193.62666300000001</c:v>
                </c:pt>
                <c:pt idx="570">
                  <c:v>202.14666700000001</c:v>
                </c:pt>
                <c:pt idx="571">
                  <c:v>201.56333900000001</c:v>
                </c:pt>
                <c:pt idx="572">
                  <c:v>206.37666300000001</c:v>
                </c:pt>
                <c:pt idx="573">
                  <c:v>210.28334000000001</c:v>
                </c:pt>
                <c:pt idx="574">
                  <c:v>208.40666200000001</c:v>
                </c:pt>
                <c:pt idx="575">
                  <c:v>207.96665999999999</c:v>
                </c:pt>
                <c:pt idx="576">
                  <c:v>201.70666499999999</c:v>
                </c:pt>
                <c:pt idx="577">
                  <c:v>190.94667100000001</c:v>
                </c:pt>
                <c:pt idx="578">
                  <c:v>199.683334</c:v>
                </c:pt>
                <c:pt idx="579">
                  <c:v>201.71000699999999</c:v>
                </c:pt>
                <c:pt idx="580">
                  <c:v>201.19667100000001</c:v>
                </c:pt>
                <c:pt idx="581">
                  <c:v>199.59333799999999</c:v>
                </c:pt>
                <c:pt idx="582">
                  <c:v>203.37333699999999</c:v>
                </c:pt>
                <c:pt idx="583">
                  <c:v>203.296661</c:v>
                </c:pt>
                <c:pt idx="584">
                  <c:v>205.89666700000001</c:v>
                </c:pt>
                <c:pt idx="585">
                  <c:v>199.78666699999999</c:v>
                </c:pt>
                <c:pt idx="586">
                  <c:v>201.62333699999999</c:v>
                </c:pt>
                <c:pt idx="587">
                  <c:v>205.53334000000001</c:v>
                </c:pt>
                <c:pt idx="588">
                  <c:v>207.770004</c:v>
                </c:pt>
                <c:pt idx="589">
                  <c:v>206.94332900000001</c:v>
                </c:pt>
                <c:pt idx="590">
                  <c:v>207.903336</c:v>
                </c:pt>
                <c:pt idx="591">
                  <c:v>218.856674</c:v>
                </c:pt>
                <c:pt idx="592">
                  <c:v>226.606674</c:v>
                </c:pt>
                <c:pt idx="593">
                  <c:v>223.95666499999999</c:v>
                </c:pt>
                <c:pt idx="594">
                  <c:v>229.57333399999999</c:v>
                </c:pt>
                <c:pt idx="595">
                  <c:v>226.91999799999999</c:v>
                </c:pt>
                <c:pt idx="596">
                  <c:v>226.566666</c:v>
                </c:pt>
                <c:pt idx="597">
                  <c:v>225.97332800000001</c:v>
                </c:pt>
                <c:pt idx="598">
                  <c:v>226.300003</c:v>
                </c:pt>
                <c:pt idx="599">
                  <c:v>219.86000100000001</c:v>
                </c:pt>
                <c:pt idx="600">
                  <c:v>214.883331</c:v>
                </c:pt>
                <c:pt idx="601">
                  <c:v>217.60333299999999</c:v>
                </c:pt>
                <c:pt idx="602">
                  <c:v>218.98333700000001</c:v>
                </c:pt>
                <c:pt idx="603">
                  <c:v>228.566666</c:v>
                </c:pt>
                <c:pt idx="604">
                  <c:v>222.846664</c:v>
                </c:pt>
                <c:pt idx="605">
                  <c:v>217.79333500000001</c:v>
                </c:pt>
                <c:pt idx="606">
                  <c:v>216.866669</c:v>
                </c:pt>
                <c:pt idx="607">
                  <c:v>214.740005</c:v>
                </c:pt>
                <c:pt idx="608">
                  <c:v>215.40666200000001</c:v>
                </c:pt>
                <c:pt idx="609">
                  <c:v>220.16667200000001</c:v>
                </c:pt>
                <c:pt idx="610">
                  <c:v>218.429993</c:v>
                </c:pt>
                <c:pt idx="611">
                  <c:v>216.41999799999999</c:v>
                </c:pt>
                <c:pt idx="612">
                  <c:v>214.46000699999999</c:v>
                </c:pt>
                <c:pt idx="613">
                  <c:v>219.20666499999999</c:v>
                </c:pt>
                <c:pt idx="614">
                  <c:v>214.92666600000001</c:v>
                </c:pt>
                <c:pt idx="615">
                  <c:v>215.66000399999999</c:v>
                </c:pt>
                <c:pt idx="616">
                  <c:v>225.78334000000001</c:v>
                </c:pt>
                <c:pt idx="617">
                  <c:v>229.066666</c:v>
                </c:pt>
                <c:pt idx="618">
                  <c:v>236.55667099999999</c:v>
                </c:pt>
                <c:pt idx="619">
                  <c:v>236.58000200000001</c:v>
                </c:pt>
                <c:pt idx="620">
                  <c:v>236.97332800000001</c:v>
                </c:pt>
                <c:pt idx="621">
                  <c:v>238.21000699999999</c:v>
                </c:pt>
                <c:pt idx="622">
                  <c:v>233.03334000000001</c:v>
                </c:pt>
                <c:pt idx="623">
                  <c:v>237.91999799999999</c:v>
                </c:pt>
                <c:pt idx="624">
                  <c:v>236.66333</c:v>
                </c:pt>
                <c:pt idx="625">
                  <c:v>235.94000199999999</c:v>
                </c:pt>
                <c:pt idx="626">
                  <c:v>240.75</c:v>
                </c:pt>
                <c:pt idx="627">
                  <c:v>239.05667099999999</c:v>
                </c:pt>
                <c:pt idx="628">
                  <c:v>228.72332800000001</c:v>
                </c:pt>
                <c:pt idx="629">
                  <c:v>221.903336</c:v>
                </c:pt>
                <c:pt idx="630">
                  <c:v>229.66333</c:v>
                </c:pt>
                <c:pt idx="631">
                  <c:v>224.490005</c:v>
                </c:pt>
                <c:pt idx="632">
                  <c:v>226.75332599999999</c:v>
                </c:pt>
                <c:pt idx="633">
                  <c:v>235.433334</c:v>
                </c:pt>
                <c:pt idx="634">
                  <c:v>236.16333</c:v>
                </c:pt>
                <c:pt idx="635">
                  <c:v>237.066666</c:v>
                </c:pt>
                <c:pt idx="636">
                  <c:v>233.720001</c:v>
                </c:pt>
                <c:pt idx="637">
                  <c:v>237.30667099999999</c:v>
                </c:pt>
                <c:pt idx="638">
                  <c:v>243.636673</c:v>
                </c:pt>
                <c:pt idx="639">
                  <c:v>245.240005</c:v>
                </c:pt>
                <c:pt idx="640">
                  <c:v>244.69667100000001</c:v>
                </c:pt>
                <c:pt idx="641">
                  <c:v>244.13000500000001</c:v>
                </c:pt>
                <c:pt idx="642">
                  <c:v>244.52333100000001</c:v>
                </c:pt>
                <c:pt idx="643">
                  <c:v>250.97332800000001</c:v>
                </c:pt>
                <c:pt idx="644">
                  <c:v>251.28999300000001</c:v>
                </c:pt>
                <c:pt idx="645">
                  <c:v>251.61999499999999</c:v>
                </c:pt>
                <c:pt idx="646">
                  <c:v>245.42334</c:v>
                </c:pt>
                <c:pt idx="647">
                  <c:v>247.66667200000001</c:v>
                </c:pt>
                <c:pt idx="648">
                  <c:v>248.16333</c:v>
                </c:pt>
                <c:pt idx="649">
                  <c:v>251.94332900000001</c:v>
                </c:pt>
                <c:pt idx="650">
                  <c:v>252.33000200000001</c:v>
                </c:pt>
                <c:pt idx="651">
                  <c:v>253.16333</c:v>
                </c:pt>
                <c:pt idx="652">
                  <c:v>243.38999899999999</c:v>
                </c:pt>
                <c:pt idx="653">
                  <c:v>246.46000699999999</c:v>
                </c:pt>
                <c:pt idx="654">
                  <c:v>250.64666700000001</c:v>
                </c:pt>
                <c:pt idx="655">
                  <c:v>251.21333300000001</c:v>
                </c:pt>
                <c:pt idx="656">
                  <c:v>258.13000499999998</c:v>
                </c:pt>
                <c:pt idx="657">
                  <c:v>263.78668199999998</c:v>
                </c:pt>
                <c:pt idx="658">
                  <c:v>259.18667599999998</c:v>
                </c:pt>
                <c:pt idx="659">
                  <c:v>260.43667599999998</c:v>
                </c:pt>
                <c:pt idx="660">
                  <c:v>258.49334700000003</c:v>
                </c:pt>
                <c:pt idx="661">
                  <c:v>258.406677</c:v>
                </c:pt>
                <c:pt idx="662">
                  <c:v>260.51001000000002</c:v>
                </c:pt>
                <c:pt idx="663">
                  <c:v>260.19665500000002</c:v>
                </c:pt>
                <c:pt idx="664">
                  <c:v>260.91665599999999</c:v>
                </c:pt>
                <c:pt idx="665">
                  <c:v>264.53668199999998</c:v>
                </c:pt>
                <c:pt idx="666">
                  <c:v>261.82998700000002</c:v>
                </c:pt>
                <c:pt idx="667">
                  <c:v>263.98001099999999</c:v>
                </c:pt>
                <c:pt idx="668">
                  <c:v>268.57333399999999</c:v>
                </c:pt>
                <c:pt idx="669">
                  <c:v>270.35998499999999</c:v>
                </c:pt>
                <c:pt idx="670">
                  <c:v>272.773346</c:v>
                </c:pt>
                <c:pt idx="671">
                  <c:v>281.01001000000002</c:v>
                </c:pt>
                <c:pt idx="672">
                  <c:v>290.03668199999998</c:v>
                </c:pt>
                <c:pt idx="673">
                  <c:v>288.08999599999999</c:v>
                </c:pt>
                <c:pt idx="674">
                  <c:v>288.60000600000001</c:v>
                </c:pt>
                <c:pt idx="675">
                  <c:v>298</c:v>
                </c:pt>
                <c:pt idx="676">
                  <c:v>303.226654</c:v>
                </c:pt>
                <c:pt idx="677">
                  <c:v>341.61999500000002</c:v>
                </c:pt>
                <c:pt idx="678">
                  <c:v>339.476654</c:v>
                </c:pt>
                <c:pt idx="679">
                  <c:v>345.95333900000003</c:v>
                </c:pt>
                <c:pt idx="680">
                  <c:v>359.01333599999998</c:v>
                </c:pt>
                <c:pt idx="681">
                  <c:v>371.33334400000001</c:v>
                </c:pt>
                <c:pt idx="682">
                  <c:v>402.86334199999999</c:v>
                </c:pt>
                <c:pt idx="683">
                  <c:v>390.66665599999999</c:v>
                </c:pt>
                <c:pt idx="684">
                  <c:v>404.61999500000002</c:v>
                </c:pt>
                <c:pt idx="685">
                  <c:v>409.97000100000002</c:v>
                </c:pt>
                <c:pt idx="686">
                  <c:v>407.36334199999999</c:v>
                </c:pt>
                <c:pt idx="687">
                  <c:v>387.64666699999998</c:v>
                </c:pt>
                <c:pt idx="688">
                  <c:v>341.16665599999999</c:v>
                </c:pt>
                <c:pt idx="689">
                  <c:v>355.98333700000001</c:v>
                </c:pt>
                <c:pt idx="690">
                  <c:v>354.50332600000002</c:v>
                </c:pt>
                <c:pt idx="691">
                  <c:v>344.47332799999998</c:v>
                </c:pt>
                <c:pt idx="692">
                  <c:v>337.79666099999997</c:v>
                </c:pt>
                <c:pt idx="693">
                  <c:v>351.57666</c:v>
                </c:pt>
                <c:pt idx="694">
                  <c:v>363.00332600000002</c:v>
                </c:pt>
                <c:pt idx="695">
                  <c:v>365.459991</c:v>
                </c:pt>
                <c:pt idx="696">
                  <c:v>379.01998900000001</c:v>
                </c:pt>
                <c:pt idx="697">
                  <c:v>385.62332199999997</c:v>
                </c:pt>
                <c:pt idx="698">
                  <c:v>369.67666600000001</c:v>
                </c:pt>
                <c:pt idx="699">
                  <c:v>372</c:v>
                </c:pt>
                <c:pt idx="700">
                  <c:v>360.64001500000001</c:v>
                </c:pt>
                <c:pt idx="701">
                  <c:v>378.99667399999998</c:v>
                </c:pt>
                <c:pt idx="702">
                  <c:v>381.58667000000003</c:v>
                </c:pt>
                <c:pt idx="703">
                  <c:v>365</c:v>
                </c:pt>
                <c:pt idx="704">
                  <c:v>361.53332499999999</c:v>
                </c:pt>
                <c:pt idx="705">
                  <c:v>338.32333399999999</c:v>
                </c:pt>
                <c:pt idx="706">
                  <c:v>336.33667000000003</c:v>
                </c:pt>
                <c:pt idx="707">
                  <c:v>350.58334400000001</c:v>
                </c:pt>
                <c:pt idx="708">
                  <c:v>356.32000699999998</c:v>
                </c:pt>
                <c:pt idx="709">
                  <c:v>334.60000600000001</c:v>
                </c:pt>
                <c:pt idx="710">
                  <c:v>339.01001000000002</c:v>
                </c:pt>
                <c:pt idx="711">
                  <c:v>322.13665800000001</c:v>
                </c:pt>
                <c:pt idx="712">
                  <c:v>319.50332600000002</c:v>
                </c:pt>
                <c:pt idx="713">
                  <c:v>325.32998700000002</c:v>
                </c:pt>
                <c:pt idx="714">
                  <c:v>308.97332799999998</c:v>
                </c:pt>
                <c:pt idx="715">
                  <c:v>310.85665899999998</c:v>
                </c:pt>
                <c:pt idx="716">
                  <c:v>299.98001099999999</c:v>
                </c:pt>
                <c:pt idx="717">
                  <c:v>312.843323</c:v>
                </c:pt>
                <c:pt idx="718">
                  <c:v>336.290009</c:v>
                </c:pt>
                <c:pt idx="719">
                  <c:v>355.66665599999999</c:v>
                </c:pt>
                <c:pt idx="720">
                  <c:v>364.64666699999998</c:v>
                </c:pt>
                <c:pt idx="721">
                  <c:v>362.82333399999999</c:v>
                </c:pt>
                <c:pt idx="722">
                  <c:v>362.06332400000002</c:v>
                </c:pt>
                <c:pt idx="723">
                  <c:v>356.77999899999998</c:v>
                </c:pt>
                <c:pt idx="724">
                  <c:v>352.26001000000002</c:v>
                </c:pt>
                <c:pt idx="725">
                  <c:v>399.92666600000001</c:v>
                </c:pt>
                <c:pt idx="726">
                  <c:v>383.19665500000002</c:v>
                </c:pt>
                <c:pt idx="727">
                  <c:v>362.70666499999999</c:v>
                </c:pt>
                <c:pt idx="728">
                  <c:v>354.89999399999999</c:v>
                </c:pt>
                <c:pt idx="729">
                  <c:v>342.32000699999998</c:v>
                </c:pt>
                <c:pt idx="730">
                  <c:v>352.70666499999999</c:v>
                </c:pt>
                <c:pt idx="731">
                  <c:v>354.79998799999998</c:v>
                </c:pt>
                <c:pt idx="732">
                  <c:v>368.73998999999998</c:v>
                </c:pt>
                <c:pt idx="733">
                  <c:v>343.85333300000002</c:v>
                </c:pt>
                <c:pt idx="734">
                  <c:v>349.86999500000002</c:v>
                </c:pt>
                <c:pt idx="735">
                  <c:v>343.50332600000002</c:v>
                </c:pt>
                <c:pt idx="736">
                  <c:v>331.883331</c:v>
                </c:pt>
                <c:pt idx="737">
                  <c:v>332.08999599999999</c:v>
                </c:pt>
                <c:pt idx="738">
                  <c:v>314.633331</c:v>
                </c:pt>
                <c:pt idx="739">
                  <c:v>310</c:v>
                </c:pt>
                <c:pt idx="740">
                  <c:v>306.133331</c:v>
                </c:pt>
                <c:pt idx="741">
                  <c:v>312.47000100000002</c:v>
                </c:pt>
                <c:pt idx="742">
                  <c:v>276.366669</c:v>
                </c:pt>
                <c:pt idx="743">
                  <c:v>282.116669</c:v>
                </c:pt>
                <c:pt idx="744">
                  <c:v>312.23998999999998</c:v>
                </c:pt>
                <c:pt idx="745">
                  <c:v>310.41665599999999</c:v>
                </c:pt>
                <c:pt idx="746">
                  <c:v>301.88665800000001</c:v>
                </c:pt>
                <c:pt idx="747">
                  <c:v>297.04666099999997</c:v>
                </c:pt>
                <c:pt idx="748">
                  <c:v>307.773346</c:v>
                </c:pt>
                <c:pt idx="749">
                  <c:v>302.44665500000002</c:v>
                </c:pt>
                <c:pt idx="750">
                  <c:v>307.33334400000001</c:v>
                </c:pt>
                <c:pt idx="751">
                  <c:v>310.66665599999999</c:v>
                </c:pt>
                <c:pt idx="752">
                  <c:v>301.51666299999999</c:v>
                </c:pt>
                <c:pt idx="753">
                  <c:v>286.66665599999999</c:v>
                </c:pt>
                <c:pt idx="754">
                  <c:v>291.92001299999998</c:v>
                </c:pt>
                <c:pt idx="755">
                  <c:v>307.476654</c:v>
                </c:pt>
                <c:pt idx="756">
                  <c:v>307.79666099999997</c:v>
                </c:pt>
                <c:pt idx="757">
                  <c:v>292.116669</c:v>
                </c:pt>
                <c:pt idx="758">
                  <c:v>285.66000400000001</c:v>
                </c:pt>
                <c:pt idx="759">
                  <c:v>273.843323</c:v>
                </c:pt>
                <c:pt idx="760">
                  <c:v>254.679993</c:v>
                </c:pt>
                <c:pt idx="761">
                  <c:v>266.92334</c:v>
                </c:pt>
                <c:pt idx="762">
                  <c:v>269.95666499999999</c:v>
                </c:pt>
                <c:pt idx="763">
                  <c:v>290.14334100000002</c:v>
                </c:pt>
                <c:pt idx="764">
                  <c:v>288.12332199999997</c:v>
                </c:pt>
                <c:pt idx="765">
                  <c:v>293.29666099999997</c:v>
                </c:pt>
                <c:pt idx="766">
                  <c:v>279.76333599999998</c:v>
                </c:pt>
                <c:pt idx="767">
                  <c:v>279.42999300000002</c:v>
                </c:pt>
                <c:pt idx="768">
                  <c:v>268.19332900000001</c:v>
                </c:pt>
                <c:pt idx="769">
                  <c:v>274.79998799999998</c:v>
                </c:pt>
                <c:pt idx="770">
                  <c:v>286.32333399999999</c:v>
                </c:pt>
                <c:pt idx="771">
                  <c:v>279.43331899999998</c:v>
                </c:pt>
                <c:pt idx="772">
                  <c:v>265.116669</c:v>
                </c:pt>
                <c:pt idx="773">
                  <c:v>255.45666499999999</c:v>
                </c:pt>
                <c:pt idx="774">
                  <c:v>267.29666099999997</c:v>
                </c:pt>
                <c:pt idx="775">
                  <c:v>280.07666</c:v>
                </c:pt>
                <c:pt idx="776">
                  <c:v>290.53332499999999</c:v>
                </c:pt>
                <c:pt idx="777">
                  <c:v>301.79666099999997</c:v>
                </c:pt>
                <c:pt idx="778">
                  <c:v>307.05334499999998</c:v>
                </c:pt>
                <c:pt idx="779">
                  <c:v>331.32666</c:v>
                </c:pt>
                <c:pt idx="780">
                  <c:v>333.03668199999998</c:v>
                </c:pt>
                <c:pt idx="781">
                  <c:v>337.97332799999998</c:v>
                </c:pt>
                <c:pt idx="782">
                  <c:v>336.88000499999998</c:v>
                </c:pt>
                <c:pt idx="783">
                  <c:v>363.94665500000002</c:v>
                </c:pt>
                <c:pt idx="784">
                  <c:v>366.523346</c:v>
                </c:pt>
                <c:pt idx="785">
                  <c:v>364.66332999999997</c:v>
                </c:pt>
                <c:pt idx="786">
                  <c:v>359.20001200000002</c:v>
                </c:pt>
                <c:pt idx="787">
                  <c:v>361.52999899999998</c:v>
                </c:pt>
                <c:pt idx="788">
                  <c:v>381.81668100000002</c:v>
                </c:pt>
                <c:pt idx="789">
                  <c:v>363.75332600000002</c:v>
                </c:pt>
                <c:pt idx="790">
                  <c:v>348.58667000000003</c:v>
                </c:pt>
                <c:pt idx="791">
                  <c:v>352.42001299999998</c:v>
                </c:pt>
                <c:pt idx="792">
                  <c:v>341.82998700000002</c:v>
                </c:pt>
                <c:pt idx="793">
                  <c:v>325.30999800000001</c:v>
                </c:pt>
                <c:pt idx="794">
                  <c:v>328.98333700000001</c:v>
                </c:pt>
                <c:pt idx="795">
                  <c:v>340.790009</c:v>
                </c:pt>
                <c:pt idx="796">
                  <c:v>328.33334400000001</c:v>
                </c:pt>
                <c:pt idx="797">
                  <c:v>334.76333599999998</c:v>
                </c:pt>
                <c:pt idx="798">
                  <c:v>342.71667500000001</c:v>
                </c:pt>
                <c:pt idx="799">
                  <c:v>325.73333700000001</c:v>
                </c:pt>
                <c:pt idx="800">
                  <c:v>336.26001000000002</c:v>
                </c:pt>
                <c:pt idx="801">
                  <c:v>335.01666299999999</c:v>
                </c:pt>
                <c:pt idx="802">
                  <c:v>332.67334</c:v>
                </c:pt>
                <c:pt idx="803">
                  <c:v>292.14001500000001</c:v>
                </c:pt>
                <c:pt idx="804">
                  <c:v>293.83667000000003</c:v>
                </c:pt>
                <c:pt idx="805">
                  <c:v>292.50332600000002</c:v>
                </c:pt>
                <c:pt idx="806">
                  <c:v>290.25332600000002</c:v>
                </c:pt>
                <c:pt idx="807">
                  <c:v>300.98001099999999</c:v>
                </c:pt>
                <c:pt idx="808">
                  <c:v>303.08334400000001</c:v>
                </c:pt>
                <c:pt idx="809">
                  <c:v>317.540009</c:v>
                </c:pt>
                <c:pt idx="810">
                  <c:v>291.093323</c:v>
                </c:pt>
                <c:pt idx="811">
                  <c:v>288.54998799999998</c:v>
                </c:pt>
                <c:pt idx="812">
                  <c:v>262.36999500000002</c:v>
                </c:pt>
                <c:pt idx="813">
                  <c:v>266.67999300000002</c:v>
                </c:pt>
                <c:pt idx="814">
                  <c:v>244.66667200000001</c:v>
                </c:pt>
                <c:pt idx="815">
                  <c:v>242.66667200000001</c:v>
                </c:pt>
                <c:pt idx="816">
                  <c:v>256.52999899999998</c:v>
                </c:pt>
                <c:pt idx="817">
                  <c:v>241.45666499999999</c:v>
                </c:pt>
                <c:pt idx="818">
                  <c:v>253.86999499999999</c:v>
                </c:pt>
                <c:pt idx="819">
                  <c:v>236.60333299999999</c:v>
                </c:pt>
                <c:pt idx="820">
                  <c:v>236.47332800000001</c:v>
                </c:pt>
                <c:pt idx="821">
                  <c:v>221.300003</c:v>
                </c:pt>
                <c:pt idx="822">
                  <c:v>224.96665999999999</c:v>
                </c:pt>
                <c:pt idx="823">
                  <c:v>209.386673</c:v>
                </c:pt>
                <c:pt idx="824">
                  <c:v>219.60000600000001</c:v>
                </c:pt>
                <c:pt idx="825">
                  <c:v>235.91000399999999</c:v>
                </c:pt>
                <c:pt idx="826">
                  <c:v>253.21000699999999</c:v>
                </c:pt>
                <c:pt idx="827">
                  <c:v>252.75332599999999</c:v>
                </c:pt>
                <c:pt idx="828">
                  <c:v>246.78999300000001</c:v>
                </c:pt>
                <c:pt idx="829">
                  <c:v>258.33334400000001</c:v>
                </c:pt>
                <c:pt idx="830">
                  <c:v>234.51666299999999</c:v>
                </c:pt>
                <c:pt idx="831">
                  <c:v>238.279999</c:v>
                </c:pt>
                <c:pt idx="832">
                  <c:v>238.886673</c:v>
                </c:pt>
                <c:pt idx="833">
                  <c:v>241.866669</c:v>
                </c:pt>
                <c:pt idx="834">
                  <c:v>239.70666499999999</c:v>
                </c:pt>
                <c:pt idx="835">
                  <c:v>232.229996</c:v>
                </c:pt>
                <c:pt idx="836">
                  <c:v>215.73666399999999</c:v>
                </c:pt>
                <c:pt idx="837">
                  <c:v>220.88999899999999</c:v>
                </c:pt>
                <c:pt idx="838">
                  <c:v>233</c:v>
                </c:pt>
                <c:pt idx="839">
                  <c:v>213.10000600000001</c:v>
                </c:pt>
                <c:pt idx="840">
                  <c:v>216.759995</c:v>
                </c:pt>
                <c:pt idx="841">
                  <c:v>237.03666699999999</c:v>
                </c:pt>
                <c:pt idx="842">
                  <c:v>236.08667</c:v>
                </c:pt>
                <c:pt idx="843">
                  <c:v>235.070007</c:v>
                </c:pt>
                <c:pt idx="844">
                  <c:v>245.70666499999999</c:v>
                </c:pt>
                <c:pt idx="845">
                  <c:v>244.91999799999999</c:v>
                </c:pt>
                <c:pt idx="846">
                  <c:v>232.66333</c:v>
                </c:pt>
                <c:pt idx="847">
                  <c:v>228.490005</c:v>
                </c:pt>
                <c:pt idx="848">
                  <c:v>224.47332800000001</c:v>
                </c:pt>
                <c:pt idx="849">
                  <c:v>227.26333600000001</c:v>
                </c:pt>
                <c:pt idx="850">
                  <c:v>233.066666</c:v>
                </c:pt>
                <c:pt idx="851">
                  <c:v>231.73333700000001</c:v>
                </c:pt>
                <c:pt idx="852">
                  <c:v>244.54333500000001</c:v>
                </c:pt>
                <c:pt idx="853">
                  <c:v>250.76333600000001</c:v>
                </c:pt>
                <c:pt idx="854">
                  <c:v>234.34333799999999</c:v>
                </c:pt>
                <c:pt idx="855">
                  <c:v>233.070007</c:v>
                </c:pt>
                <c:pt idx="856">
                  <c:v>237.03999300000001</c:v>
                </c:pt>
                <c:pt idx="857">
                  <c:v>238.31333900000001</c:v>
                </c:pt>
                <c:pt idx="858">
                  <c:v>240.066666</c:v>
                </c:pt>
                <c:pt idx="859">
                  <c:v>240.546661</c:v>
                </c:pt>
                <c:pt idx="860">
                  <c:v>245.529999</c:v>
                </c:pt>
                <c:pt idx="861">
                  <c:v>247.5</c:v>
                </c:pt>
                <c:pt idx="862">
                  <c:v>271.70666499999999</c:v>
                </c:pt>
                <c:pt idx="863">
                  <c:v>272.24334700000003</c:v>
                </c:pt>
                <c:pt idx="864">
                  <c:v>268.43331899999998</c:v>
                </c:pt>
                <c:pt idx="865">
                  <c:v>258.85998499999999</c:v>
                </c:pt>
                <c:pt idx="866">
                  <c:v>274.82000699999998</c:v>
                </c:pt>
                <c:pt idx="867">
                  <c:v>280.89999399999999</c:v>
                </c:pt>
                <c:pt idx="868">
                  <c:v>297.14999399999999</c:v>
                </c:pt>
                <c:pt idx="869">
                  <c:v>297.27667200000002</c:v>
                </c:pt>
                <c:pt idx="870">
                  <c:v>300.58667000000003</c:v>
                </c:pt>
                <c:pt idx="871">
                  <c:v>307.39666699999998</c:v>
                </c:pt>
                <c:pt idx="872">
                  <c:v>308.633331</c:v>
                </c:pt>
                <c:pt idx="873">
                  <c:v>288.17001299999998</c:v>
                </c:pt>
                <c:pt idx="874">
                  <c:v>290.42334</c:v>
                </c:pt>
                <c:pt idx="875">
                  <c:v>283.33334400000001</c:v>
                </c:pt>
                <c:pt idx="876">
                  <c:v>294.35665899999998</c:v>
                </c:pt>
                <c:pt idx="877">
                  <c:v>286.63000499999998</c:v>
                </c:pt>
                <c:pt idx="878">
                  <c:v>300.02999899999998</c:v>
                </c:pt>
                <c:pt idx="879">
                  <c:v>309.32000699999998</c:v>
                </c:pt>
                <c:pt idx="880">
                  <c:v>306.56332400000002</c:v>
                </c:pt>
                <c:pt idx="881">
                  <c:v>303.99667399999998</c:v>
                </c:pt>
                <c:pt idx="882">
                  <c:v>302.86999500000002</c:v>
                </c:pt>
                <c:pt idx="883">
                  <c:v>296.66665599999999</c:v>
                </c:pt>
                <c:pt idx="884">
                  <c:v>289.91332999999997</c:v>
                </c:pt>
                <c:pt idx="885">
                  <c:v>296.45333900000003</c:v>
                </c:pt>
                <c:pt idx="886">
                  <c:v>297.09667999999999</c:v>
                </c:pt>
                <c:pt idx="887">
                  <c:v>296.07000699999998</c:v>
                </c:pt>
                <c:pt idx="888">
                  <c:v>288.08999599999999</c:v>
                </c:pt>
                <c:pt idx="889">
                  <c:v>284.82000699999998</c:v>
                </c:pt>
                <c:pt idx="890">
                  <c:v>277.70001200000002</c:v>
                </c:pt>
                <c:pt idx="891">
                  <c:v>275.60998499999999</c:v>
                </c:pt>
                <c:pt idx="892">
                  <c:v>277.16000400000001</c:v>
                </c:pt>
                <c:pt idx="893">
                  <c:v>270.209991</c:v>
                </c:pt>
                <c:pt idx="894">
                  <c:v>274.42001299999998</c:v>
                </c:pt>
                <c:pt idx="895">
                  <c:v>283.70001200000002</c:v>
                </c:pt>
                <c:pt idx="896">
                  <c:v>289.26001000000002</c:v>
                </c:pt>
                <c:pt idx="897">
                  <c:v>299.67999300000002</c:v>
                </c:pt>
                <c:pt idx="898">
                  <c:v>304.42001299999998</c:v>
                </c:pt>
                <c:pt idx="899">
                  <c:v>292.13000499999998</c:v>
                </c:pt>
                <c:pt idx="900">
                  <c:v>302.60998499999999</c:v>
                </c:pt>
                <c:pt idx="901">
                  <c:v>303.75</c:v>
                </c:pt>
                <c:pt idx="902">
                  <c:v>303.35000600000001</c:v>
                </c:pt>
                <c:pt idx="903">
                  <c:v>309.07000699999998</c:v>
                </c:pt>
                <c:pt idx="904">
                  <c:v>308.73001099999999</c:v>
                </c:pt>
                <c:pt idx="905">
                  <c:v>300.79998799999998</c:v>
                </c:pt>
                <c:pt idx="906">
                  <c:v>288.58999599999999</c:v>
                </c:pt>
                <c:pt idx="907">
                  <c:v>275.32998700000002</c:v>
                </c:pt>
                <c:pt idx="908">
                  <c:v>276.01001000000002</c:v>
                </c:pt>
                <c:pt idx="909">
                  <c:v>282.94000199999999</c:v>
                </c:pt>
                <c:pt idx="910">
                  <c:v>287.80999800000001</c:v>
                </c:pt>
                <c:pt idx="911">
                  <c:v>268.209991</c:v>
                </c:pt>
                <c:pt idx="912">
                  <c:v>265.25</c:v>
                </c:pt>
                <c:pt idx="913">
                  <c:v>242.39999399999999</c:v>
                </c:pt>
                <c:pt idx="914">
                  <c:v>249.44000199999999</c:v>
                </c:pt>
                <c:pt idx="915">
                  <c:v>240.80999800000001</c:v>
                </c:pt>
                <c:pt idx="916">
                  <c:v>238.13000500000001</c:v>
                </c:pt>
                <c:pt idx="917">
                  <c:v>223.070007</c:v>
                </c:pt>
                <c:pt idx="918">
                  <c:v>222.96000699999999</c:v>
                </c:pt>
                <c:pt idx="919">
                  <c:v>216.5</c:v>
                </c:pt>
                <c:pt idx="920">
                  <c:v>217.240005</c:v>
                </c:pt>
                <c:pt idx="921">
                  <c:v>221.720001</c:v>
                </c:pt>
                <c:pt idx="922">
                  <c:v>204.990005</c:v>
                </c:pt>
                <c:pt idx="923">
                  <c:v>219.35000600000001</c:v>
                </c:pt>
                <c:pt idx="924">
                  <c:v>220.19000199999999</c:v>
                </c:pt>
                <c:pt idx="925">
                  <c:v>222.03999300000001</c:v>
                </c:pt>
                <c:pt idx="926">
                  <c:v>207.279999</c:v>
                </c:pt>
                <c:pt idx="927">
                  <c:v>214.44000199999999</c:v>
                </c:pt>
                <c:pt idx="928">
                  <c:v>211.25</c:v>
                </c:pt>
                <c:pt idx="929">
                  <c:v>222.41999799999999</c:v>
                </c:pt>
                <c:pt idx="930">
                  <c:v>224.63999899999999</c:v>
                </c:pt>
                <c:pt idx="931">
                  <c:v>225.08999600000001</c:v>
                </c:pt>
                <c:pt idx="932">
                  <c:v>228.520004</c:v>
                </c:pt>
                <c:pt idx="933">
                  <c:v>227.53999300000001</c:v>
                </c:pt>
                <c:pt idx="934">
                  <c:v>227.820007</c:v>
                </c:pt>
                <c:pt idx="935">
                  <c:v>214.979996</c:v>
                </c:pt>
                <c:pt idx="936">
                  <c:v>215.30999800000001</c:v>
                </c:pt>
                <c:pt idx="937">
                  <c:v>207.470001</c:v>
                </c:pt>
                <c:pt idx="938">
                  <c:v>197.08000200000001</c:v>
                </c:pt>
                <c:pt idx="939">
                  <c:v>191.300003</c:v>
                </c:pt>
                <c:pt idx="940">
                  <c:v>177.58999600000001</c:v>
                </c:pt>
                <c:pt idx="941">
                  <c:v>190.720001</c:v>
                </c:pt>
                <c:pt idx="942">
                  <c:v>195.970001</c:v>
                </c:pt>
                <c:pt idx="943">
                  <c:v>190.949997</c:v>
                </c:pt>
                <c:pt idx="944">
                  <c:v>194.41999799999999</c:v>
                </c:pt>
                <c:pt idx="945">
                  <c:v>186.91999799999999</c:v>
                </c:pt>
                <c:pt idx="946">
                  <c:v>183.16999799999999</c:v>
                </c:pt>
                <c:pt idx="947">
                  <c:v>180.19000199999999</c:v>
                </c:pt>
                <c:pt idx="948">
                  <c:v>167.86999499999999</c:v>
                </c:pt>
                <c:pt idx="949">
                  <c:v>169.91000399999999</c:v>
                </c:pt>
                <c:pt idx="950">
                  <c:v>183.199997</c:v>
                </c:pt>
                <c:pt idx="951">
                  <c:v>182.86000100000001</c:v>
                </c:pt>
                <c:pt idx="952">
                  <c:v>182.91999799999999</c:v>
                </c:pt>
                <c:pt idx="953">
                  <c:v>180.83000200000001</c:v>
                </c:pt>
                <c:pt idx="954">
                  <c:v>194.699997</c:v>
                </c:pt>
                <c:pt idx="955">
                  <c:v>194.699997</c:v>
                </c:pt>
                <c:pt idx="956">
                  <c:v>194.86000100000001</c:v>
                </c:pt>
                <c:pt idx="957">
                  <c:v>182.449997</c:v>
                </c:pt>
                <c:pt idx="958">
                  <c:v>179.820007</c:v>
                </c:pt>
                <c:pt idx="959">
                  <c:v>174.03999300000001</c:v>
                </c:pt>
                <c:pt idx="960">
                  <c:v>173.44000199999999</c:v>
                </c:pt>
                <c:pt idx="961">
                  <c:v>179.050003</c:v>
                </c:pt>
                <c:pt idx="962">
                  <c:v>167.820007</c:v>
                </c:pt>
                <c:pt idx="963">
                  <c:v>160.949997</c:v>
                </c:pt>
                <c:pt idx="964">
                  <c:v>156.800003</c:v>
                </c:pt>
                <c:pt idx="965">
                  <c:v>157.66999799999999</c:v>
                </c:pt>
                <c:pt idx="966">
                  <c:v>150.229996</c:v>
                </c:pt>
                <c:pt idx="967">
                  <c:v>149.86999499999999</c:v>
                </c:pt>
                <c:pt idx="968">
                  <c:v>137.800003</c:v>
                </c:pt>
                <c:pt idx="969">
                  <c:v>137.570007</c:v>
                </c:pt>
                <c:pt idx="970">
                  <c:v>125.349998</c:v>
                </c:pt>
                <c:pt idx="971">
                  <c:v>123.150002</c:v>
                </c:pt>
                <c:pt idx="972">
                  <c:v>109.099998</c:v>
                </c:pt>
                <c:pt idx="973">
                  <c:v>112.709999</c:v>
                </c:pt>
                <c:pt idx="974">
                  <c:v>121.82</c:v>
                </c:pt>
                <c:pt idx="975">
                  <c:v>123.18</c:v>
                </c:pt>
                <c:pt idx="976">
                  <c:v>108.099998</c:v>
                </c:pt>
                <c:pt idx="977">
                  <c:v>113.639999</c:v>
                </c:pt>
                <c:pt idx="978">
                  <c:v>110.339996</c:v>
                </c:pt>
                <c:pt idx="979">
                  <c:v>113.05999799999999</c:v>
                </c:pt>
                <c:pt idx="980">
                  <c:v>119.769997</c:v>
                </c:pt>
                <c:pt idx="981">
                  <c:v>118.849998</c:v>
                </c:pt>
                <c:pt idx="982">
                  <c:v>123.220001</c:v>
                </c:pt>
                <c:pt idx="983">
                  <c:v>123.55999799999999</c:v>
                </c:pt>
                <c:pt idx="984">
                  <c:v>122.400002</c:v>
                </c:pt>
                <c:pt idx="985">
                  <c:v>131.490005</c:v>
                </c:pt>
                <c:pt idx="986">
                  <c:v>128.779999</c:v>
                </c:pt>
                <c:pt idx="987">
                  <c:v>127.16999800000001</c:v>
                </c:pt>
                <c:pt idx="988">
                  <c:v>133.41999799999999</c:v>
                </c:pt>
                <c:pt idx="989">
                  <c:v>143.75</c:v>
                </c:pt>
                <c:pt idx="990">
                  <c:v>143.88999899999999</c:v>
                </c:pt>
                <c:pt idx="991">
                  <c:v>144.429993</c:v>
                </c:pt>
                <c:pt idx="992">
                  <c:v>160.270004</c:v>
                </c:pt>
                <c:pt idx="993">
                  <c:v>177.89999399999999</c:v>
                </c:pt>
                <c:pt idx="994">
                  <c:v>166.66000399999999</c:v>
                </c:pt>
                <c:pt idx="995">
                  <c:v>173.220001</c:v>
                </c:pt>
                <c:pt idx="996">
                  <c:v>181.41000399999999</c:v>
                </c:pt>
                <c:pt idx="997">
                  <c:v>188.270004</c:v>
                </c:pt>
                <c:pt idx="998">
                  <c:v>189.979996</c:v>
                </c:pt>
                <c:pt idx="999">
                  <c:v>194.759995</c:v>
                </c:pt>
                <c:pt idx="1000">
                  <c:v>196.80999800000001</c:v>
                </c:pt>
                <c:pt idx="1001">
                  <c:v>201.28999300000001</c:v>
                </c:pt>
                <c:pt idx="1002">
                  <c:v>207.320007</c:v>
                </c:pt>
                <c:pt idx="1003">
                  <c:v>196.88999899999999</c:v>
                </c:pt>
                <c:pt idx="1004">
                  <c:v>194.63999899999999</c:v>
                </c:pt>
                <c:pt idx="1005">
                  <c:v>209.25</c:v>
                </c:pt>
                <c:pt idx="1006">
                  <c:v>214.240005</c:v>
                </c:pt>
                <c:pt idx="1007">
                  <c:v>202.03999300000001</c:v>
                </c:pt>
                <c:pt idx="1008">
                  <c:v>208.30999800000001</c:v>
                </c:pt>
                <c:pt idx="1009">
                  <c:v>197.36999499999999</c:v>
                </c:pt>
                <c:pt idx="1010">
                  <c:v>200.86000100000001</c:v>
                </c:pt>
                <c:pt idx="1011">
                  <c:v>202.070007</c:v>
                </c:pt>
                <c:pt idx="1012">
                  <c:v>196.88000500000001</c:v>
                </c:pt>
                <c:pt idx="1013">
                  <c:v>207.63000500000001</c:v>
                </c:pt>
                <c:pt idx="1014">
                  <c:v>205.71000699999999</c:v>
                </c:pt>
                <c:pt idx="1015">
                  <c:v>202.770004</c:v>
                </c:pt>
                <c:pt idx="1016">
                  <c:v>190.89999399999999</c:v>
                </c:pt>
                <c:pt idx="1017">
                  <c:v>197.78999300000001</c:v>
                </c:pt>
                <c:pt idx="1018">
                  <c:v>193.80999800000001</c:v>
                </c:pt>
                <c:pt idx="1019">
                  <c:v>187.71000699999999</c:v>
                </c:pt>
                <c:pt idx="1020">
                  <c:v>182</c:v>
                </c:pt>
                <c:pt idx="1021">
                  <c:v>172.91999799999999</c:v>
                </c:pt>
                <c:pt idx="1022">
                  <c:v>173.44000199999999</c:v>
                </c:pt>
                <c:pt idx="1023">
                  <c:v>174.479996</c:v>
                </c:pt>
                <c:pt idx="1024">
                  <c:v>183.259995</c:v>
                </c:pt>
                <c:pt idx="1025">
                  <c:v>180.449997</c:v>
                </c:pt>
                <c:pt idx="1026">
                  <c:v>184.13000500000001</c:v>
                </c:pt>
                <c:pt idx="1027">
                  <c:v>180.13000500000001</c:v>
                </c:pt>
                <c:pt idx="1028">
                  <c:v>183.25</c:v>
                </c:pt>
                <c:pt idx="1029">
                  <c:v>197.58000200000001</c:v>
                </c:pt>
                <c:pt idx="1030">
                  <c:v>191.14999399999999</c:v>
                </c:pt>
                <c:pt idx="1031">
                  <c:v>192.220001</c:v>
                </c:pt>
                <c:pt idx="1032">
                  <c:v>190.41000399999999</c:v>
                </c:pt>
                <c:pt idx="1033">
                  <c:v>191.80999800000001</c:v>
                </c:pt>
                <c:pt idx="1034">
                  <c:v>189.19000199999999</c:v>
                </c:pt>
                <c:pt idx="1035">
                  <c:v>193.88000500000001</c:v>
                </c:pt>
                <c:pt idx="1036">
                  <c:v>195.279999</c:v>
                </c:pt>
                <c:pt idx="1037">
                  <c:v>207.46000699999999</c:v>
                </c:pt>
                <c:pt idx="1038">
                  <c:v>194.770004</c:v>
                </c:pt>
                <c:pt idx="1039">
                  <c:v>192.58000200000001</c:v>
                </c:pt>
                <c:pt idx="1040">
                  <c:v>185.520004</c:v>
                </c:pt>
                <c:pt idx="1041">
                  <c:v>185.05999800000001</c:v>
                </c:pt>
                <c:pt idx="1042">
                  <c:v>184.509995</c:v>
                </c:pt>
                <c:pt idx="1043">
                  <c:v>186.78999300000001</c:v>
                </c:pt>
                <c:pt idx="1044">
                  <c:v>180.53999300000001</c:v>
                </c:pt>
                <c:pt idx="1045">
                  <c:v>185.89999399999999</c:v>
                </c:pt>
                <c:pt idx="1046">
                  <c:v>185</c:v>
                </c:pt>
                <c:pt idx="1047">
                  <c:v>187.03999300000001</c:v>
                </c:pt>
                <c:pt idx="1048">
                  <c:v>184.30999800000001</c:v>
                </c:pt>
                <c:pt idx="1049">
                  <c:v>180.58999600000001</c:v>
                </c:pt>
                <c:pt idx="1050">
                  <c:v>162.990005</c:v>
                </c:pt>
                <c:pt idx="1051">
                  <c:v>165.08000200000001</c:v>
                </c:pt>
                <c:pt idx="1052">
                  <c:v>162.550003</c:v>
                </c:pt>
                <c:pt idx="1053">
                  <c:v>160.66999799999999</c:v>
                </c:pt>
                <c:pt idx="1054">
                  <c:v>153.75</c:v>
                </c:pt>
                <c:pt idx="1055">
                  <c:v>160.19000199999999</c:v>
                </c:pt>
                <c:pt idx="1056">
                  <c:v>164.30999800000001</c:v>
                </c:pt>
                <c:pt idx="1057">
                  <c:v>161.83000200000001</c:v>
                </c:pt>
                <c:pt idx="1058">
                  <c:v>160.30999800000001</c:v>
                </c:pt>
                <c:pt idx="1059">
                  <c:v>160.61000100000001</c:v>
                </c:pt>
                <c:pt idx="1060">
                  <c:v>161.199997</c:v>
                </c:pt>
                <c:pt idx="1061">
                  <c:v>170.05999800000001</c:v>
                </c:pt>
                <c:pt idx="1062">
                  <c:v>171.78999300000001</c:v>
                </c:pt>
                <c:pt idx="1063">
                  <c:v>169.14999399999999</c:v>
                </c:pt>
                <c:pt idx="1064">
                  <c:v>168.53999300000001</c:v>
                </c:pt>
                <c:pt idx="1065">
                  <c:v>172.08000200000001</c:v>
                </c:pt>
                <c:pt idx="1066">
                  <c:v>167.979996</c:v>
                </c:pt>
                <c:pt idx="1067">
                  <c:v>166.35000600000001</c:v>
                </c:pt>
                <c:pt idx="1068">
                  <c:v>166.520004</c:v>
                </c:pt>
                <c:pt idx="1069">
                  <c:v>173.86000100000001</c:v>
                </c:pt>
                <c:pt idx="1070">
                  <c:v>176.88999899999999</c:v>
                </c:pt>
                <c:pt idx="1071">
                  <c:v>180.13999899999999</c:v>
                </c:pt>
                <c:pt idx="1072">
                  <c:v>188.86999499999999</c:v>
                </c:pt>
                <c:pt idx="1073">
                  <c:v>185.770004</c:v>
                </c:pt>
                <c:pt idx="1074">
                  <c:v>182.89999399999999</c:v>
                </c:pt>
                <c:pt idx="1075">
                  <c:v>184.470001</c:v>
                </c:pt>
                <c:pt idx="1076">
                  <c:v>193.16999799999999</c:v>
                </c:pt>
                <c:pt idx="1077">
                  <c:v>201.16000399999999</c:v>
                </c:pt>
                <c:pt idx="1078">
                  <c:v>203.929993</c:v>
                </c:pt>
                <c:pt idx="1079">
                  <c:v>207.520004</c:v>
                </c:pt>
                <c:pt idx="1080">
                  <c:v>213.970001</c:v>
                </c:pt>
                <c:pt idx="1081">
                  <c:v>217.61000100000001</c:v>
                </c:pt>
                <c:pt idx="1082">
                  <c:v>221.30999800000001</c:v>
                </c:pt>
                <c:pt idx="1083">
                  <c:v>224.570007</c:v>
                </c:pt>
                <c:pt idx="1084">
                  <c:v>234.86000100000001</c:v>
                </c:pt>
                <c:pt idx="1085">
                  <c:v>244.39999399999999</c:v>
                </c:pt>
                <c:pt idx="1086">
                  <c:v>249.83000200000001</c:v>
                </c:pt>
                <c:pt idx="1087">
                  <c:v>258.709991</c:v>
                </c:pt>
                <c:pt idx="1088">
                  <c:v>256.790009</c:v>
                </c:pt>
                <c:pt idx="1089">
                  <c:v>255.89999399999999</c:v>
                </c:pt>
                <c:pt idx="1090">
                  <c:v>260.540009</c:v>
                </c:pt>
                <c:pt idx="1091">
                  <c:v>274.45001200000002</c:v>
                </c:pt>
                <c:pt idx="1092">
                  <c:v>259.459991</c:v>
                </c:pt>
                <c:pt idx="1093">
                  <c:v>264.60998499999999</c:v>
                </c:pt>
                <c:pt idx="1094">
                  <c:v>256.60000600000001</c:v>
                </c:pt>
                <c:pt idx="1095">
                  <c:v>241.050003</c:v>
                </c:pt>
                <c:pt idx="1096">
                  <c:v>250.21000699999999</c:v>
                </c:pt>
                <c:pt idx="1097">
                  <c:v>256.23998999999998</c:v>
                </c:pt>
                <c:pt idx="1098">
                  <c:v>257.5</c:v>
                </c:pt>
                <c:pt idx="1099">
                  <c:v>261.76998900000001</c:v>
                </c:pt>
                <c:pt idx="1100">
                  <c:v>279.82000699999998</c:v>
                </c:pt>
                <c:pt idx="1101">
                  <c:v>282.48001099999999</c:v>
                </c:pt>
                <c:pt idx="1102">
                  <c:v>276.540009</c:v>
                </c:pt>
                <c:pt idx="1103">
                  <c:v>274.42999300000002</c:v>
                </c:pt>
                <c:pt idx="1104">
                  <c:v>269.60998499999999</c:v>
                </c:pt>
                <c:pt idx="1105">
                  <c:v>269.790009</c:v>
                </c:pt>
                <c:pt idx="1106">
                  <c:v>271.98998999999998</c:v>
                </c:pt>
                <c:pt idx="1107">
                  <c:v>277.89999399999999</c:v>
                </c:pt>
                <c:pt idx="1108">
                  <c:v>281.38000499999998</c:v>
                </c:pt>
                <c:pt idx="1109">
                  <c:v>290.38000499999998</c:v>
                </c:pt>
                <c:pt idx="1110">
                  <c:v>293.33999599999999</c:v>
                </c:pt>
                <c:pt idx="1111">
                  <c:v>291.26001000000002</c:v>
                </c:pt>
                <c:pt idx="1112">
                  <c:v>262.89999399999999</c:v>
                </c:pt>
                <c:pt idx="1113">
                  <c:v>260.01998900000001</c:v>
                </c:pt>
                <c:pt idx="1114">
                  <c:v>269.05999800000001</c:v>
                </c:pt>
                <c:pt idx="1115">
                  <c:v>265.27999899999998</c:v>
                </c:pt>
                <c:pt idx="1116">
                  <c:v>264.35000600000001</c:v>
                </c:pt>
                <c:pt idx="1117">
                  <c:v>255.71000699999999</c:v>
                </c:pt>
                <c:pt idx="1118">
                  <c:v>266.44000199999999</c:v>
                </c:pt>
                <c:pt idx="1119">
                  <c:v>267.42999300000002</c:v>
                </c:pt>
                <c:pt idx="1120">
                  <c:v>261.07000699999998</c:v>
                </c:pt>
                <c:pt idx="1121">
                  <c:v>254.11000100000001</c:v>
                </c:pt>
                <c:pt idx="1122">
                  <c:v>259.32000699999998</c:v>
                </c:pt>
                <c:pt idx="1123">
                  <c:v>253.86000100000001</c:v>
                </c:pt>
                <c:pt idx="1124">
                  <c:v>251.449997</c:v>
                </c:pt>
                <c:pt idx="1125">
                  <c:v>249.699997</c:v>
                </c:pt>
                <c:pt idx="1126">
                  <c:v>242.19000199999999</c:v>
                </c:pt>
                <c:pt idx="1127">
                  <c:v>245.33999600000001</c:v>
                </c:pt>
                <c:pt idx="1128">
                  <c:v>242.64999399999999</c:v>
                </c:pt>
                <c:pt idx="1129">
                  <c:v>239.759995</c:v>
                </c:pt>
                <c:pt idx="1130">
                  <c:v>232.96000699999999</c:v>
                </c:pt>
                <c:pt idx="1131">
                  <c:v>225.60000600000001</c:v>
                </c:pt>
                <c:pt idx="1132">
                  <c:v>219.220001</c:v>
                </c:pt>
                <c:pt idx="1133">
                  <c:v>215.490005</c:v>
                </c:pt>
                <c:pt idx="1134">
                  <c:v>231.279999</c:v>
                </c:pt>
                <c:pt idx="1135">
                  <c:v>233.19000199999999</c:v>
                </c:pt>
                <c:pt idx="1136">
                  <c:v>236.86000100000001</c:v>
                </c:pt>
                <c:pt idx="1137">
                  <c:v>230.03999300000001</c:v>
                </c:pt>
                <c:pt idx="1138">
                  <c:v>238.58999600000001</c:v>
                </c:pt>
                <c:pt idx="1139">
                  <c:v>238.820007</c:v>
                </c:pt>
                <c:pt idx="1140">
                  <c:v>257.17999300000002</c:v>
                </c:pt>
                <c:pt idx="1141">
                  <c:v>256.89999399999999</c:v>
                </c:pt>
                <c:pt idx="1142">
                  <c:v>258.07998700000002</c:v>
                </c:pt>
                <c:pt idx="1143">
                  <c:v>245.009995</c:v>
                </c:pt>
                <c:pt idx="1144">
                  <c:v>256.48998999999998</c:v>
                </c:pt>
                <c:pt idx="1145">
                  <c:v>251.91999799999999</c:v>
                </c:pt>
                <c:pt idx="1146">
                  <c:v>251.490005</c:v>
                </c:pt>
                <c:pt idx="1147">
                  <c:v>248.5</c:v>
                </c:pt>
                <c:pt idx="1148">
                  <c:v>273.57998700000002</c:v>
                </c:pt>
                <c:pt idx="1149">
                  <c:v>267.48001099999999</c:v>
                </c:pt>
                <c:pt idx="1150">
                  <c:v>271.29998799999998</c:v>
                </c:pt>
                <c:pt idx="1151">
                  <c:v>276.040009</c:v>
                </c:pt>
                <c:pt idx="1152">
                  <c:v>274.39001500000001</c:v>
                </c:pt>
                <c:pt idx="1153">
                  <c:v>265.27999899999998</c:v>
                </c:pt>
                <c:pt idx="1154">
                  <c:v>266.5</c:v>
                </c:pt>
                <c:pt idx="1155">
                  <c:v>262.58999599999999</c:v>
                </c:pt>
                <c:pt idx="1156">
                  <c:v>255.699997</c:v>
                </c:pt>
                <c:pt idx="1157">
                  <c:v>244.88000500000001</c:v>
                </c:pt>
                <c:pt idx="1158">
                  <c:v>246.990005</c:v>
                </c:pt>
                <c:pt idx="1159">
                  <c:v>244.11999499999999</c:v>
                </c:pt>
                <c:pt idx="1160">
                  <c:v>240.5</c:v>
                </c:pt>
                <c:pt idx="1161">
                  <c:v>246.38000500000001</c:v>
                </c:pt>
                <c:pt idx="1162">
                  <c:v>250.220001</c:v>
                </c:pt>
                <c:pt idx="1163">
                  <c:v>251.60000600000001</c:v>
                </c:pt>
                <c:pt idx="1164">
                  <c:v>246.529999</c:v>
                </c:pt>
                <c:pt idx="1165">
                  <c:v>261.16000400000001</c:v>
                </c:pt>
                <c:pt idx="1166">
                  <c:v>260.04998799999998</c:v>
                </c:pt>
                <c:pt idx="1167">
                  <c:v>260.52999899999998</c:v>
                </c:pt>
                <c:pt idx="1168">
                  <c:v>259.67001299999998</c:v>
                </c:pt>
                <c:pt idx="1169">
                  <c:v>263.61999500000002</c:v>
                </c:pt>
                <c:pt idx="1170">
                  <c:v>262.98998999999998</c:v>
                </c:pt>
                <c:pt idx="1171">
                  <c:v>258.86999500000002</c:v>
                </c:pt>
                <c:pt idx="1172">
                  <c:v>251.11999499999999</c:v>
                </c:pt>
                <c:pt idx="1173">
                  <c:v>253.91999799999999</c:v>
                </c:pt>
                <c:pt idx="1174">
                  <c:v>254.85000600000001</c:v>
                </c:pt>
                <c:pt idx="1175">
                  <c:v>242.679993</c:v>
                </c:pt>
                <c:pt idx="1176">
                  <c:v>220.11000100000001</c:v>
                </c:pt>
                <c:pt idx="1177">
                  <c:v>211.990005</c:v>
                </c:pt>
                <c:pt idx="1178">
                  <c:v>212.08000200000001</c:v>
                </c:pt>
                <c:pt idx="1179">
                  <c:v>216.520004</c:v>
                </c:pt>
                <c:pt idx="1180">
                  <c:v>212.41999799999999</c:v>
                </c:pt>
                <c:pt idx="1181">
                  <c:v>205.759995</c:v>
                </c:pt>
                <c:pt idx="1182">
                  <c:v>207.300003</c:v>
                </c:pt>
                <c:pt idx="1183">
                  <c:v>197.36000100000001</c:v>
                </c:pt>
                <c:pt idx="1184">
                  <c:v>200.83999600000001</c:v>
                </c:pt>
                <c:pt idx="1185">
                  <c:v>205.66000399999999</c:v>
                </c:pt>
                <c:pt idx="1186">
                  <c:v>218.509995</c:v>
                </c:pt>
                <c:pt idx="1187">
                  <c:v>219.96000699999999</c:v>
                </c:pt>
                <c:pt idx="1188">
                  <c:v>219.270004</c:v>
                </c:pt>
                <c:pt idx="1189">
                  <c:v>222.179993</c:v>
                </c:pt>
                <c:pt idx="1190">
                  <c:v>222.11000100000001</c:v>
                </c:pt>
                <c:pt idx="1191">
                  <c:v>209.979996</c:v>
                </c:pt>
                <c:pt idx="1192">
                  <c:v>214.64999399999999</c:v>
                </c:pt>
                <c:pt idx="1193">
                  <c:v>223.71000699999999</c:v>
                </c:pt>
                <c:pt idx="1194">
                  <c:v>237.41000399999999</c:v>
                </c:pt>
                <c:pt idx="1195">
                  <c:v>242.83999600000001</c:v>
                </c:pt>
                <c:pt idx="1196">
                  <c:v>233.58999600000001</c:v>
                </c:pt>
                <c:pt idx="1197">
                  <c:v>234.300003</c:v>
                </c:pt>
                <c:pt idx="1198">
                  <c:v>235.60000600000001</c:v>
                </c:pt>
                <c:pt idx="1199">
                  <c:v>241.199997</c:v>
                </c:pt>
                <c:pt idx="1200">
                  <c:v>234.21000699999999</c:v>
                </c:pt>
                <c:pt idx="1201">
                  <c:v>235.449997</c:v>
                </c:pt>
                <c:pt idx="1202">
                  <c:v>236.08000200000001</c:v>
                </c:pt>
                <c:pt idx="1203">
                  <c:v>246.720001</c:v>
                </c:pt>
                <c:pt idx="1204">
                  <c:v>244.13999899999999</c:v>
                </c:pt>
                <c:pt idx="1205">
                  <c:v>240.08000200000001</c:v>
                </c:pt>
                <c:pt idx="1206">
                  <c:v>238.83000200000001</c:v>
                </c:pt>
                <c:pt idx="1207">
                  <c:v>235.58000200000001</c:v>
                </c:pt>
                <c:pt idx="1208">
                  <c:v>238.720001</c:v>
                </c:pt>
                <c:pt idx="1209">
                  <c:v>239.36999499999999</c:v>
                </c:pt>
                <c:pt idx="1210">
                  <c:v>242.63999899999999</c:v>
                </c:pt>
                <c:pt idx="1211">
                  <c:v>243.83999600000001</c:v>
                </c:pt>
                <c:pt idx="1212">
                  <c:v>239.740005</c:v>
                </c:pt>
                <c:pt idx="1213">
                  <c:v>237.009995</c:v>
                </c:pt>
                <c:pt idx="1214">
                  <c:v>239.28999300000001</c:v>
                </c:pt>
                <c:pt idx="1215">
                  <c:v>251.050003</c:v>
                </c:pt>
                <c:pt idx="1216">
                  <c:v>253.5</c:v>
                </c:pt>
                <c:pt idx="1217">
                  <c:v>252.08000200000001</c:v>
                </c:pt>
                <c:pt idx="1218">
                  <c:v>257.22000100000002</c:v>
                </c:pt>
                <c:pt idx="1219">
                  <c:v>247.13999899999999</c:v>
                </c:pt>
                <c:pt idx="1220">
                  <c:v>254.5</c:v>
                </c:pt>
                <c:pt idx="1221">
                  <c:v>252.53999300000001</c:v>
                </c:pt>
                <c:pt idx="1222">
                  <c:v>256.60998499999999</c:v>
                </c:pt>
                <c:pt idx="1223">
                  <c:v>261.44000199999999</c:v>
                </c:pt>
                <c:pt idx="1224">
                  <c:v>253.179993</c:v>
                </c:pt>
                <c:pt idx="1225">
                  <c:v>248.479996</c:v>
                </c:pt>
                <c:pt idx="1226">
                  <c:v>248.41999799999999</c:v>
                </c:pt>
                <c:pt idx="1227">
                  <c:v>238.449997</c:v>
                </c:pt>
                <c:pt idx="1228">
                  <c:v>237.929993</c:v>
                </c:pt>
                <c:pt idx="1229">
                  <c:v>237.490005</c:v>
                </c:pt>
                <c:pt idx="1230">
                  <c:v>240.449997</c:v>
                </c:pt>
                <c:pt idx="1231">
                  <c:v>234.96000699999999</c:v>
                </c:pt>
                <c:pt idx="1232">
                  <c:v>233.94000199999999</c:v>
                </c:pt>
                <c:pt idx="1233">
                  <c:v>227.220001</c:v>
                </c:pt>
                <c:pt idx="1234">
                  <c:v>218.88999899999999</c:v>
                </c:pt>
                <c:pt idx="1235">
                  <c:v>219.91000399999999</c:v>
                </c:pt>
                <c:pt idx="1236">
                  <c:v>215.550003</c:v>
                </c:pt>
                <c:pt idx="1237">
                  <c:v>211.88000500000001</c:v>
                </c:pt>
                <c:pt idx="1238">
                  <c:v>212.19000199999999</c:v>
                </c:pt>
                <c:pt idx="1239">
                  <c:v>208.800003</c:v>
                </c:pt>
                <c:pt idx="1240">
                  <c:v>209.13999899999999</c:v>
                </c:pt>
                <c:pt idx="1241">
                  <c:v>207.83000200000001</c:v>
                </c:pt>
                <c:pt idx="1242">
                  <c:v>182.63000500000001</c:v>
                </c:pt>
                <c:pt idx="1243">
                  <c:v>183.25</c:v>
                </c:pt>
                <c:pt idx="1244">
                  <c:v>190.929993</c:v>
                </c:pt>
                <c:pt idx="1245">
                  <c:v>191.58999600000001</c:v>
                </c:pt>
                <c:pt idx="1246">
                  <c:v>187.28999300000001</c:v>
                </c:pt>
                <c:pt idx="1247">
                  <c:v>188.86000100000001</c:v>
                </c:pt>
                <c:pt idx="1248">
                  <c:v>187.91000399999999</c:v>
                </c:pt>
                <c:pt idx="1249">
                  <c:v>181.05999800000001</c:v>
                </c:pt>
                <c:pt idx="1250">
                  <c:v>185.10000600000001</c:v>
                </c:pt>
                <c:pt idx="1251">
                  <c:v>187.58000200000001</c:v>
                </c:pt>
                <c:pt idx="1252">
                  <c:v>189.55999800000001</c:v>
                </c:pt>
                <c:pt idx="1253">
                  <c:v>193.570007</c:v>
                </c:pt>
                <c:pt idx="1254">
                  <c:v>188.13000500000001</c:v>
                </c:pt>
                <c:pt idx="1255">
                  <c:v>184.020004</c:v>
                </c:pt>
                <c:pt idx="1256">
                  <c:v>188.71000699999999</c:v>
                </c:pt>
                <c:pt idx="1257">
                  <c:v>200.449997</c:v>
                </c:pt>
                <c:pt idx="1258">
                  <c:v>199.949997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D-4DB5-A146-A125109A0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11183"/>
        <c:axId val="1146096175"/>
      </c:lineChart>
      <c:dateAx>
        <c:axId val="6071118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096175"/>
        <c:crosses val="autoZero"/>
        <c:auto val="1"/>
        <c:lblOffset val="100"/>
        <c:baseTimeUnit val="days"/>
      </c:dateAx>
      <c:valAx>
        <c:axId val="1146096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1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hyperlink" Target="https://ir.tesla.com/#quarterly-disclosure" TargetMode="Externa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28575</xdr:rowOff>
    </xdr:from>
    <xdr:to>
      <xdr:col>2</xdr:col>
      <xdr:colOff>783525</xdr:colOff>
      <xdr:row>5</xdr:row>
      <xdr:rowOff>25498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26D30-0E6B-4B1E-B4C7-97F2D26D7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63" t="-4410" r="17648" b="-3188"/>
        <a:stretch/>
      </xdr:blipFill>
      <xdr:spPr>
        <a:xfrm>
          <a:off x="174625" y="28575"/>
          <a:ext cx="774000" cy="720823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  <xdr:twoCellAnchor>
    <xdr:from>
      <xdr:col>1</xdr:col>
      <xdr:colOff>38099</xdr:colOff>
      <xdr:row>7</xdr:row>
      <xdr:rowOff>47625</xdr:rowOff>
    </xdr:from>
    <xdr:to>
      <xdr:col>6</xdr:col>
      <xdr:colOff>838200</xdr:colOff>
      <xdr:row>20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F4BACE-8092-4381-985B-027CD4108463}"/>
            </a:ext>
          </a:extLst>
        </xdr:cNvPr>
        <xdr:cNvSpPr txBox="1"/>
      </xdr:nvSpPr>
      <xdr:spPr>
        <a:xfrm>
          <a:off x="120649" y="1127125"/>
          <a:ext cx="4438651" cy="259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</a:t>
          </a:r>
          <a:r>
            <a:rPr lang="en-US" sz="1000">
              <a:solidFill>
                <a:schemeClr val="tx1"/>
              </a:solidFill>
              <a:latin typeface="Gill Sans Nova" panose="020B0602020104020203" pitchFamily="34" charset="0"/>
            </a:rPr>
            <a:t>Tesla design, develop, manufacture, sell &amp; lease high-performance fully electric vechicles &amp; energy generation &amp; storage systems &amp; also offers services related to our products.</a:t>
          </a:r>
          <a:endParaRPr lang="en-US" sz="950">
            <a:solidFill>
              <a:schemeClr val="tx1"/>
            </a:solidFill>
            <a:latin typeface="Gill Sans Nova" panose="020B0602020104020203" pitchFamily="34" charset="0"/>
          </a:endParaRPr>
        </a:p>
        <a:p>
          <a:endParaRPr lang="en-US" sz="300">
            <a:solidFill>
              <a:schemeClr val="tx1"/>
            </a:solidFill>
            <a:latin typeface="Gill Sans Nova" panose="020B0602020104020203" pitchFamily="34" charset="0"/>
          </a:endParaRP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Sell products directly to customers through our websites, retail locations.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Tesla more emphasize performance, attractive styling and the safety of our users and workforce in the design and manufacture of our products and are continuing to develop full self-driving technology for improved safety.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Also, Tesla strive to lower the cost of ownership for our customers through continuous efforts to reduce manufacturing costs and by offering financial and other services tailored to our products.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Tesla mission to accelerate the world’s transition to sustainable energy, engineering expertise, vertically integrated business model and focus on user experience differentiate us from other companies. 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 ---&gt;</a:t>
          </a:r>
          <a:r>
            <a:rPr lang="en-US" sz="1000">
              <a:solidFill>
                <a:schemeClr val="tx1"/>
              </a:solidFill>
              <a:latin typeface="Gill Sans Nova" panose="020B0602020104020203" pitchFamily="34" charset="0"/>
            </a:rPr>
            <a:t> Tesla, Inc. was incorporated in the state of Delaware on July 1, 2003.</a:t>
          </a:r>
        </a:p>
        <a:p>
          <a:r>
            <a:rPr lang="en-US" sz="1000">
              <a:solidFill>
                <a:schemeClr val="tx1"/>
              </a:solidFill>
              <a:latin typeface="Gill Sans Nova" panose="020B0602020104020203" pitchFamily="34" charset="0"/>
            </a:rPr>
            <a:t>* Its reporting segments are Automotive, Energy generation &amp; storage.</a:t>
          </a:r>
          <a:endParaRPr lang="en-US" sz="950">
            <a:solidFill>
              <a:schemeClr val="tx1"/>
            </a:solidFill>
            <a:latin typeface="Gill Sans Nova" panose="020B0602020104020203" pitchFamily="34" charset="0"/>
          </a:endParaRPr>
        </a:p>
      </xdr:txBody>
    </xdr:sp>
    <xdr:clientData/>
  </xdr:twoCellAnchor>
  <xdr:twoCellAnchor>
    <xdr:from>
      <xdr:col>0</xdr:col>
      <xdr:colOff>57148</xdr:colOff>
      <xdr:row>22</xdr:row>
      <xdr:rowOff>85725</xdr:rowOff>
    </xdr:from>
    <xdr:to>
      <xdr:col>6</xdr:col>
      <xdr:colOff>473848</xdr:colOff>
      <xdr:row>37</xdr:row>
      <xdr:rowOff>108225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2F5B73-AC07-4B2F-AF6D-C7EEDDCE3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381000</xdr:colOff>
      <xdr:row>22</xdr:row>
      <xdr:rowOff>95250</xdr:rowOff>
    </xdr:from>
    <xdr:to>
      <xdr:col>12</xdr:col>
      <xdr:colOff>9525</xdr:colOff>
      <xdr:row>37</xdr:row>
      <xdr:rowOff>117750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3F173A-736E-413A-A27D-5B7B09BF4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</xdr:colOff>
      <xdr:row>37</xdr:row>
      <xdr:rowOff>177800</xdr:rowOff>
    </xdr:from>
    <xdr:to>
      <xdr:col>6</xdr:col>
      <xdr:colOff>495300</xdr:colOff>
      <xdr:row>49</xdr:row>
      <xdr:rowOff>51800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9DE674-C613-4BB5-B320-D924BFE2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83535</xdr:colOff>
      <xdr:row>8</xdr:row>
      <xdr:rowOff>21734</xdr:rowOff>
    </xdr:from>
    <xdr:to>
      <xdr:col>18</xdr:col>
      <xdr:colOff>34636</xdr:colOff>
      <xdr:row>19</xdr:row>
      <xdr:rowOff>80819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379B31-4736-49E7-8B67-ADF31D02F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28122</xdr:colOff>
          <xdr:row>23</xdr:row>
          <xdr:rowOff>158281</xdr:rowOff>
        </xdr:from>
        <xdr:to>
          <xdr:col>18</xdr:col>
          <xdr:colOff>789214</xdr:colOff>
          <xdr:row>36</xdr:row>
          <xdr:rowOff>178273</xdr:rowOff>
        </xdr:to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B40A2662-C299-AE62-D981-5FB4732C50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luation!$G$167:$M$184" spid="_x0000_s105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9317265" y="4340210"/>
              <a:ext cx="4725306" cy="249649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117929</xdr:colOff>
      <xdr:row>4</xdr:row>
      <xdr:rowOff>36286</xdr:rowOff>
    </xdr:from>
    <xdr:to>
      <xdr:col>16</xdr:col>
      <xdr:colOff>199572</xdr:colOff>
      <xdr:row>18</xdr:row>
      <xdr:rowOff>140397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26563E-58BA-46CB-9032-C665CFDDD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m/quote/LI/profile?p=LI" TargetMode="External"/><Relationship Id="rId13" Type="http://schemas.openxmlformats.org/officeDocument/2006/relationships/hyperlink" Target="https://www.statista.com/statistics/664840/average-market-risk-premium-usa/" TargetMode="External"/><Relationship Id="rId3" Type="http://schemas.openxmlformats.org/officeDocument/2006/relationships/hyperlink" Target="https://finance.yahoo.com/quote/F/profile?p=F" TargetMode="External"/><Relationship Id="rId7" Type="http://schemas.openxmlformats.org/officeDocument/2006/relationships/hyperlink" Target="https://finance.yahoo.com/quote/NIO/profile?p=NIO" TargetMode="External"/><Relationship Id="rId12" Type="http://schemas.openxmlformats.org/officeDocument/2006/relationships/hyperlink" Target="https://www.bloomberg.com/markets/rates-bonds/government-bonds/us" TargetMode="External"/><Relationship Id="rId2" Type="http://schemas.openxmlformats.org/officeDocument/2006/relationships/hyperlink" Target="https://finance.yahoo.com/quote/BYDDY/profile?p=BYDDY" TargetMode="External"/><Relationship Id="rId1" Type="http://schemas.openxmlformats.org/officeDocument/2006/relationships/hyperlink" Target="https://finance.yahoo.com/quote/TM/profile?p=TM" TargetMode="External"/><Relationship Id="rId6" Type="http://schemas.openxmlformats.org/officeDocument/2006/relationships/hyperlink" Target="https://finance.yahoo.com/quote/VWAGY/profile?p=VWAGY" TargetMode="External"/><Relationship Id="rId11" Type="http://schemas.openxmlformats.org/officeDocument/2006/relationships/hyperlink" Target="https://finance.yahoo.com/quote/XPEV/profile?p=XPEV" TargetMode="External"/><Relationship Id="rId5" Type="http://schemas.openxmlformats.org/officeDocument/2006/relationships/hyperlink" Target="https://finance.yahoo.com/quote/GM/profile?p=GM" TargetMode="External"/><Relationship Id="rId10" Type="http://schemas.openxmlformats.org/officeDocument/2006/relationships/hyperlink" Target="https://finance.yahoo.com/quote/LCID/profile?p=LCID" TargetMode="External"/><Relationship Id="rId4" Type="http://schemas.openxmlformats.org/officeDocument/2006/relationships/hyperlink" Target="https://finance.yahoo.com/quote/MBG.DE/profile?p=MBG.DE" TargetMode="External"/><Relationship Id="rId9" Type="http://schemas.openxmlformats.org/officeDocument/2006/relationships/hyperlink" Target="https://finance.yahoo.com/quote/RIVN/profile?p=RIVN" TargetMode="External"/><Relationship Id="rId14" Type="http://schemas.openxmlformats.org/officeDocument/2006/relationships/hyperlink" Target="https://companiesmarketcap.com/tesla/marketcap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59BD-B682-4B5A-AA31-FEE4EAE21F73}">
  <dimension ref="C1:AC145"/>
  <sheetViews>
    <sheetView showGridLines="0" tabSelected="1" zoomScale="55" zoomScaleNormal="55" workbookViewId="0"/>
  </sheetViews>
  <sheetFormatPr defaultColWidth="10.09765625" defaultRowHeight="14.5" x14ac:dyDescent="0.35"/>
  <cols>
    <col min="1" max="2" width="1.296875" style="132" customWidth="1"/>
    <col min="3" max="7" width="14" style="132" customWidth="1"/>
    <col min="8" max="8" width="1.296875" style="132" customWidth="1"/>
    <col min="9" max="9" width="18.5" style="132" customWidth="1"/>
    <col min="10" max="10" width="24.5" style="132" customWidth="1"/>
    <col min="11" max="12" width="14" style="132" customWidth="1"/>
    <col min="13" max="13" width="1.296875" style="132" customWidth="1"/>
    <col min="14" max="16" width="15.09765625" style="132" customWidth="1"/>
    <col min="17" max="17" width="15.69921875" style="132" customWidth="1"/>
    <col min="18" max="18" width="1.296875" style="132" customWidth="1"/>
    <col min="19" max="19" width="17.5" style="132" customWidth="1"/>
    <col min="20" max="21" width="10.09765625" style="132"/>
    <col min="22" max="31" width="14" style="132" customWidth="1"/>
    <col min="32" max="16384" width="10.09765625" style="132"/>
  </cols>
  <sheetData>
    <row r="1" spans="3:29" ht="6" customHeight="1" x14ac:dyDescent="0.35"/>
    <row r="2" spans="3:29" ht="6" customHeight="1" x14ac:dyDescent="0.35"/>
    <row r="3" spans="3:29" ht="15" customHeight="1" x14ac:dyDescent="0.35">
      <c r="E3" s="133" t="s">
        <v>406</v>
      </c>
      <c r="G3" s="134"/>
      <c r="H3" s="134"/>
      <c r="I3" s="134" t="s">
        <v>401</v>
      </c>
      <c r="J3" s="135">
        <f>Valuation!E141</f>
        <v>199.95</v>
      </c>
      <c r="K3" s="134"/>
      <c r="L3" s="165" t="s">
        <v>405</v>
      </c>
      <c r="M3" s="134"/>
      <c r="N3" s="134"/>
      <c r="O3" s="134"/>
      <c r="P3" s="134"/>
      <c r="Q3" s="134"/>
      <c r="R3" s="134"/>
      <c r="S3" s="134"/>
    </row>
    <row r="4" spans="3:29" ht="15" customHeight="1" x14ac:dyDescent="0.35">
      <c r="E4" s="133" t="s">
        <v>371</v>
      </c>
      <c r="F4" s="136">
        <v>45330</v>
      </c>
      <c r="G4" s="134"/>
      <c r="H4" s="134"/>
      <c r="I4" s="134" t="s">
        <v>370</v>
      </c>
      <c r="J4" s="135">
        <f ca="1">Valuation!E142</f>
        <v>156.16705219811641</v>
      </c>
      <c r="K4" s="134"/>
      <c r="L4" s="134" t="str">
        <f>Scenarios!C9</f>
        <v>Bull</v>
      </c>
      <c r="M4" s="134"/>
      <c r="N4" s="134"/>
      <c r="O4" s="134"/>
      <c r="P4" s="134"/>
      <c r="Q4" s="134"/>
      <c r="R4" s="134"/>
      <c r="S4" s="134"/>
    </row>
    <row r="5" spans="3:29" ht="15" customHeight="1" x14ac:dyDescent="0.35">
      <c r="E5" s="134"/>
      <c r="F5" s="134"/>
      <c r="G5" s="134"/>
      <c r="H5" s="134"/>
      <c r="I5" s="134" t="s">
        <v>389</v>
      </c>
      <c r="J5" s="137" t="str">
        <f ca="1">Valuation!E143</f>
        <v>Overvalued: Hold/Sell</v>
      </c>
      <c r="K5" s="134"/>
      <c r="L5" s="134"/>
      <c r="M5" s="134"/>
      <c r="N5" s="134"/>
      <c r="O5" s="134"/>
      <c r="P5" s="134"/>
      <c r="Q5" s="134"/>
      <c r="R5" s="134"/>
      <c r="S5" s="134"/>
    </row>
    <row r="6" spans="3:29" ht="8.15" customHeight="1" x14ac:dyDescent="0.35"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</row>
    <row r="7" spans="3:29" ht="20.149999999999999" customHeight="1" x14ac:dyDescent="0.35">
      <c r="C7" s="138" t="s">
        <v>372</v>
      </c>
      <c r="D7" s="138"/>
      <c r="E7" s="138"/>
      <c r="F7" s="138"/>
      <c r="G7" s="138"/>
      <c r="H7" s="134"/>
      <c r="I7" s="138" t="s">
        <v>388</v>
      </c>
      <c r="J7" s="138"/>
      <c r="K7" s="138"/>
      <c r="L7" s="138"/>
      <c r="M7" s="134"/>
      <c r="N7" s="138" t="s">
        <v>373</v>
      </c>
      <c r="O7" s="138"/>
      <c r="P7" s="138"/>
      <c r="Q7" s="138"/>
      <c r="R7" s="134"/>
      <c r="S7" s="134"/>
    </row>
    <row r="8" spans="3:29" ht="15" customHeight="1" x14ac:dyDescent="0.35"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</row>
    <row r="9" spans="3:29" ht="15" customHeight="1" x14ac:dyDescent="0.35">
      <c r="E9" s="134"/>
      <c r="F9" s="134"/>
      <c r="G9" s="134"/>
      <c r="H9" s="134"/>
      <c r="I9" s="139" t="s">
        <v>374</v>
      </c>
      <c r="J9" s="134"/>
      <c r="K9" s="134"/>
      <c r="L9" s="140">
        <f>Valuation!E141</f>
        <v>199.95</v>
      </c>
      <c r="M9" s="134"/>
      <c r="N9" s="134"/>
      <c r="O9" s="134"/>
      <c r="P9" s="134"/>
      <c r="Q9" s="134"/>
      <c r="R9" s="134"/>
      <c r="S9" s="134"/>
    </row>
    <row r="10" spans="3:29" ht="15" customHeight="1" x14ac:dyDescent="0.35">
      <c r="E10" s="134"/>
      <c r="F10" s="134"/>
      <c r="G10" s="134"/>
      <c r="H10" s="134"/>
      <c r="I10" s="139" t="s">
        <v>375</v>
      </c>
      <c r="J10" s="134"/>
      <c r="K10" s="134"/>
      <c r="L10" s="140">
        <f>Valuation!E85</f>
        <v>636790</v>
      </c>
      <c r="M10" s="134"/>
      <c r="N10" s="134"/>
      <c r="O10" s="134"/>
      <c r="P10" s="134"/>
      <c r="Q10" s="134"/>
      <c r="R10" s="134"/>
      <c r="S10" s="134"/>
    </row>
    <row r="11" spans="3:29" ht="15" customHeight="1" x14ac:dyDescent="0.35">
      <c r="E11" s="134"/>
      <c r="F11" s="134"/>
      <c r="G11" s="134"/>
      <c r="H11" s="134"/>
      <c r="I11" s="139" t="s">
        <v>376</v>
      </c>
      <c r="J11" s="134"/>
      <c r="K11" s="134"/>
      <c r="L11" s="140">
        <f>Valuation!E84</f>
        <v>13383</v>
      </c>
      <c r="M11" s="134"/>
      <c r="N11" s="134"/>
      <c r="O11" s="134"/>
      <c r="P11" s="134"/>
      <c r="Q11" s="134"/>
      <c r="R11" s="134"/>
      <c r="S11" s="134"/>
    </row>
    <row r="12" spans="3:29" ht="15" customHeight="1" x14ac:dyDescent="0.35">
      <c r="E12" s="134"/>
      <c r="F12" s="134"/>
      <c r="G12" s="134"/>
      <c r="H12" s="134"/>
      <c r="I12" s="139" t="s">
        <v>377</v>
      </c>
      <c r="J12" s="134"/>
      <c r="K12" s="134"/>
      <c r="L12" s="140">
        <f>BS!I6</f>
        <v>16398</v>
      </c>
      <c r="M12" s="134"/>
      <c r="N12" s="134"/>
      <c r="O12" s="134"/>
      <c r="P12" s="134"/>
      <c r="Q12" s="134"/>
      <c r="R12" s="134"/>
      <c r="S12" s="134"/>
    </row>
    <row r="13" spans="3:29" ht="15" customHeight="1" x14ac:dyDescent="0.35">
      <c r="E13" s="134"/>
      <c r="F13" s="134"/>
      <c r="G13" s="134"/>
      <c r="H13" s="134"/>
      <c r="I13" s="139" t="s">
        <v>378</v>
      </c>
      <c r="J13" s="134"/>
      <c r="L13" s="140">
        <f>L10+L11-L12</f>
        <v>633775</v>
      </c>
      <c r="M13" s="134"/>
      <c r="N13" s="134"/>
      <c r="O13" s="134"/>
      <c r="P13" s="134"/>
      <c r="Q13" s="134"/>
      <c r="R13" s="134"/>
      <c r="S13" s="134"/>
    </row>
    <row r="14" spans="3:29" ht="15" customHeight="1" x14ac:dyDescent="0.35">
      <c r="E14" s="134"/>
      <c r="F14" s="134"/>
      <c r="G14" s="134"/>
      <c r="H14" s="134"/>
      <c r="I14" s="134"/>
      <c r="J14" s="134"/>
      <c r="M14" s="134"/>
      <c r="N14" s="134"/>
      <c r="O14" s="134"/>
      <c r="P14" s="134"/>
      <c r="Q14" s="134"/>
      <c r="R14" s="134"/>
      <c r="S14" s="134"/>
    </row>
    <row r="15" spans="3:29" ht="15" customHeight="1" x14ac:dyDescent="0.35">
      <c r="E15" s="134"/>
      <c r="F15" s="134"/>
      <c r="G15" s="134"/>
      <c r="H15" s="134"/>
      <c r="I15" s="134"/>
      <c r="J15" s="141">
        <v>2022</v>
      </c>
      <c r="K15" s="141">
        <v>2023</v>
      </c>
      <c r="L15" s="142">
        <v>2024</v>
      </c>
      <c r="M15" s="134"/>
      <c r="N15" s="134"/>
      <c r="O15" s="134"/>
      <c r="P15" s="134"/>
      <c r="Q15" s="134"/>
      <c r="R15" s="134"/>
      <c r="S15" s="134"/>
      <c r="V15" s="143">
        <v>2021</v>
      </c>
      <c r="W15" s="143">
        <f>V15+1</f>
        <v>2022</v>
      </c>
      <c r="X15" s="143">
        <f t="shared" ref="X15:AA15" si="0">W15+1</f>
        <v>2023</v>
      </c>
      <c r="Y15" s="144">
        <f t="shared" si="0"/>
        <v>2024</v>
      </c>
      <c r="Z15" s="144">
        <f t="shared" si="0"/>
        <v>2025</v>
      </c>
      <c r="AA15" s="144">
        <f t="shared" si="0"/>
        <v>2026</v>
      </c>
      <c r="AB15" s="144">
        <f t="shared" ref="AB15:AC15" si="1">AA15+1</f>
        <v>2027</v>
      </c>
      <c r="AC15" s="144">
        <f t="shared" si="1"/>
        <v>2028</v>
      </c>
    </row>
    <row r="16" spans="3:29" ht="15" customHeight="1" x14ac:dyDescent="0.35">
      <c r="E16" s="134"/>
      <c r="F16" s="134"/>
      <c r="G16" s="134"/>
      <c r="H16" s="134"/>
      <c r="I16" s="134" t="s">
        <v>379</v>
      </c>
      <c r="J16" s="145">
        <f>Valuation!H159</f>
        <v>4.678819572315926</v>
      </c>
      <c r="K16" s="145">
        <f>Valuation!I159</f>
        <v>8.1312452853585189</v>
      </c>
      <c r="L16" s="145">
        <f ca="1">Valuation!J159</f>
        <v>4.8433188312467523</v>
      </c>
      <c r="M16" s="134"/>
      <c r="N16" s="134"/>
      <c r="O16" s="134"/>
      <c r="P16" s="134"/>
      <c r="Q16" s="134"/>
      <c r="R16" s="134"/>
      <c r="S16" s="134"/>
      <c r="T16" s="132" t="s">
        <v>193</v>
      </c>
      <c r="V16" s="146">
        <f>IS!G6</f>
        <v>53823</v>
      </c>
      <c r="W16" s="146">
        <f>IS!H6</f>
        <v>81462</v>
      </c>
      <c r="X16" s="146">
        <f>IS!I6</f>
        <v>96773</v>
      </c>
      <c r="Y16" s="146">
        <f>IS!J6</f>
        <v>128404.35481944625</v>
      </c>
      <c r="Z16" s="146">
        <f>IS!K6</f>
        <v>165157.01313146463</v>
      </c>
      <c r="AA16" s="146">
        <f>IS!L6</f>
        <v>205723.64583656657</v>
      </c>
      <c r="AB16" s="146">
        <f>IS!M6</f>
        <v>247908.4713457592</v>
      </c>
      <c r="AC16" s="146">
        <f>IS!N6</f>
        <v>288693.83836226811</v>
      </c>
    </row>
    <row r="17" spans="3:29" ht="15" customHeight="1" x14ac:dyDescent="0.35">
      <c r="E17" s="134"/>
      <c r="F17" s="134"/>
      <c r="G17" s="134"/>
      <c r="H17" s="134"/>
      <c r="I17" s="134" t="s">
        <v>380</v>
      </c>
      <c r="J17" s="145">
        <f>Valuation!H160</f>
        <v>21.901166465551917</v>
      </c>
      <c r="K17" s="145">
        <f>Valuation!I160</f>
        <v>58.038427496680924</v>
      </c>
      <c r="L17" s="145">
        <f ca="1">Valuation!J160</f>
        <v>29.368768311629729</v>
      </c>
      <c r="M17" s="134"/>
      <c r="N17" s="134"/>
      <c r="O17" s="134"/>
      <c r="P17" s="134"/>
      <c r="Q17" s="134"/>
      <c r="R17" s="134"/>
      <c r="S17" s="134"/>
      <c r="T17" s="132" t="s">
        <v>285</v>
      </c>
      <c r="V17" s="146">
        <f>Valuation!G9</f>
        <v>9434</v>
      </c>
      <c r="W17" s="146">
        <f>Valuation!H9</f>
        <v>17403</v>
      </c>
      <c r="X17" s="146">
        <f>Valuation!I9</f>
        <v>13558</v>
      </c>
      <c r="Y17" s="146">
        <f>Valuation!J9</f>
        <v>21175.666037885778</v>
      </c>
      <c r="Z17" s="146">
        <f>Valuation!K9</f>
        <v>27910.665199892694</v>
      </c>
      <c r="AA17" s="146">
        <f>Valuation!L9</f>
        <v>33858.793660039744</v>
      </c>
      <c r="AB17" s="146">
        <f>Valuation!M9</f>
        <v>38154.673113026067</v>
      </c>
      <c r="AC17" s="146">
        <f>Valuation!N9</f>
        <v>44380.626543363447</v>
      </c>
    </row>
    <row r="18" spans="3:29" ht="15" customHeight="1" x14ac:dyDescent="0.35">
      <c r="E18" s="134"/>
      <c r="F18" s="134"/>
      <c r="G18" s="134"/>
      <c r="H18" s="134"/>
      <c r="I18" s="134" t="s">
        <v>381</v>
      </c>
      <c r="J18" s="145">
        <f>Valuation!H161</f>
        <v>30.978814909206754</v>
      </c>
      <c r="K18" s="145">
        <f>Valuation!I161</f>
        <v>52.670534106821364</v>
      </c>
      <c r="L18" s="145">
        <f ca="1">Valuation!J161</f>
        <v>44.434494735344209</v>
      </c>
      <c r="M18" s="134"/>
      <c r="N18" s="134"/>
      <c r="O18" s="134"/>
      <c r="P18" s="134"/>
      <c r="Q18" s="134"/>
      <c r="R18" s="134"/>
      <c r="S18" s="134"/>
      <c r="T18" s="132" t="s">
        <v>382</v>
      </c>
      <c r="V18" s="146">
        <f>IS!G21</f>
        <v>5519</v>
      </c>
      <c r="W18" s="146">
        <f>IS!H21</f>
        <v>12556</v>
      </c>
      <c r="X18" s="146">
        <f>IS!I21</f>
        <v>14997</v>
      </c>
      <c r="Y18" s="146">
        <f ca="1">IS!J21</f>
        <v>14330.983255076437</v>
      </c>
      <c r="Z18" s="146">
        <f ca="1">IS!K21</f>
        <v>19126.460675054626</v>
      </c>
      <c r="AA18" s="146">
        <f ca="1">IS!L21</f>
        <v>24604.46273577879</v>
      </c>
      <c r="AB18" s="146">
        <f ca="1">IS!M21</f>
        <v>30362.56892365541</v>
      </c>
      <c r="AC18" s="146">
        <f ca="1">IS!N21</f>
        <v>36202.073280651326</v>
      </c>
    </row>
    <row r="19" spans="3:29" ht="15" customHeight="1" x14ac:dyDescent="0.35"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3:29" ht="15" customHeight="1" x14ac:dyDescent="0.35"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47" t="s">
        <v>383</v>
      </c>
      <c r="V20" s="143">
        <f>V15</f>
        <v>2021</v>
      </c>
      <c r="W20" s="143">
        <f t="shared" ref="W20:AC20" si="2">W15</f>
        <v>2022</v>
      </c>
      <c r="X20" s="143">
        <f t="shared" si="2"/>
        <v>2023</v>
      </c>
      <c r="Y20" s="143">
        <f t="shared" si="2"/>
        <v>2024</v>
      </c>
      <c r="Z20" s="143">
        <f t="shared" si="2"/>
        <v>2025</v>
      </c>
      <c r="AA20" s="143">
        <f t="shared" si="2"/>
        <v>2026</v>
      </c>
      <c r="AB20" s="143">
        <f t="shared" si="2"/>
        <v>2027</v>
      </c>
      <c r="AC20" s="143">
        <f t="shared" si="2"/>
        <v>2028</v>
      </c>
    </row>
    <row r="21" spans="3:29" ht="15" customHeight="1" x14ac:dyDescent="0.35"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</row>
    <row r="22" spans="3:29" ht="20.149999999999999" customHeight="1" x14ac:dyDescent="0.35">
      <c r="C22" s="138" t="s">
        <v>384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4"/>
      <c r="N22" s="138" t="s">
        <v>385</v>
      </c>
      <c r="O22" s="138"/>
      <c r="P22" s="138"/>
      <c r="Q22" s="138"/>
      <c r="R22" s="134"/>
      <c r="S22" s="134"/>
      <c r="T22" s="132" t="s">
        <v>142</v>
      </c>
      <c r="V22" s="146">
        <f>'Business Drivers'!G8</f>
        <v>45590</v>
      </c>
      <c r="W22" s="146">
        <f>'Business Drivers'!H8</f>
        <v>68986</v>
      </c>
      <c r="X22" s="146">
        <f>'Business Drivers'!I8</f>
        <v>80299</v>
      </c>
      <c r="Y22" s="146">
        <f>'Business Drivers'!J8</f>
        <v>104761.19403778644</v>
      </c>
      <c r="Z22" s="146">
        <f>'Business Drivers'!K8</f>
        <v>132526.97915377709</v>
      </c>
      <c r="AA22" s="146">
        <f>'Business Drivers'!L8</f>
        <v>162403.70731346897</v>
      </c>
      <c r="AB22" s="146">
        <f>'Business Drivers'!M8</f>
        <v>192584.62353761276</v>
      </c>
      <c r="AC22" s="146">
        <f>'Business Drivers'!N8</f>
        <v>220747.9750649838</v>
      </c>
    </row>
    <row r="23" spans="3:29" ht="15" customHeight="1" x14ac:dyDescent="0.35"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2" t="s">
        <v>144</v>
      </c>
      <c r="V23" s="146">
        <f>'Business Drivers'!G9</f>
        <v>1642</v>
      </c>
      <c r="W23" s="146">
        <f>'Business Drivers'!H9</f>
        <v>2476</v>
      </c>
      <c r="X23" s="146">
        <f>'Business Drivers'!I9</f>
        <v>2120</v>
      </c>
      <c r="Y23" s="146">
        <f>'Business Drivers'!J9</f>
        <v>2765.8343361699053</v>
      </c>
      <c r="Z23" s="146">
        <f>'Business Drivers'!K9</f>
        <v>3498.8878542199454</v>
      </c>
      <c r="AA23" s="146">
        <f>'Business Drivers'!L9</f>
        <v>4287.673065723784</v>
      </c>
      <c r="AB23" s="146">
        <f>'Business Drivers'!M9</f>
        <v>5084.489245192829</v>
      </c>
      <c r="AC23" s="146">
        <f>'Business Drivers'!N9</f>
        <v>5828.0390432977447</v>
      </c>
    </row>
    <row r="24" spans="3:29" ht="15" customHeight="1" x14ac:dyDescent="0.35"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2" t="s">
        <v>145</v>
      </c>
      <c r="V24" s="146">
        <f>'Business Drivers'!G11</f>
        <v>3802</v>
      </c>
      <c r="W24" s="146">
        <f>'Business Drivers'!H11</f>
        <v>6091</v>
      </c>
      <c r="X24" s="146">
        <f>'Business Drivers'!I11</f>
        <v>8319</v>
      </c>
      <c r="Y24" s="146">
        <f>'Business Drivers'!J11</f>
        <v>11928.56077553081</v>
      </c>
      <c r="Z24" s="146">
        <f>'Business Drivers'!K11</f>
        <v>16450.351330374906</v>
      </c>
      <c r="AA24" s="146">
        <f>'Business Drivers'!L11</f>
        <v>21825.81321975133</v>
      </c>
      <c r="AB24" s="146">
        <f>'Business Drivers'!M11</f>
        <v>27858.588110726912</v>
      </c>
      <c r="AC24" s="146">
        <f>'Business Drivers'!N11</f>
        <v>34198.35580031688</v>
      </c>
    </row>
    <row r="25" spans="3:29" ht="15" customHeight="1" x14ac:dyDescent="0.35"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2" t="s">
        <v>146</v>
      </c>
      <c r="V25" s="146">
        <f>'Business Drivers'!G12</f>
        <v>2789</v>
      </c>
      <c r="W25" s="146">
        <f>'Business Drivers'!H12</f>
        <v>3909</v>
      </c>
      <c r="X25" s="146">
        <f>'Business Drivers'!I12</f>
        <v>6035</v>
      </c>
      <c r="Y25" s="146">
        <f>'Business Drivers'!J12</f>
        <v>8948.7656699590825</v>
      </c>
      <c r="Z25" s="146">
        <f>'Business Drivers'!K12</f>
        <v>12680.794793092662</v>
      </c>
      <c r="AA25" s="146">
        <f>'Business Drivers'!L12</f>
        <v>17206.4522376225</v>
      </c>
      <c r="AB25" s="146">
        <f>'Business Drivers'!M12</f>
        <v>22380.770452226712</v>
      </c>
      <c r="AC25" s="146">
        <f>'Business Drivers'!N12</f>
        <v>27919.468453669684</v>
      </c>
    </row>
    <row r="26" spans="3:29" ht="15" customHeight="1" x14ac:dyDescent="0.35"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</row>
    <row r="27" spans="3:29" ht="15" customHeight="1" x14ac:dyDescent="0.35"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47"/>
      <c r="V27" s="143"/>
      <c r="W27" s="143"/>
      <c r="X27" s="143"/>
      <c r="Y27" s="143"/>
      <c r="Z27" s="143"/>
      <c r="AA27" s="143"/>
    </row>
    <row r="28" spans="3:29" ht="15" customHeight="1" x14ac:dyDescent="0.35"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</row>
    <row r="29" spans="3:29" ht="15" customHeight="1" x14ac:dyDescent="0.35"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V29" s="146"/>
      <c r="W29" s="146"/>
      <c r="X29" s="146"/>
      <c r="Y29" s="146"/>
      <c r="Z29" s="146"/>
      <c r="AA29" s="146"/>
      <c r="AB29" s="148"/>
      <c r="AC29" s="148"/>
    </row>
    <row r="30" spans="3:29" ht="15" customHeight="1" x14ac:dyDescent="0.35"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V30" s="146"/>
      <c r="W30" s="146"/>
      <c r="X30" s="146"/>
      <c r="Y30" s="146"/>
      <c r="Z30" s="146"/>
      <c r="AA30" s="146"/>
      <c r="AB30" s="148"/>
      <c r="AC30" s="148"/>
    </row>
    <row r="31" spans="3:29" ht="15" customHeight="1" x14ac:dyDescent="0.35"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V31" s="146"/>
      <c r="W31" s="146"/>
      <c r="X31" s="146"/>
      <c r="Y31" s="146"/>
      <c r="Z31" s="146"/>
      <c r="AA31" s="146"/>
      <c r="AB31" s="148"/>
      <c r="AC31" s="148"/>
    </row>
    <row r="32" spans="3:29" ht="15" customHeight="1" x14ac:dyDescent="0.35"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V32" s="146"/>
      <c r="W32" s="146"/>
      <c r="X32" s="146"/>
      <c r="Y32" s="146"/>
      <c r="Z32" s="146"/>
      <c r="AA32" s="146"/>
      <c r="AB32" s="148"/>
      <c r="AC32" s="148"/>
    </row>
    <row r="33" spans="5:29" ht="15" customHeight="1" x14ac:dyDescent="0.35"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V33" s="146"/>
      <c r="W33" s="146"/>
      <c r="X33" s="146"/>
      <c r="Y33" s="146"/>
      <c r="Z33" s="146"/>
      <c r="AA33" s="146"/>
      <c r="AB33" s="148"/>
      <c r="AC33" s="148"/>
    </row>
    <row r="34" spans="5:29" ht="15" customHeight="1" x14ac:dyDescent="0.35"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V34" s="148"/>
      <c r="W34" s="148"/>
      <c r="X34" s="148"/>
      <c r="Y34" s="148"/>
      <c r="Z34" s="148"/>
      <c r="AA34" s="148"/>
      <c r="AB34" s="148"/>
      <c r="AC34" s="148"/>
    </row>
    <row r="35" spans="5:29" ht="15" customHeight="1" x14ac:dyDescent="0.35"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</row>
    <row r="36" spans="5:29" ht="15" customHeight="1" x14ac:dyDescent="0.35"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</row>
    <row r="37" spans="5:29" ht="15" customHeight="1" x14ac:dyDescent="0.35"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</row>
    <row r="38" spans="5:29" ht="15" customHeight="1" x14ac:dyDescent="0.35"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</row>
    <row r="39" spans="5:29" ht="20.149999999999999" customHeight="1" x14ac:dyDescent="0.35"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R39" s="134"/>
      <c r="S39" s="134"/>
    </row>
    <row r="40" spans="5:29" ht="15" customHeight="1" x14ac:dyDescent="0.35"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R40" s="134"/>
      <c r="S40" s="134"/>
    </row>
    <row r="41" spans="5:29" ht="15" customHeight="1" x14ac:dyDescent="0.35"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R41" s="134"/>
      <c r="S41" s="134"/>
    </row>
    <row r="42" spans="5:29" ht="15" customHeight="1" x14ac:dyDescent="0.35"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R42" s="134"/>
      <c r="S42" s="134"/>
    </row>
    <row r="43" spans="5:29" ht="15" customHeight="1" x14ac:dyDescent="0.35">
      <c r="E43" s="134"/>
      <c r="F43" s="134"/>
      <c r="G43" s="134"/>
      <c r="H43" s="134"/>
      <c r="I43" s="134"/>
      <c r="J43" s="134"/>
      <c r="K43" s="134"/>
      <c r="L43" s="134"/>
      <c r="M43" s="134"/>
      <c r="N43" s="133"/>
      <c r="O43" s="149"/>
      <c r="P43" s="149"/>
      <c r="Q43" s="149"/>
      <c r="R43" s="134"/>
      <c r="S43" s="134"/>
    </row>
    <row r="44" spans="5:29" ht="15" customHeight="1" x14ac:dyDescent="0.35">
      <c r="E44" s="134"/>
      <c r="F44" s="134"/>
      <c r="G44" s="134"/>
      <c r="H44" s="134"/>
      <c r="I44" s="134"/>
      <c r="J44" s="134"/>
      <c r="K44" s="134"/>
      <c r="L44" s="134"/>
      <c r="M44" s="134"/>
      <c r="N44" s="133"/>
      <c r="O44" s="149"/>
      <c r="P44" s="149"/>
      <c r="Q44" s="149"/>
      <c r="R44" s="134"/>
      <c r="S44" s="134"/>
    </row>
    <row r="45" spans="5:29" ht="15" customHeight="1" x14ac:dyDescent="0.35">
      <c r="E45" s="134"/>
      <c r="F45" s="134"/>
      <c r="G45" s="134"/>
      <c r="H45" s="134"/>
      <c r="I45" s="134"/>
      <c r="J45" s="134"/>
      <c r="K45" s="134"/>
      <c r="L45" s="134"/>
      <c r="M45" s="134"/>
      <c r="N45" s="133"/>
      <c r="O45" s="149"/>
      <c r="P45" s="149"/>
      <c r="Q45" s="149"/>
      <c r="R45" s="134"/>
      <c r="S45" s="134"/>
    </row>
    <row r="46" spans="5:29" ht="15" customHeight="1" x14ac:dyDescent="0.35">
      <c r="E46" s="134"/>
      <c r="F46" s="134"/>
      <c r="G46" s="134"/>
      <c r="H46" s="134"/>
      <c r="I46" s="134"/>
      <c r="J46" s="134"/>
      <c r="K46" s="134"/>
      <c r="L46" s="134"/>
      <c r="M46" s="134"/>
      <c r="N46" s="133"/>
      <c r="O46" s="149"/>
      <c r="P46" s="149"/>
      <c r="Q46" s="149"/>
      <c r="R46" s="134"/>
      <c r="S46" s="134"/>
    </row>
    <row r="47" spans="5:29" ht="15" customHeight="1" x14ac:dyDescent="0.35">
      <c r="E47" s="134"/>
      <c r="F47" s="134"/>
      <c r="G47" s="134"/>
      <c r="H47" s="134"/>
      <c r="I47" s="134"/>
      <c r="J47" s="134"/>
      <c r="K47" s="134"/>
      <c r="L47" s="134"/>
      <c r="M47" s="134"/>
      <c r="N47" s="133"/>
      <c r="O47" s="149"/>
      <c r="P47" s="149"/>
      <c r="Q47" s="149"/>
      <c r="R47" s="134"/>
      <c r="S47" s="134"/>
    </row>
    <row r="48" spans="5:29" ht="15" customHeight="1" x14ac:dyDescent="0.35"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</row>
    <row r="49" spans="5:19" ht="15" customHeight="1" x14ac:dyDescent="0.35"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</row>
    <row r="50" spans="5:19" ht="15" customHeight="1" x14ac:dyDescent="0.35"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</row>
    <row r="51" spans="5:19" ht="15" customHeight="1" x14ac:dyDescent="0.35"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</row>
    <row r="52" spans="5:19" ht="15" customHeight="1" x14ac:dyDescent="0.35"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</row>
    <row r="53" spans="5:19" ht="15" customHeight="1" x14ac:dyDescent="0.3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</row>
    <row r="54" spans="5:19" ht="15" customHeight="1" x14ac:dyDescent="0.3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</row>
    <row r="55" spans="5:19" ht="15" customHeight="1" x14ac:dyDescent="0.3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</row>
    <row r="56" spans="5:19" ht="15" customHeight="1" x14ac:dyDescent="0.35"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</row>
    <row r="57" spans="5:19" ht="15" customHeight="1" x14ac:dyDescent="0.35"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</row>
    <row r="58" spans="5:19" ht="15" customHeight="1" x14ac:dyDescent="0.35"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</row>
    <row r="59" spans="5:19" ht="15" customHeight="1" x14ac:dyDescent="0.35"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</row>
    <row r="60" spans="5:19" ht="15" customHeight="1" x14ac:dyDescent="0.35"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</row>
    <row r="61" spans="5:19" ht="15" customHeight="1" x14ac:dyDescent="0.35"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</row>
    <row r="62" spans="5:19" ht="15" customHeight="1" x14ac:dyDescent="0.35"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</row>
    <row r="63" spans="5:19" ht="15" customHeight="1" x14ac:dyDescent="0.35"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</row>
    <row r="64" spans="5:19" ht="15" customHeight="1" x14ac:dyDescent="0.35"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</row>
    <row r="65" spans="5:19" ht="15" customHeight="1" x14ac:dyDescent="0.35"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</row>
    <row r="66" spans="5:19" ht="15" customHeight="1" x14ac:dyDescent="0.35"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</row>
    <row r="67" spans="5:19" ht="15" customHeight="1" x14ac:dyDescent="0.35"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</row>
    <row r="68" spans="5:19" ht="15" customHeight="1" x14ac:dyDescent="0.35"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</row>
    <row r="69" spans="5:19" ht="15" customHeight="1" x14ac:dyDescent="0.35"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</row>
    <row r="70" spans="5:19" ht="15" customHeight="1" x14ac:dyDescent="0.35"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</row>
    <row r="71" spans="5:19" ht="15" customHeight="1" x14ac:dyDescent="0.35"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</row>
    <row r="72" spans="5:19" ht="15" customHeight="1" x14ac:dyDescent="0.35"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</row>
    <row r="73" spans="5:19" ht="15" customHeight="1" x14ac:dyDescent="0.35"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</row>
    <row r="74" spans="5:19" ht="15" customHeight="1" x14ac:dyDescent="0.35"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</row>
    <row r="75" spans="5:19" ht="15" customHeight="1" x14ac:dyDescent="0.35"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</row>
    <row r="76" spans="5:19" ht="15" customHeight="1" x14ac:dyDescent="0.35"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</row>
    <row r="77" spans="5:19" ht="15" customHeight="1" x14ac:dyDescent="0.35"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</row>
    <row r="78" spans="5:19" ht="15" customHeight="1" x14ac:dyDescent="0.35"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</row>
    <row r="79" spans="5:19" ht="15" customHeight="1" x14ac:dyDescent="0.35"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</row>
    <row r="80" spans="5:19" ht="15" customHeight="1" x14ac:dyDescent="0.35"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</row>
    <row r="81" spans="5:19" ht="15" customHeight="1" x14ac:dyDescent="0.35"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</row>
    <row r="82" spans="5:19" ht="15" customHeight="1" x14ac:dyDescent="0.35"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</row>
    <row r="83" spans="5:19" ht="15" customHeight="1" x14ac:dyDescent="0.35"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</row>
    <row r="84" spans="5:19" ht="15" customHeight="1" x14ac:dyDescent="0.35"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</row>
    <row r="85" spans="5:19" ht="15" customHeight="1" x14ac:dyDescent="0.35"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</row>
    <row r="86" spans="5:19" ht="15" customHeight="1" x14ac:dyDescent="0.35"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</row>
    <row r="87" spans="5:19" ht="15" customHeight="1" x14ac:dyDescent="0.35"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</row>
    <row r="88" spans="5:19" ht="15" customHeight="1" x14ac:dyDescent="0.35"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</row>
    <row r="89" spans="5:19" ht="15" customHeight="1" x14ac:dyDescent="0.35"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</row>
    <row r="90" spans="5:19" ht="15" customHeight="1" x14ac:dyDescent="0.35"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</row>
    <row r="91" spans="5:19" ht="15" customHeight="1" x14ac:dyDescent="0.35"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</row>
    <row r="92" spans="5:19" ht="15" customHeight="1" x14ac:dyDescent="0.35"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</row>
    <row r="93" spans="5:19" ht="15" customHeight="1" x14ac:dyDescent="0.35"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</row>
    <row r="94" spans="5:19" ht="15" customHeight="1" x14ac:dyDescent="0.35"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</row>
    <row r="95" spans="5:19" ht="15" customHeight="1" x14ac:dyDescent="0.35"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</row>
    <row r="96" spans="5:19" ht="15" customHeight="1" x14ac:dyDescent="0.35"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</row>
    <row r="97" spans="5:19" ht="15" customHeight="1" x14ac:dyDescent="0.35"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</row>
    <row r="98" spans="5:19" ht="15" customHeight="1" x14ac:dyDescent="0.35"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</row>
    <row r="99" spans="5:19" ht="15" customHeight="1" x14ac:dyDescent="0.35"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</row>
    <row r="100" spans="5:19" ht="15" customHeight="1" x14ac:dyDescent="0.35"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</row>
    <row r="101" spans="5:19" ht="15" customHeight="1" x14ac:dyDescent="0.35"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</row>
    <row r="102" spans="5:19" ht="15" customHeight="1" x14ac:dyDescent="0.35"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</row>
    <row r="103" spans="5:19" ht="15" customHeight="1" x14ac:dyDescent="0.35"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</row>
    <row r="104" spans="5:19" ht="15" customHeight="1" x14ac:dyDescent="0.35"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</row>
    <row r="105" spans="5:19" ht="15" customHeight="1" x14ac:dyDescent="0.35"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</row>
    <row r="106" spans="5:19" ht="15" customHeight="1" x14ac:dyDescent="0.35"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</row>
    <row r="107" spans="5:19" ht="15" customHeight="1" x14ac:dyDescent="0.35"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</row>
    <row r="108" spans="5:19" ht="15" customHeight="1" x14ac:dyDescent="0.35"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</row>
    <row r="109" spans="5:19" ht="15" customHeight="1" x14ac:dyDescent="0.35"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</row>
    <row r="110" spans="5:19" ht="15" customHeight="1" x14ac:dyDescent="0.35"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</row>
    <row r="111" spans="5:19" ht="15" customHeight="1" x14ac:dyDescent="0.35"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</row>
    <row r="112" spans="5:19" ht="15" customHeight="1" x14ac:dyDescent="0.35"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</row>
    <row r="113" spans="5:19" ht="15" customHeight="1" x14ac:dyDescent="0.35"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</row>
    <row r="114" spans="5:19" ht="15" customHeight="1" x14ac:dyDescent="0.35"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</row>
    <row r="115" spans="5:19" ht="15" customHeight="1" x14ac:dyDescent="0.35"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</row>
    <row r="116" spans="5:19" ht="15" customHeight="1" x14ac:dyDescent="0.35"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</row>
    <row r="117" spans="5:19" ht="15" customHeight="1" x14ac:dyDescent="0.35"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</row>
    <row r="118" spans="5:19" ht="15" customHeight="1" x14ac:dyDescent="0.35"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</row>
    <row r="119" spans="5:19" ht="15" customHeight="1" x14ac:dyDescent="0.35"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</row>
    <row r="120" spans="5:19" ht="15" customHeight="1" x14ac:dyDescent="0.35"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</row>
    <row r="121" spans="5:19" ht="15" customHeight="1" x14ac:dyDescent="0.35"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</row>
    <row r="122" spans="5:19" ht="15" customHeight="1" x14ac:dyDescent="0.35"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</row>
    <row r="123" spans="5:19" ht="15" customHeight="1" x14ac:dyDescent="0.35"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</row>
    <row r="124" spans="5:19" ht="15" customHeight="1" x14ac:dyDescent="0.35"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</row>
    <row r="125" spans="5:19" ht="15" customHeight="1" x14ac:dyDescent="0.35"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</row>
    <row r="126" spans="5:19" ht="15" customHeight="1" x14ac:dyDescent="0.35"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</row>
    <row r="127" spans="5:19" ht="15" customHeight="1" x14ac:dyDescent="0.35"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</row>
    <row r="128" spans="5:19" ht="15" customHeight="1" x14ac:dyDescent="0.35"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</row>
    <row r="129" spans="5:19" ht="15" customHeight="1" x14ac:dyDescent="0.35"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</row>
    <row r="130" spans="5:19" ht="15" customHeight="1" x14ac:dyDescent="0.35"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</row>
    <row r="131" spans="5:19" ht="15" customHeight="1" x14ac:dyDescent="0.35"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</row>
    <row r="132" spans="5:19" ht="15" customHeight="1" x14ac:dyDescent="0.35"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</row>
    <row r="133" spans="5:19" ht="15" customHeight="1" x14ac:dyDescent="0.35"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</row>
    <row r="134" spans="5:19" ht="15" customHeight="1" x14ac:dyDescent="0.35"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</row>
    <row r="135" spans="5:19" ht="15" customHeight="1" x14ac:dyDescent="0.35"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</row>
    <row r="136" spans="5:19" ht="15" customHeight="1" x14ac:dyDescent="0.35"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</row>
    <row r="137" spans="5:19" ht="15" customHeight="1" x14ac:dyDescent="0.35"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</row>
    <row r="138" spans="5:19" ht="15" customHeight="1" x14ac:dyDescent="0.35"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</row>
    <row r="139" spans="5:19" ht="15" customHeight="1" x14ac:dyDescent="0.35"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</row>
    <row r="140" spans="5:19" ht="15" customHeight="1" x14ac:dyDescent="0.35"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</row>
    <row r="141" spans="5:19" ht="15" customHeight="1" x14ac:dyDescent="0.35"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</row>
    <row r="142" spans="5:19" ht="15" customHeight="1" x14ac:dyDescent="0.35"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</row>
    <row r="143" spans="5:19" ht="15" customHeight="1" x14ac:dyDescent="0.35"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</row>
    <row r="144" spans="5:19" ht="15" customHeight="1" x14ac:dyDescent="0.35"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</row>
    <row r="145" s="132" customFormat="1" ht="15" customHeight="1" x14ac:dyDescent="0.35"/>
  </sheetData>
  <printOptions horizontalCentered="1"/>
  <pageMargins left="0.11811023622047245" right="0.11811023622047245" top="0.11811023622047245" bottom="0.19685039370078741" header="0.11811023622047245" footer="0.11811023622047245"/>
  <pageSetup scale="80" orientation="landscape" r:id="rId1"/>
  <headerFooter>
    <oddFooter>&amp;Lir.tesla.com&amp;CPage &amp;P of &amp;N&amp;R&amp;D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S25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CONCATENATE(E8," - in ",E10," ",E11)</f>
        <v>Tesla Inc. - in USD mn</v>
      </c>
      <c r="B1" s="1"/>
      <c r="C1" s="1"/>
      <c r="E1" s="2"/>
    </row>
    <row r="2" spans="1:14" ht="14.5" x14ac:dyDescent="0.35">
      <c r="E2" s="3" t="s">
        <v>0</v>
      </c>
      <c r="F2" s="3"/>
      <c r="G2" s="3">
        <f>E15*-1</f>
        <v>-2</v>
      </c>
      <c r="H2" s="4">
        <f t="shared" ref="H2:N2" si="0">G2+1</f>
        <v>-1</v>
      </c>
      <c r="I2" s="4">
        <f t="shared" si="0"/>
        <v>0</v>
      </c>
      <c r="J2" s="4">
        <f t="shared" si="0"/>
        <v>1</v>
      </c>
      <c r="K2" s="4">
        <f t="shared" si="0"/>
        <v>2</v>
      </c>
      <c r="L2" s="4">
        <f t="shared" si="0"/>
        <v>3</v>
      </c>
      <c r="M2" s="4">
        <f t="shared" si="0"/>
        <v>4</v>
      </c>
      <c r="N2" s="4">
        <f t="shared" si="0"/>
        <v>5</v>
      </c>
    </row>
    <row r="3" spans="1:14" ht="14.5" x14ac:dyDescent="0.35">
      <c r="E3" s="3" t="s">
        <v>1</v>
      </c>
      <c r="F3" s="3"/>
      <c r="G3" s="5">
        <f t="shared" ref="G3:N3" si="1">EDATE($E$14,$E$16*G2)</f>
        <v>44561</v>
      </c>
      <c r="H3" s="5">
        <f t="shared" si="1"/>
        <v>44926</v>
      </c>
      <c r="I3" s="5">
        <f t="shared" si="1"/>
        <v>45291</v>
      </c>
      <c r="J3" s="5">
        <f t="shared" si="1"/>
        <v>45657</v>
      </c>
      <c r="K3" s="5">
        <f t="shared" si="1"/>
        <v>46022</v>
      </c>
      <c r="L3" s="5">
        <f t="shared" si="1"/>
        <v>46387</v>
      </c>
      <c r="M3" s="5">
        <f t="shared" si="1"/>
        <v>46752</v>
      </c>
      <c r="N3" s="5">
        <f t="shared" si="1"/>
        <v>47118</v>
      </c>
    </row>
    <row r="4" spans="1:14" ht="14.5" x14ac:dyDescent="0.35">
      <c r="E4" s="3" t="s">
        <v>2</v>
      </c>
      <c r="F4" s="3"/>
      <c r="G4" s="3" t="str">
        <f t="shared" ref="G4:N4" si="2">IF(G2&gt;0,"Forecast","Actual")</f>
        <v>Actual</v>
      </c>
      <c r="H4" s="3" t="str">
        <f t="shared" si="2"/>
        <v>Actual</v>
      </c>
      <c r="I4" s="3" t="str">
        <f t="shared" si="2"/>
        <v>Actual</v>
      </c>
      <c r="J4" s="3" t="str">
        <f t="shared" si="2"/>
        <v>Forecast</v>
      </c>
      <c r="K4" s="3" t="str">
        <f t="shared" si="2"/>
        <v>Forecast</v>
      </c>
      <c r="L4" s="3" t="str">
        <f t="shared" si="2"/>
        <v>Forecast</v>
      </c>
      <c r="M4" s="3" t="str">
        <f t="shared" si="2"/>
        <v>Forecast</v>
      </c>
      <c r="N4" s="3" t="str">
        <f t="shared" si="2"/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11" t="s">
        <v>3</v>
      </c>
      <c r="B6" s="12"/>
      <c r="C6" s="12"/>
      <c r="D6" s="12"/>
      <c r="E6" s="12"/>
      <c r="F6" s="11"/>
    </row>
    <row r="7" spans="1:14" x14ac:dyDescent="0.3">
      <c r="E7" s="8"/>
    </row>
    <row r="8" spans="1:14" x14ac:dyDescent="0.3">
      <c r="C8" t="s">
        <v>4</v>
      </c>
      <c r="E8" s="15" t="s">
        <v>8</v>
      </c>
      <c r="H8" s="17"/>
    </row>
    <row r="9" spans="1:14" x14ac:dyDescent="0.3">
      <c r="C9" t="s">
        <v>5</v>
      </c>
      <c r="E9" s="15" t="s">
        <v>9</v>
      </c>
    </row>
    <row r="10" spans="1:14" x14ac:dyDescent="0.3">
      <c r="C10" t="s">
        <v>6</v>
      </c>
      <c r="E10" s="15" t="s">
        <v>10</v>
      </c>
    </row>
    <row r="11" spans="1:14" ht="14.5" x14ac:dyDescent="0.35">
      <c r="B11" s="7"/>
      <c r="C11" t="s">
        <v>7</v>
      </c>
      <c r="D11" s="7"/>
      <c r="E11" s="15" t="s">
        <v>11</v>
      </c>
    </row>
    <row r="12" spans="1:14" x14ac:dyDescent="0.3">
      <c r="E12" s="9"/>
    </row>
    <row r="13" spans="1:14" ht="17.5" thickBot="1" x14ac:dyDescent="0.45">
      <c r="B13" s="13" t="s">
        <v>12</v>
      </c>
      <c r="C13" s="13"/>
      <c r="D13" s="13"/>
      <c r="E13" s="14"/>
    </row>
    <row r="14" spans="1:14" ht="13.5" thickTop="1" x14ac:dyDescent="0.3">
      <c r="C14" t="s">
        <v>13</v>
      </c>
      <c r="E14" s="16">
        <v>45291</v>
      </c>
    </row>
    <row r="15" spans="1:14" x14ac:dyDescent="0.3">
      <c r="C15" t="s">
        <v>14</v>
      </c>
      <c r="E15" s="15">
        <v>2</v>
      </c>
      <c r="F15" s="10"/>
    </row>
    <row r="16" spans="1:14" ht="14.5" x14ac:dyDescent="0.35">
      <c r="B16" s="7"/>
      <c r="C16" t="s">
        <v>15</v>
      </c>
      <c r="D16" s="7"/>
      <c r="E16" s="15">
        <v>12</v>
      </c>
    </row>
    <row r="17" spans="2:6" x14ac:dyDescent="0.3">
      <c r="C17" t="s">
        <v>16</v>
      </c>
      <c r="E17" s="15">
        <v>365</v>
      </c>
      <c r="F17" s="10"/>
    </row>
    <row r="19" spans="2:6" ht="17.5" thickBot="1" x14ac:dyDescent="0.45">
      <c r="B19" s="13" t="s">
        <v>17</v>
      </c>
      <c r="C19" s="13"/>
      <c r="D19" s="13"/>
      <c r="E19" s="14"/>
    </row>
    <row r="20" spans="2:6" ht="13.5" thickTop="1" x14ac:dyDescent="0.3">
      <c r="C20" t="s">
        <v>18</v>
      </c>
      <c r="E20" s="15">
        <v>0</v>
      </c>
    </row>
    <row r="22" spans="2:6" ht="17.5" thickBot="1" x14ac:dyDescent="0.45">
      <c r="B22" s="13" t="s">
        <v>19</v>
      </c>
      <c r="C22" s="13"/>
      <c r="D22" s="13"/>
      <c r="E22" s="14"/>
    </row>
    <row r="23" spans="2:6" ht="13.5" thickTop="1" x14ac:dyDescent="0.3">
      <c r="C23" s="18" t="s">
        <v>20</v>
      </c>
    </row>
    <row r="24" spans="2:6" x14ac:dyDescent="0.3">
      <c r="C24" s="19" t="s">
        <v>21</v>
      </c>
    </row>
    <row r="25" spans="2:6" x14ac:dyDescent="0.3">
      <c r="C25" s="20" t="s">
        <v>22</v>
      </c>
    </row>
  </sheetData>
  <conditionalFormatting sqref="E1">
    <cfRule type="containsText" dxfId="15" priority="1" operator="containsText" text="Error">
      <formula>NOT(ISERROR(SEARCH("Error",E1)))</formula>
    </cfRule>
    <cfRule type="containsText" dxfId="14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K6" xr:uid="{19631D33-CC25-4090-85C4-8204AD7D9641}">
      <formula1>"Growth, Multiple"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B42-EEE6-4AEC-9387-EA27F438D956}">
  <dimension ref="A1:S5"/>
  <sheetViews>
    <sheetView zoomScale="115" zoomScaleNormal="11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</sheetData>
  <conditionalFormatting sqref="E1">
    <cfRule type="containsText" dxfId="13" priority="1" operator="containsText" text="Error">
      <formula>NOT(ISERROR(SEARCH("Error",E1)))</formula>
    </cfRule>
    <cfRule type="containsText" dxfId="1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6EFA-465F-4F84-8A8D-3DE8064AF08F}">
  <dimension ref="A1:S30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3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 t="s">
        <v>386</v>
      </c>
      <c r="D6" s="6"/>
      <c r="E6" s="79">
        <f ca="1">Valuation!E142</f>
        <v>156.16705219811641</v>
      </c>
      <c r="F6" s="79" t="s">
        <v>10</v>
      </c>
      <c r="H6" s="6"/>
      <c r="I6" s="6"/>
      <c r="J6" s="6"/>
      <c r="K6" s="6"/>
      <c r="L6" s="6"/>
      <c r="M6" s="6"/>
      <c r="N6" s="6"/>
    </row>
    <row r="7" spans="1:14" ht="15.5" x14ac:dyDescent="0.35">
      <c r="A7" s="6"/>
      <c r="B7" s="6"/>
      <c r="C7" s="6"/>
      <c r="D7" s="6"/>
      <c r="E7" s="6"/>
      <c r="F7" s="6"/>
      <c r="H7" s="6"/>
      <c r="I7" s="6"/>
      <c r="J7" s="6"/>
      <c r="K7" s="6"/>
      <c r="L7" s="6"/>
      <c r="M7" s="6"/>
      <c r="N7" s="6"/>
    </row>
    <row r="8" spans="1:14" ht="20" thickBot="1" x14ac:dyDescent="0.5">
      <c r="A8" s="6"/>
      <c r="B8" s="6"/>
      <c r="C8" s="129" t="s">
        <v>282</v>
      </c>
      <c r="D8" s="129"/>
      <c r="E8" s="129"/>
      <c r="F8" s="129"/>
      <c r="H8" s="6"/>
      <c r="I8" s="6"/>
      <c r="J8" s="6"/>
      <c r="K8" s="6"/>
      <c r="L8" s="6"/>
      <c r="M8" s="6"/>
      <c r="N8" s="6"/>
    </row>
    <row r="9" spans="1:14" ht="16" thickTop="1" x14ac:dyDescent="0.35">
      <c r="A9" s="6"/>
      <c r="B9" s="6"/>
      <c r="C9" s="79" t="s">
        <v>278</v>
      </c>
      <c r="D9" s="6"/>
      <c r="E9" s="79"/>
      <c r="F9" s="6"/>
      <c r="H9" s="6"/>
      <c r="I9" s="6"/>
      <c r="J9" s="6"/>
      <c r="K9" s="6"/>
      <c r="L9" s="6"/>
      <c r="M9" s="6"/>
      <c r="N9" s="6"/>
    </row>
    <row r="10" spans="1:14" ht="15.5" x14ac:dyDescent="0.35">
      <c r="A10" s="6"/>
      <c r="B10" s="6"/>
      <c r="C10" s="6"/>
      <c r="D10" s="6"/>
      <c r="E10" s="6"/>
      <c r="F10" s="6"/>
      <c r="H10" s="6"/>
      <c r="I10" s="6"/>
      <c r="J10" s="6"/>
      <c r="K10" s="6"/>
      <c r="L10" s="6"/>
      <c r="M10" s="6"/>
      <c r="N10" s="6"/>
    </row>
    <row r="12" spans="1:14" ht="17.5" thickBot="1" x14ac:dyDescent="0.45">
      <c r="C12" s="13" t="s">
        <v>280</v>
      </c>
      <c r="D12" s="13"/>
      <c r="E12" s="13"/>
      <c r="F12" s="13"/>
    </row>
    <row r="13" spans="1:14" ht="13.5" thickTop="1" x14ac:dyDescent="0.3">
      <c r="C13" t="s">
        <v>277</v>
      </c>
      <c r="J13" s="62">
        <v>0.98</v>
      </c>
      <c r="K13" s="62">
        <v>0.98</v>
      </c>
      <c r="L13" s="62">
        <v>0.98</v>
      </c>
      <c r="M13" s="62">
        <v>0.98</v>
      </c>
      <c r="N13" s="62">
        <v>0.98</v>
      </c>
    </row>
    <row r="14" spans="1:14" x14ac:dyDescent="0.3">
      <c r="C14" t="s">
        <v>278</v>
      </c>
      <c r="J14" s="62">
        <f>J13+1%</f>
        <v>0.99</v>
      </c>
      <c r="K14" s="62">
        <f t="shared" ref="K14:N14" si="0">K13+1%</f>
        <v>0.99</v>
      </c>
      <c r="L14" s="62">
        <f t="shared" si="0"/>
        <v>0.99</v>
      </c>
      <c r="M14" s="62">
        <f t="shared" si="0"/>
        <v>0.99</v>
      </c>
      <c r="N14" s="62">
        <f t="shared" si="0"/>
        <v>0.99</v>
      </c>
    </row>
    <row r="15" spans="1:14" x14ac:dyDescent="0.3">
      <c r="C15" s="30" t="s">
        <v>279</v>
      </c>
      <c r="D15" s="30"/>
      <c r="E15" s="30"/>
      <c r="F15" s="30"/>
      <c r="G15" s="30"/>
      <c r="H15" s="30"/>
      <c r="I15" s="30"/>
      <c r="J15" s="80">
        <f>J13-1%</f>
        <v>0.97</v>
      </c>
      <c r="K15" s="80">
        <f t="shared" ref="K15:N15" si="1">K13-1%</f>
        <v>0.97</v>
      </c>
      <c r="L15" s="80">
        <f t="shared" si="1"/>
        <v>0.97</v>
      </c>
      <c r="M15" s="80">
        <f t="shared" si="1"/>
        <v>0.97</v>
      </c>
      <c r="N15" s="80">
        <f t="shared" si="1"/>
        <v>0.97</v>
      </c>
    </row>
    <row r="16" spans="1:14" x14ac:dyDescent="0.3">
      <c r="C16" t="s">
        <v>281</v>
      </c>
      <c r="J16" s="45">
        <f>CHOOSE(MATCH($C$9,$C13:$C15,0),J13,J14,J15)</f>
        <v>0.99</v>
      </c>
      <c r="K16" s="45">
        <f t="shared" ref="K16:N16" si="2">CHOOSE(MATCH($C$9,$C13:$C15,0),K13,K14,K15)</f>
        <v>0.99</v>
      </c>
      <c r="L16" s="45">
        <f t="shared" si="2"/>
        <v>0.99</v>
      </c>
      <c r="M16" s="45">
        <f t="shared" si="2"/>
        <v>0.99</v>
      </c>
      <c r="N16" s="45">
        <f t="shared" si="2"/>
        <v>0.99</v>
      </c>
    </row>
    <row r="19" spans="3:14" ht="17.5" thickBot="1" x14ac:dyDescent="0.45">
      <c r="C19" s="13" t="s">
        <v>387</v>
      </c>
      <c r="D19" s="13"/>
      <c r="E19" s="13"/>
      <c r="F19" s="13"/>
    </row>
    <row r="20" spans="3:14" ht="13.5" thickTop="1" x14ac:dyDescent="0.3">
      <c r="C20" t="s">
        <v>277</v>
      </c>
      <c r="J20" s="62">
        <v>0.98</v>
      </c>
      <c r="K20" s="62">
        <v>0.98</v>
      </c>
      <c r="L20" s="62">
        <v>0.98</v>
      </c>
      <c r="M20" s="62">
        <v>0.98</v>
      </c>
      <c r="N20" s="62">
        <v>0.98</v>
      </c>
    </row>
    <row r="21" spans="3:14" x14ac:dyDescent="0.3">
      <c r="C21" t="s">
        <v>278</v>
      </c>
      <c r="J21" s="62">
        <f>J20+1%</f>
        <v>0.99</v>
      </c>
      <c r="K21" s="62">
        <f t="shared" ref="K21" si="3">K20+1%</f>
        <v>0.99</v>
      </c>
      <c r="L21" s="62">
        <f t="shared" ref="L21" si="4">L20+1%</f>
        <v>0.99</v>
      </c>
      <c r="M21" s="62">
        <f t="shared" ref="M21" si="5">M20+1%</f>
        <v>0.99</v>
      </c>
      <c r="N21" s="62">
        <f t="shared" ref="N21" si="6">N20+1%</f>
        <v>0.99</v>
      </c>
    </row>
    <row r="22" spans="3:14" x14ac:dyDescent="0.3">
      <c r="C22" s="30" t="s">
        <v>279</v>
      </c>
      <c r="D22" s="30"/>
      <c r="E22" s="30"/>
      <c r="F22" s="30"/>
      <c r="G22" s="30"/>
      <c r="H22" s="30"/>
      <c r="I22" s="30"/>
      <c r="J22" s="80">
        <f>J20-1%</f>
        <v>0.97</v>
      </c>
      <c r="K22" s="80">
        <f t="shared" ref="K22:N22" si="7">K20-1%</f>
        <v>0.97</v>
      </c>
      <c r="L22" s="80">
        <f t="shared" si="7"/>
        <v>0.97</v>
      </c>
      <c r="M22" s="80">
        <f t="shared" si="7"/>
        <v>0.97</v>
      </c>
      <c r="N22" s="80">
        <f t="shared" si="7"/>
        <v>0.97</v>
      </c>
    </row>
    <row r="23" spans="3:14" x14ac:dyDescent="0.3">
      <c r="C23" t="s">
        <v>281</v>
      </c>
      <c r="J23" s="45">
        <f>CHOOSE(MATCH($C$9,$C20:$C22,0),J20,J21,J22)</f>
        <v>0.99</v>
      </c>
      <c r="K23" s="45">
        <f t="shared" ref="K23" si="8">CHOOSE(MATCH($C$9,$C20:$C22,0),K20,K21,K22)</f>
        <v>0.99</v>
      </c>
      <c r="L23" s="45">
        <f t="shared" ref="L23" si="9">CHOOSE(MATCH($C$9,$C20:$C22,0),L20,L21,L22)</f>
        <v>0.99</v>
      </c>
      <c r="M23" s="45">
        <f t="shared" ref="M23" si="10">CHOOSE(MATCH($C$9,$C20:$C22,0),M20,M21,M22)</f>
        <v>0.99</v>
      </c>
      <c r="N23" s="45">
        <f t="shared" ref="N23" si="11">CHOOSE(MATCH($C$9,$C20:$C22,0),N20,N21,N22)</f>
        <v>0.99</v>
      </c>
    </row>
    <row r="26" spans="3:14" ht="17.5" thickBot="1" x14ac:dyDescent="0.45">
      <c r="C26" s="13" t="s">
        <v>162</v>
      </c>
      <c r="D26" s="13"/>
      <c r="E26" s="13"/>
      <c r="F26" s="13"/>
    </row>
    <row r="27" spans="3:14" ht="13.5" thickTop="1" x14ac:dyDescent="0.3">
      <c r="C27" t="s">
        <v>277</v>
      </c>
      <c r="J27" s="62">
        <v>0.30781700789494254</v>
      </c>
      <c r="K27" s="62">
        <v>0.26781700789494256</v>
      </c>
      <c r="L27" s="62">
        <v>0.22781700789494255</v>
      </c>
      <c r="M27" s="62">
        <v>0.18781700789494254</v>
      </c>
      <c r="N27" s="62">
        <v>0.14781700789494254</v>
      </c>
    </row>
    <row r="28" spans="3:14" x14ac:dyDescent="0.3">
      <c r="C28" t="s">
        <v>278</v>
      </c>
      <c r="J28" s="62">
        <f>J27+1%</f>
        <v>0.31781700789494255</v>
      </c>
      <c r="K28" s="62">
        <f t="shared" ref="K28" si="12">K27+1%</f>
        <v>0.27781700789494257</v>
      </c>
      <c r="L28" s="62">
        <f t="shared" ref="L28" si="13">L27+1%</f>
        <v>0.23781700789494256</v>
      </c>
      <c r="M28" s="62">
        <f t="shared" ref="M28" si="14">M27+1%</f>
        <v>0.19781700789494255</v>
      </c>
      <c r="N28" s="62">
        <f t="shared" ref="N28" si="15">N27+1%</f>
        <v>0.15781700789494255</v>
      </c>
    </row>
    <row r="29" spans="3:14" x14ac:dyDescent="0.3">
      <c r="C29" s="30" t="s">
        <v>279</v>
      </c>
      <c r="D29" s="30"/>
      <c r="E29" s="30"/>
      <c r="F29" s="30"/>
      <c r="G29" s="30"/>
      <c r="H29" s="30"/>
      <c r="I29" s="30"/>
      <c r="J29" s="80">
        <f>J27-1%</f>
        <v>0.29781700789494253</v>
      </c>
      <c r="K29" s="80">
        <f t="shared" ref="K29:N29" si="16">K27-1%</f>
        <v>0.25781700789494255</v>
      </c>
      <c r="L29" s="80">
        <f t="shared" si="16"/>
        <v>0.21781700789494254</v>
      </c>
      <c r="M29" s="80">
        <f t="shared" si="16"/>
        <v>0.17781700789494254</v>
      </c>
      <c r="N29" s="80">
        <f t="shared" si="16"/>
        <v>0.13781700789494253</v>
      </c>
    </row>
    <row r="30" spans="3:14" x14ac:dyDescent="0.3">
      <c r="C30" t="s">
        <v>281</v>
      </c>
      <c r="J30" s="45">
        <f>CHOOSE(MATCH($C$9,$C27:$C29,0),J27,J28,J29)</f>
        <v>0.31781700789494255</v>
      </c>
      <c r="K30" s="45">
        <f t="shared" ref="K30" si="17">CHOOSE(MATCH($C$9,$C27:$C29,0),K27,K28,K29)</f>
        <v>0.27781700789494257</v>
      </c>
      <c r="L30" s="45">
        <f t="shared" ref="L30" si="18">CHOOSE(MATCH($C$9,$C27:$C29,0),L27,L28,L29)</f>
        <v>0.23781700789494256</v>
      </c>
      <c r="M30" s="45">
        <f t="shared" ref="M30" si="19">CHOOSE(MATCH($C$9,$C27:$C29,0),M27,M28,M29)</f>
        <v>0.19781700789494255</v>
      </c>
      <c r="N30" s="45">
        <f t="shared" ref="N30" si="20">CHOOSE(MATCH($C$9,$C27:$C29,0),N27,N28,N29)</f>
        <v>0.15781700789494255</v>
      </c>
    </row>
  </sheetData>
  <conditionalFormatting sqref="E1">
    <cfRule type="containsText" dxfId="11" priority="1" operator="containsText" text="Error">
      <formula>NOT(ISERROR(SEARCH("Error",E1)))</formula>
    </cfRule>
    <cfRule type="containsText" dxfId="10" priority="2" operator="containsText" text="OK">
      <formula>NOT(ISERROR(SEARCH("OK",E1)))</formula>
    </cfRule>
  </conditionalFormatting>
  <dataValidations count="1">
    <dataValidation type="list" allowBlank="1" showInputMessage="1" showErrorMessage="1" sqref="C9" xr:uid="{C15CEC60-F4A9-477A-AD04-1CB24255E0D4}">
      <formula1>$C$13:$C$15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AF30-2283-4B00-B153-68C0C1E317EC}">
  <dimension ref="A1:XFD373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41.796875" customWidth="1"/>
    <col min="4" max="4" width="1.69921875" customWidth="1"/>
    <col min="5" max="5" width="15.5" customWidth="1"/>
    <col min="6" max="6" width="1.69921875" customWidth="1"/>
    <col min="7" max="7" width="11.5" customWidth="1"/>
    <col min="8" max="8" width="15" customWidth="1"/>
    <col min="9" max="9" width="12.59765625" bestFit="1" customWidth="1"/>
    <col min="10" max="14" width="13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7.5" thickBot="1" x14ac:dyDescent="0.45">
      <c r="C6" s="13" t="s">
        <v>156</v>
      </c>
      <c r="D6" s="13"/>
      <c r="E6" s="13"/>
      <c r="F6" s="13"/>
    </row>
    <row r="7" spans="1:14" ht="13.5" thickTop="1" x14ac:dyDescent="0.3"/>
    <row r="8" spans="1:14" x14ac:dyDescent="0.3">
      <c r="C8" t="s">
        <v>142</v>
      </c>
      <c r="G8" s="47">
        <v>45590</v>
      </c>
      <c r="H8" s="47">
        <v>68986</v>
      </c>
      <c r="I8" s="47">
        <v>80299</v>
      </c>
      <c r="J8">
        <f>J27*J15/10^6</f>
        <v>104761.19403778644</v>
      </c>
      <c r="K8">
        <f t="shared" ref="K8:N8" si="0">K27*K15/10^6</f>
        <v>132526.97915377709</v>
      </c>
      <c r="L8">
        <f t="shared" si="0"/>
        <v>162403.70731346897</v>
      </c>
      <c r="M8">
        <f t="shared" si="0"/>
        <v>192584.62353761276</v>
      </c>
      <c r="N8">
        <f t="shared" si="0"/>
        <v>220747.9750649838</v>
      </c>
    </row>
    <row r="9" spans="1:14" x14ac:dyDescent="0.3">
      <c r="C9" s="30" t="s">
        <v>144</v>
      </c>
      <c r="D9" s="30"/>
      <c r="E9" s="30"/>
      <c r="F9" s="30"/>
      <c r="G9" s="48">
        <v>1642</v>
      </c>
      <c r="H9" s="48">
        <v>2476</v>
      </c>
      <c r="I9" s="48">
        <v>2120</v>
      </c>
      <c r="J9" s="30">
        <f t="shared" ref="J9:N9" si="1">J28*J16/10^6</f>
        <v>2765.8343361699053</v>
      </c>
      <c r="K9" s="30">
        <f t="shared" si="1"/>
        <v>3498.8878542199454</v>
      </c>
      <c r="L9" s="30">
        <f t="shared" si="1"/>
        <v>4287.673065723784</v>
      </c>
      <c r="M9" s="30">
        <f t="shared" si="1"/>
        <v>5084.489245192829</v>
      </c>
      <c r="N9" s="30">
        <f t="shared" si="1"/>
        <v>5828.0390432977447</v>
      </c>
    </row>
    <row r="10" spans="1:14" x14ac:dyDescent="0.3">
      <c r="C10" s="20" t="s">
        <v>157</v>
      </c>
      <c r="D10" s="20"/>
      <c r="E10" s="20"/>
      <c r="F10" s="20"/>
      <c r="G10" s="40">
        <f t="shared" ref="G10:N10" si="2">SUM(G8:G9)</f>
        <v>47232</v>
      </c>
      <c r="H10" s="40">
        <f t="shared" si="2"/>
        <v>71462</v>
      </c>
      <c r="I10" s="40">
        <f t="shared" si="2"/>
        <v>82419</v>
      </c>
      <c r="J10" s="20">
        <f t="shared" si="2"/>
        <v>107527.02837395635</v>
      </c>
      <c r="K10" s="20">
        <f t="shared" si="2"/>
        <v>136025.86700799703</v>
      </c>
      <c r="L10" s="20">
        <f t="shared" si="2"/>
        <v>166691.38037919276</v>
      </c>
      <c r="M10" s="20">
        <f t="shared" si="2"/>
        <v>197669.11278280558</v>
      </c>
      <c r="N10" s="20">
        <f t="shared" si="2"/>
        <v>226576.01410828155</v>
      </c>
    </row>
    <row r="11" spans="1:14" x14ac:dyDescent="0.3">
      <c r="C11" t="s">
        <v>146</v>
      </c>
      <c r="G11" s="47">
        <v>3802</v>
      </c>
      <c r="H11" s="47">
        <v>6091</v>
      </c>
      <c r="I11" s="47">
        <v>8319</v>
      </c>
      <c r="J11">
        <f>J10*J30</f>
        <v>11928.56077553081</v>
      </c>
      <c r="K11">
        <f t="shared" ref="K11:N11" si="3">K10*K30</f>
        <v>16450.351330374906</v>
      </c>
      <c r="L11">
        <f t="shared" si="3"/>
        <v>21825.81321975133</v>
      </c>
      <c r="M11">
        <f t="shared" si="3"/>
        <v>27858.588110726912</v>
      </c>
      <c r="N11">
        <f t="shared" si="3"/>
        <v>34198.35580031688</v>
      </c>
    </row>
    <row r="12" spans="1:14" x14ac:dyDescent="0.3">
      <c r="C12" s="30" t="s">
        <v>158</v>
      </c>
      <c r="D12" s="30"/>
      <c r="E12" s="30"/>
      <c r="F12" s="30"/>
      <c r="G12" s="48">
        <v>2789</v>
      </c>
      <c r="H12" s="48">
        <v>3909</v>
      </c>
      <c r="I12" s="48">
        <v>6035</v>
      </c>
      <c r="J12" s="30">
        <f>J10*J31</f>
        <v>8948.7656699590825</v>
      </c>
      <c r="K12" s="30">
        <f t="shared" ref="K12:N12" si="4">K10*K31</f>
        <v>12680.794793092662</v>
      </c>
      <c r="L12" s="30">
        <f t="shared" si="4"/>
        <v>17206.4522376225</v>
      </c>
      <c r="M12" s="30">
        <f t="shared" si="4"/>
        <v>22380.770452226712</v>
      </c>
      <c r="N12" s="30">
        <f t="shared" si="4"/>
        <v>27919.468453669684</v>
      </c>
    </row>
    <row r="13" spans="1:14" x14ac:dyDescent="0.3">
      <c r="C13" s="20" t="s">
        <v>159</v>
      </c>
      <c r="D13" s="20"/>
      <c r="E13" s="20"/>
      <c r="F13" s="20"/>
      <c r="G13" s="40">
        <f>G10+G11+G12</f>
        <v>53823</v>
      </c>
      <c r="H13" s="40">
        <f t="shared" ref="H13:N13" si="5">H10+H11+H12</f>
        <v>81462</v>
      </c>
      <c r="I13" s="40">
        <f t="shared" si="5"/>
        <v>96773</v>
      </c>
      <c r="J13" s="40">
        <f t="shared" si="5"/>
        <v>128404.35481944625</v>
      </c>
      <c r="K13" s="40">
        <f t="shared" si="5"/>
        <v>165157.01313146463</v>
      </c>
      <c r="L13" s="40">
        <f t="shared" si="5"/>
        <v>205723.64583656657</v>
      </c>
      <c r="M13" s="40">
        <f t="shared" si="5"/>
        <v>247908.4713457592</v>
      </c>
      <c r="N13" s="40">
        <f t="shared" si="5"/>
        <v>288693.83836226811</v>
      </c>
    </row>
    <row r="15" spans="1:14" x14ac:dyDescent="0.3">
      <c r="C15" t="s">
        <v>165</v>
      </c>
      <c r="G15" s="38">
        <f>G17-G16</f>
        <v>875310</v>
      </c>
      <c r="H15" s="38">
        <f>H17-H16</f>
        <v>1266269</v>
      </c>
      <c r="I15" s="38">
        <f>I17-I16</f>
        <v>1736355</v>
      </c>
      <c r="J15" s="51">
        <f>J17*J19</f>
        <v>2288198.150743423</v>
      </c>
      <c r="K15" s="51">
        <f t="shared" ref="K15:N15" si="6">K17*K19</f>
        <v>2923898.5144537017</v>
      </c>
      <c r="L15" s="51">
        <f t="shared" si="6"/>
        <v>3619251.3105495484</v>
      </c>
      <c r="M15" s="51">
        <f t="shared" si="6"/>
        <v>4335200.7756223101</v>
      </c>
      <c r="N15" s="51">
        <f t="shared" si="6"/>
        <v>5019369.1906548571</v>
      </c>
    </row>
    <row r="16" spans="1:14" x14ac:dyDescent="0.3">
      <c r="C16" t="s">
        <v>164</v>
      </c>
      <c r="G16" s="38">
        <v>60912</v>
      </c>
      <c r="H16" s="38">
        <v>47582</v>
      </c>
      <c r="I16" s="38">
        <v>72226</v>
      </c>
      <c r="J16" s="51">
        <f>J17*J20</f>
        <v>95180.651212220124</v>
      </c>
      <c r="K16" s="51">
        <f t="shared" ref="K16:N16" si="7">K17*K20</f>
        <v>121623.45494149125</v>
      </c>
      <c r="L16" s="51">
        <f t="shared" si="7"/>
        <v>150547.58108552208</v>
      </c>
      <c r="M16" s="51">
        <f t="shared" si="7"/>
        <v>180328.45312168132</v>
      </c>
      <c r="N16" s="51">
        <f t="shared" si="7"/>
        <v>208787.35003166847</v>
      </c>
    </row>
    <row r="17" spans="3:14" x14ac:dyDescent="0.3">
      <c r="C17" t="s">
        <v>161</v>
      </c>
      <c r="G17" s="47">
        <v>936222</v>
      </c>
      <c r="H17" s="47">
        <v>1313851</v>
      </c>
      <c r="I17" s="47">
        <v>1808581</v>
      </c>
      <c r="J17" s="38">
        <f>J22*J25</f>
        <v>2383378.8019556431</v>
      </c>
      <c r="K17" s="38">
        <f t="shared" ref="K17:N17" si="8">K22*K25</f>
        <v>3045521.9693951928</v>
      </c>
      <c r="L17" s="38">
        <f t="shared" si="8"/>
        <v>3769798.8916350706</v>
      </c>
      <c r="M17" s="38">
        <f t="shared" si="8"/>
        <v>4515529.2287439918</v>
      </c>
      <c r="N17" s="38">
        <f t="shared" si="8"/>
        <v>5228156.5406865254</v>
      </c>
    </row>
    <row r="18" spans="3:14" x14ac:dyDescent="0.3">
      <c r="G18" s="50"/>
      <c r="H18" s="50"/>
      <c r="I18" s="50"/>
      <c r="J18" s="51"/>
      <c r="K18" s="51"/>
      <c r="L18" s="51"/>
      <c r="M18" s="51"/>
      <c r="N18" s="51"/>
    </row>
    <row r="19" spans="3:14" x14ac:dyDescent="0.3">
      <c r="C19" t="s">
        <v>166</v>
      </c>
      <c r="G19" s="52">
        <f>G15/G$17</f>
        <v>0.93493850817434332</v>
      </c>
      <c r="H19" s="52">
        <f t="shared" ref="H19:I19" si="9">H15/H$17</f>
        <v>0.96378432561987626</v>
      </c>
      <c r="I19" s="52">
        <f t="shared" si="9"/>
        <v>0.96006482430148277</v>
      </c>
      <c r="J19" s="49">
        <f t="shared" ref="J19:N19" si="10">I19</f>
        <v>0.96006482430148277</v>
      </c>
      <c r="K19" s="49">
        <f t="shared" si="10"/>
        <v>0.96006482430148277</v>
      </c>
      <c r="L19" s="49">
        <f t="shared" si="10"/>
        <v>0.96006482430148277</v>
      </c>
      <c r="M19" s="49">
        <f t="shared" si="10"/>
        <v>0.96006482430148277</v>
      </c>
      <c r="N19" s="49">
        <f t="shared" si="10"/>
        <v>0.96006482430148277</v>
      </c>
    </row>
    <row r="20" spans="3:14" x14ac:dyDescent="0.3">
      <c r="C20" t="s">
        <v>167</v>
      </c>
      <c r="G20" s="52">
        <f>G16/G$17</f>
        <v>6.5061491825656736E-2</v>
      </c>
      <c r="H20" s="52">
        <f t="shared" ref="H20:I20" si="11">H16/H$17</f>
        <v>3.6215674380123776E-2</v>
      </c>
      <c r="I20" s="52">
        <f t="shared" si="11"/>
        <v>3.9935175698517233E-2</v>
      </c>
      <c r="J20" s="49">
        <f t="shared" ref="J20:N20" si="12">I20</f>
        <v>3.9935175698517233E-2</v>
      </c>
      <c r="K20" s="49">
        <f t="shared" si="12"/>
        <v>3.9935175698517233E-2</v>
      </c>
      <c r="L20" s="49">
        <f t="shared" si="12"/>
        <v>3.9935175698517233E-2</v>
      </c>
      <c r="M20" s="49">
        <f t="shared" si="12"/>
        <v>3.9935175698517233E-2</v>
      </c>
      <c r="N20" s="49">
        <f t="shared" si="12"/>
        <v>3.9935175698517233E-2</v>
      </c>
    </row>
    <row r="21" spans="3:14" x14ac:dyDescent="0.3">
      <c r="G21" s="50"/>
      <c r="H21" s="50"/>
      <c r="I21" s="50"/>
      <c r="J21" s="51"/>
      <c r="K21" s="51"/>
      <c r="L21" s="51"/>
      <c r="M21" s="51"/>
      <c r="N21" s="51"/>
    </row>
    <row r="22" spans="3:14" x14ac:dyDescent="0.3">
      <c r="C22" t="s">
        <v>160</v>
      </c>
      <c r="G22" s="47">
        <v>930422</v>
      </c>
      <c r="H22" s="47">
        <v>1369611</v>
      </c>
      <c r="I22" s="47">
        <v>1845985</v>
      </c>
      <c r="J22" s="38">
        <f>I22*(1+J23)</f>
        <v>2432670.4293189454</v>
      </c>
      <c r="K22" s="38">
        <f t="shared" ref="K22:N22" si="13">J22*(1+K23)</f>
        <v>3108507.6491868403</v>
      </c>
      <c r="L22" s="38">
        <f t="shared" si="13"/>
        <v>3847763.6373349968</v>
      </c>
      <c r="M22" s="38">
        <f t="shared" si="13"/>
        <v>4608916.7271595672</v>
      </c>
      <c r="N22" s="38">
        <f t="shared" si="13"/>
        <v>5336282.1746768411</v>
      </c>
    </row>
    <row r="23" spans="3:14" x14ac:dyDescent="0.3">
      <c r="C23" t="s">
        <v>162</v>
      </c>
      <c r="H23" s="45">
        <f>H22/G22-1</f>
        <v>0.47203204567389845</v>
      </c>
      <c r="I23" s="45">
        <f t="shared" ref="I23" si="14">I22/H22-1</f>
        <v>0.34781700789494252</v>
      </c>
      <c r="J23" s="49">
        <f>Scenarios!J30</f>
        <v>0.31781700789494255</v>
      </c>
      <c r="K23" s="49">
        <f>Scenarios!K30</f>
        <v>0.27781700789494257</v>
      </c>
      <c r="L23" s="49">
        <f>Scenarios!L30</f>
        <v>0.23781700789494256</v>
      </c>
      <c r="M23" s="49">
        <f>Scenarios!M30</f>
        <v>0.19781700789494255</v>
      </c>
      <c r="N23" s="49">
        <f>Scenarios!N30</f>
        <v>0.15781700789494255</v>
      </c>
    </row>
    <row r="25" spans="3:14" x14ac:dyDescent="0.3">
      <c r="C25" t="s">
        <v>163</v>
      </c>
      <c r="G25" s="45">
        <f>G17/G22</f>
        <v>1.0062337305007836</v>
      </c>
      <c r="H25" s="45">
        <f t="shared" ref="H25:I25" si="15">H17/H22</f>
        <v>0.95928771016003811</v>
      </c>
      <c r="I25" s="45">
        <f t="shared" si="15"/>
        <v>0.97973764683895048</v>
      </c>
      <c r="J25" s="49">
        <f>I25</f>
        <v>0.97973764683895048</v>
      </c>
      <c r="K25" s="49">
        <f t="shared" ref="K25:N25" si="16">J25</f>
        <v>0.97973764683895048</v>
      </c>
      <c r="L25" s="49">
        <f t="shared" si="16"/>
        <v>0.97973764683895048</v>
      </c>
      <c r="M25" s="49">
        <f t="shared" si="16"/>
        <v>0.97973764683895048</v>
      </c>
      <c r="N25" s="49">
        <f t="shared" si="16"/>
        <v>0.97973764683895048</v>
      </c>
    </row>
    <row r="27" spans="3:14" x14ac:dyDescent="0.3">
      <c r="C27" t="s">
        <v>168</v>
      </c>
      <c r="G27" s="38">
        <f>G8/G15*10^6</f>
        <v>52084.404382447363</v>
      </c>
      <c r="H27" s="38">
        <f t="shared" ref="H27:I27" si="17">H8/H15*10^6</f>
        <v>54479.735348492308</v>
      </c>
      <c r="I27" s="38">
        <f t="shared" si="17"/>
        <v>46245.727400214819</v>
      </c>
      <c r="J27" s="47">
        <f>I27*Scenarios!J16</f>
        <v>45783.270126212672</v>
      </c>
      <c r="K27" s="47">
        <f>J27*Scenarios!K16</f>
        <v>45325.437424950542</v>
      </c>
      <c r="L27" s="47">
        <f>K27*Scenarios!L16</f>
        <v>44872.183050701038</v>
      </c>
      <c r="M27" s="47">
        <f>L27*Scenarios!M16</f>
        <v>44423.461220194025</v>
      </c>
      <c r="N27" s="47">
        <f>M27*Scenarios!N16</f>
        <v>43979.226607992088</v>
      </c>
    </row>
    <row r="28" spans="3:14" x14ac:dyDescent="0.3">
      <c r="C28" t="s">
        <v>169</v>
      </c>
      <c r="G28" s="38">
        <f t="shared" ref="G28:I28" si="18">G9/G16*10^6</f>
        <v>26956.921460467558</v>
      </c>
      <c r="H28" s="38">
        <f t="shared" si="18"/>
        <v>52036.484384851414</v>
      </c>
      <c r="I28" s="38">
        <f t="shared" si="18"/>
        <v>29352.310802204192</v>
      </c>
      <c r="J28" s="47">
        <f>I28*Scenarios!J16</f>
        <v>29058.787694182149</v>
      </c>
      <c r="K28" s="47">
        <f>J28*Scenarios!K16</f>
        <v>28768.199817240326</v>
      </c>
      <c r="L28" s="47">
        <f>K28*Scenarios!L16</f>
        <v>28480.517819067922</v>
      </c>
      <c r="M28" s="47">
        <f>L28*Scenarios!M16</f>
        <v>28195.712640877242</v>
      </c>
      <c r="N28" s="47">
        <f>M28*Scenarios!N16</f>
        <v>27913.75551446847</v>
      </c>
    </row>
    <row r="30" spans="3:14" x14ac:dyDescent="0.3">
      <c r="C30" t="s">
        <v>170</v>
      </c>
      <c r="G30" s="46">
        <f>G11/G10</f>
        <v>8.0496273712737126E-2</v>
      </c>
      <c r="H30" s="46">
        <f t="shared" ref="H30:I30" si="19">H11/H10</f>
        <v>8.5234110436315805E-2</v>
      </c>
      <c r="I30" s="46">
        <f t="shared" si="19"/>
        <v>0.10093546391002074</v>
      </c>
      <c r="J30" s="49">
        <f>I30+1%</f>
        <v>0.11093546391002074</v>
      </c>
      <c r="K30" s="49">
        <f t="shared" ref="K30:N30" si="20">J30+1%</f>
        <v>0.12093546391002073</v>
      </c>
      <c r="L30" s="49">
        <f t="shared" si="20"/>
        <v>0.13093546391002073</v>
      </c>
      <c r="M30" s="49">
        <f t="shared" si="20"/>
        <v>0.14093546391002074</v>
      </c>
      <c r="N30" s="49">
        <f t="shared" si="20"/>
        <v>0.15093546391002075</v>
      </c>
    </row>
    <row r="31" spans="3:14" x14ac:dyDescent="0.3">
      <c r="C31" t="s">
        <v>171</v>
      </c>
      <c r="G31" s="45">
        <f>G12/G10</f>
        <v>5.9048949864498643E-2</v>
      </c>
      <c r="H31" s="45">
        <f t="shared" ref="H31:I31" si="21">H12/H10</f>
        <v>5.4700400212700458E-2</v>
      </c>
      <c r="I31" s="45">
        <f t="shared" si="21"/>
        <v>7.3223407224062412E-2</v>
      </c>
      <c r="J31" s="49">
        <f>I31+1%</f>
        <v>8.3223407224062407E-2</v>
      </c>
      <c r="K31" s="49">
        <f t="shared" ref="K31:N31" si="22">J31+1%</f>
        <v>9.3223407224062402E-2</v>
      </c>
      <c r="L31" s="49">
        <f t="shared" si="22"/>
        <v>0.1032234072240624</v>
      </c>
      <c r="M31" s="49">
        <f t="shared" si="22"/>
        <v>0.11322340722406239</v>
      </c>
      <c r="N31" s="49">
        <f t="shared" si="22"/>
        <v>0.12322340722406239</v>
      </c>
    </row>
    <row r="32" spans="3:14" x14ac:dyDescent="0.3">
      <c r="H32" s="45"/>
      <c r="I32" s="45"/>
      <c r="J32" s="45"/>
      <c r="K32" s="45"/>
      <c r="L32" s="45"/>
      <c r="M32" s="45"/>
      <c r="N32" s="45"/>
    </row>
    <row r="33" spans="3:14" ht="17.5" thickBot="1" x14ac:dyDescent="0.45">
      <c r="C33" s="13" t="s">
        <v>172</v>
      </c>
      <c r="D33" s="13"/>
      <c r="E33" s="13"/>
      <c r="F33" s="13"/>
    </row>
    <row r="34" spans="3:14" ht="13.5" thickTop="1" x14ac:dyDescent="0.3"/>
    <row r="35" spans="3:14" ht="15" x14ac:dyDescent="0.4">
      <c r="C35" s="56" t="s">
        <v>142</v>
      </c>
      <c r="G35" s="61">
        <f>G40/G8</f>
        <v>0.71101118666374208</v>
      </c>
      <c r="H35" s="61">
        <f t="shared" ref="H35:I35" si="23">H40/H8</f>
        <v>0.71897196532629803</v>
      </c>
      <c r="I35" s="61">
        <f t="shared" si="23"/>
        <v>0.81098145680519063</v>
      </c>
      <c r="J35" s="49">
        <f t="shared" ref="J35:N38" si="24">I35</f>
        <v>0.81098145680519063</v>
      </c>
      <c r="K35" s="49">
        <f t="shared" si="24"/>
        <v>0.81098145680519063</v>
      </c>
      <c r="L35" s="49">
        <f t="shared" si="24"/>
        <v>0.81098145680519063</v>
      </c>
      <c r="M35" s="49">
        <f t="shared" si="24"/>
        <v>0.81098145680519063</v>
      </c>
      <c r="N35" s="49">
        <f t="shared" si="24"/>
        <v>0.81098145680519063</v>
      </c>
    </row>
    <row r="36" spans="3:14" ht="15" x14ac:dyDescent="0.4">
      <c r="C36" s="58" t="s">
        <v>144</v>
      </c>
      <c r="G36" s="61">
        <f t="shared" ref="G36:I36" si="25">G41/G9</f>
        <v>0.59561510353227776</v>
      </c>
      <c r="H36" s="61">
        <f t="shared" si="25"/>
        <v>0.60945072697899838</v>
      </c>
      <c r="I36" s="61">
        <f t="shared" si="25"/>
        <v>0.59811320754716979</v>
      </c>
      <c r="J36" s="49">
        <f t="shared" si="24"/>
        <v>0.59811320754716979</v>
      </c>
      <c r="K36" s="49">
        <f t="shared" si="24"/>
        <v>0.59811320754716979</v>
      </c>
      <c r="L36" s="49">
        <f t="shared" si="24"/>
        <v>0.59811320754716979</v>
      </c>
      <c r="M36" s="49">
        <f t="shared" si="24"/>
        <v>0.59811320754716979</v>
      </c>
      <c r="N36" s="49">
        <f t="shared" si="24"/>
        <v>0.59811320754716979</v>
      </c>
    </row>
    <row r="37" spans="3:14" ht="15" x14ac:dyDescent="0.4">
      <c r="C37" s="56" t="s">
        <v>145</v>
      </c>
      <c r="G37" s="61">
        <f>G43/G12</f>
        <v>1.0462531373252062</v>
      </c>
      <c r="H37" s="61">
        <f t="shared" ref="H37:I37" si="26">H42/H10</f>
        <v>0.71517729702499233</v>
      </c>
      <c r="I37" s="61">
        <f t="shared" si="26"/>
        <v>0.80550601196326088</v>
      </c>
      <c r="J37" s="49">
        <f t="shared" si="24"/>
        <v>0.80550601196326088</v>
      </c>
      <c r="K37" s="49">
        <f t="shared" si="24"/>
        <v>0.80550601196326088</v>
      </c>
      <c r="L37" s="49">
        <f t="shared" si="24"/>
        <v>0.80550601196326088</v>
      </c>
      <c r="M37" s="49">
        <f t="shared" si="24"/>
        <v>0.80550601196326088</v>
      </c>
      <c r="N37" s="49">
        <f t="shared" si="24"/>
        <v>0.80550601196326088</v>
      </c>
    </row>
    <row r="38" spans="3:14" ht="15" x14ac:dyDescent="0.4">
      <c r="C38" s="56" t="s">
        <v>146</v>
      </c>
      <c r="G38" s="61">
        <f>G44/G11</f>
        <v>1.0273540241977905</v>
      </c>
      <c r="H38" s="61">
        <f t="shared" ref="H38:I38" si="27">H43/H11</f>
        <v>0.59448366442291911</v>
      </c>
      <c r="I38" s="61">
        <f t="shared" si="27"/>
        <v>0.58829186200264449</v>
      </c>
      <c r="J38" s="49">
        <f t="shared" si="24"/>
        <v>0.58829186200264449</v>
      </c>
      <c r="K38" s="49">
        <f t="shared" si="24"/>
        <v>0.58829186200264449</v>
      </c>
      <c r="L38" s="49">
        <f t="shared" si="24"/>
        <v>0.58829186200264449</v>
      </c>
      <c r="M38" s="49">
        <f t="shared" si="24"/>
        <v>0.58829186200264449</v>
      </c>
      <c r="N38" s="49">
        <f t="shared" si="24"/>
        <v>0.58829186200264449</v>
      </c>
    </row>
    <row r="39" spans="3:14" ht="15" x14ac:dyDescent="0.4">
      <c r="C39" s="56"/>
    </row>
    <row r="40" spans="3:14" ht="15" x14ac:dyDescent="0.4">
      <c r="C40" s="53" t="s">
        <v>142</v>
      </c>
      <c r="G40" s="38">
        <v>32415</v>
      </c>
      <c r="H40" s="38">
        <v>49599</v>
      </c>
      <c r="I40" s="38">
        <v>65121</v>
      </c>
      <c r="J40" s="38">
        <f>J35*J8</f>
        <v>84959.385757415293</v>
      </c>
      <c r="K40" s="38">
        <f t="shared" ref="K40:N40" si="28">K35*K8</f>
        <v>107476.92262012127</v>
      </c>
      <c r="L40" s="38">
        <f t="shared" si="28"/>
        <v>131706.39514764087</v>
      </c>
      <c r="M40" s="38">
        <f t="shared" si="28"/>
        <v>156182.55855481239</v>
      </c>
      <c r="N40" s="38">
        <f t="shared" si="28"/>
        <v>179022.51440499644</v>
      </c>
    </row>
    <row r="41" spans="3:14" ht="15" x14ac:dyDescent="0.4">
      <c r="C41" s="54" t="s">
        <v>144</v>
      </c>
      <c r="D41" s="30"/>
      <c r="E41" s="30"/>
      <c r="F41" s="30"/>
      <c r="G41" s="39">
        <v>978</v>
      </c>
      <c r="H41" s="39">
        <v>1509</v>
      </c>
      <c r="I41" s="39">
        <v>1268</v>
      </c>
      <c r="J41" s="39">
        <f>J36*J9</f>
        <v>1654.2820463506791</v>
      </c>
      <c r="K41" s="39">
        <f t="shared" ref="K41:N41" si="29">K36*K9</f>
        <v>2092.7310373353257</v>
      </c>
      <c r="L41" s="39">
        <f t="shared" si="29"/>
        <v>2564.5138902536596</v>
      </c>
      <c r="M41" s="39">
        <f t="shared" si="29"/>
        <v>3041.100171181371</v>
      </c>
      <c r="N41" s="39">
        <f t="shared" si="29"/>
        <v>3485.827125896953</v>
      </c>
    </row>
    <row r="42" spans="3:14" ht="15" x14ac:dyDescent="0.4">
      <c r="C42" s="55" t="s">
        <v>174</v>
      </c>
      <c r="G42" s="38">
        <f>SUM(G40:G41)</f>
        <v>33393</v>
      </c>
      <c r="H42" s="38">
        <f t="shared" ref="H42:I42" si="30">SUM(H40:H41)</f>
        <v>51108</v>
      </c>
      <c r="I42" s="38">
        <f t="shared" si="30"/>
        <v>66389</v>
      </c>
      <c r="J42" s="38">
        <f t="shared" ref="J42" si="31">SUM(J40:J41)</f>
        <v>86613.667803765973</v>
      </c>
      <c r="K42" s="38">
        <f t="shared" ref="K42" si="32">SUM(K40:K41)</f>
        <v>109569.6536574566</v>
      </c>
      <c r="L42" s="38">
        <f t="shared" ref="L42" si="33">SUM(L40:L41)</f>
        <v>134270.90903789454</v>
      </c>
      <c r="M42" s="38">
        <f t="shared" ref="M42" si="34">SUM(M40:M41)</f>
        <v>159223.65872599377</v>
      </c>
      <c r="N42" s="38">
        <f t="shared" ref="N42" si="35">SUM(N40:N41)</f>
        <v>182508.34153089341</v>
      </c>
    </row>
    <row r="43" spans="3:14" ht="15" x14ac:dyDescent="0.4">
      <c r="C43" s="56" t="s">
        <v>145</v>
      </c>
      <c r="G43" s="38">
        <v>2918</v>
      </c>
      <c r="H43" s="38">
        <v>3621</v>
      </c>
      <c r="I43" s="38">
        <v>4894</v>
      </c>
      <c r="J43" s="38">
        <f>J37*J12</f>
        <v>7208.2845468024789</v>
      </c>
      <c r="K43" s="38">
        <f t="shared" ref="K43:N43" si="36">K37*K12</f>
        <v>10214.456442308554</v>
      </c>
      <c r="L43" s="38">
        <f t="shared" si="36"/>
        <v>13859.900721963626</v>
      </c>
      <c r="M43" s="38">
        <f t="shared" si="36"/>
        <v>18027.845151638325</v>
      </c>
      <c r="N43" s="38">
        <f t="shared" si="36"/>
        <v>22489.299690249536</v>
      </c>
    </row>
    <row r="44" spans="3:14" ht="15" x14ac:dyDescent="0.4">
      <c r="C44" s="57" t="s">
        <v>146</v>
      </c>
      <c r="D44" s="30"/>
      <c r="E44" s="30"/>
      <c r="F44" s="30"/>
      <c r="G44" s="39">
        <v>3906</v>
      </c>
      <c r="H44" s="39">
        <v>5880</v>
      </c>
      <c r="I44" s="39">
        <v>7830</v>
      </c>
      <c r="J44" s="39">
        <f>J38*J11</f>
        <v>7017.4752296487295</v>
      </c>
      <c r="K44" s="39">
        <f t="shared" ref="K44:N44" si="37">K38*K11</f>
        <v>9677.607814743933</v>
      </c>
      <c r="L44" s="39">
        <f t="shared" si="37"/>
        <v>12839.948298769443</v>
      </c>
      <c r="M44" s="39">
        <f t="shared" si="37"/>
        <v>16388.98067242427</v>
      </c>
      <c r="N44" s="39">
        <f t="shared" si="37"/>
        <v>20118.614411197355</v>
      </c>
    </row>
    <row r="45" spans="3:14" ht="15" x14ac:dyDescent="0.4">
      <c r="C45" s="55" t="s">
        <v>175</v>
      </c>
      <c r="G45" s="38">
        <f>SUM(G42:G44)</f>
        <v>40217</v>
      </c>
      <c r="H45" s="38">
        <f t="shared" ref="H45:J45" si="38">SUM(H42:H44)</f>
        <v>60609</v>
      </c>
      <c r="I45" s="38">
        <f t="shared" si="38"/>
        <v>79113</v>
      </c>
      <c r="J45" s="38">
        <f t="shared" si="38"/>
        <v>100839.42758021718</v>
      </c>
      <c r="K45" s="38">
        <f t="shared" ref="K45" si="39">SUM(K42:K44)</f>
        <v>129461.71791450909</v>
      </c>
      <c r="L45" s="38">
        <f t="shared" ref="L45" si="40">SUM(L42:L44)</f>
        <v>160970.75805862763</v>
      </c>
      <c r="M45" s="38">
        <f t="shared" ref="M45" si="41">SUM(M42:M44)</f>
        <v>193640.48455005637</v>
      </c>
      <c r="N45" s="38">
        <f t="shared" ref="N45" si="42">SUM(N42:N44)</f>
        <v>225116.25563234033</v>
      </c>
    </row>
    <row r="46" spans="3:14" ht="15" x14ac:dyDescent="0.4">
      <c r="C46" s="56"/>
      <c r="G46" s="38"/>
      <c r="H46" s="38"/>
      <c r="I46" s="38"/>
      <c r="J46" s="38"/>
      <c r="K46" s="38"/>
      <c r="L46" s="38"/>
      <c r="M46" s="38"/>
      <c r="N46" s="38"/>
    </row>
    <row r="47" spans="3:14" ht="15" x14ac:dyDescent="0.4">
      <c r="C47" s="56" t="s">
        <v>160</v>
      </c>
      <c r="G47" s="38">
        <f t="shared" ref="G47:N47" si="43">G22</f>
        <v>930422</v>
      </c>
      <c r="H47" s="38">
        <f t="shared" si="43"/>
        <v>1369611</v>
      </c>
      <c r="I47" s="38">
        <f t="shared" si="43"/>
        <v>1845985</v>
      </c>
      <c r="J47" s="38">
        <f t="shared" si="43"/>
        <v>2432670.4293189454</v>
      </c>
      <c r="K47" s="38">
        <f t="shared" si="43"/>
        <v>3108507.6491868403</v>
      </c>
      <c r="L47" s="38">
        <f t="shared" si="43"/>
        <v>3847763.6373349968</v>
      </c>
      <c r="M47" s="38">
        <f t="shared" si="43"/>
        <v>4608916.7271595672</v>
      </c>
      <c r="N47" s="38">
        <f t="shared" si="43"/>
        <v>5336282.1746768411</v>
      </c>
    </row>
    <row r="48" spans="3:14" ht="15" x14ac:dyDescent="0.4">
      <c r="C48" s="56" t="s">
        <v>177</v>
      </c>
      <c r="G48" s="38">
        <f t="shared" ref="G48:N48" si="44">G45*10^6/G47</f>
        <v>43224.472336208732</v>
      </c>
      <c r="H48" s="38">
        <f t="shared" si="44"/>
        <v>44252.711171274183</v>
      </c>
      <c r="I48" s="38">
        <f t="shared" si="44"/>
        <v>42856.794611007135</v>
      </c>
      <c r="J48" s="38">
        <f t="shared" si="44"/>
        <v>41452.153306458516</v>
      </c>
      <c r="K48" s="38">
        <f t="shared" si="44"/>
        <v>41647.54683758787</v>
      </c>
      <c r="L48" s="38">
        <f t="shared" si="44"/>
        <v>41834.887282764001</v>
      </c>
      <c r="M48" s="38">
        <f t="shared" si="44"/>
        <v>42014.316164352836</v>
      </c>
      <c r="N48" s="38">
        <f t="shared" si="44"/>
        <v>42185.972979581631</v>
      </c>
    </row>
    <row r="50" spans="3:14" ht="17.5" thickBot="1" x14ac:dyDescent="0.45">
      <c r="C50" s="13" t="s">
        <v>178</v>
      </c>
      <c r="D50" s="13"/>
      <c r="E50" s="13"/>
      <c r="F50" s="13"/>
    </row>
    <row r="51" spans="3:14" ht="13.5" thickTop="1" x14ac:dyDescent="0.3"/>
    <row r="52" spans="3:14" ht="15" x14ac:dyDescent="0.4">
      <c r="C52" s="56" t="s">
        <v>123</v>
      </c>
      <c r="G52">
        <f>IS!G9</f>
        <v>2593</v>
      </c>
      <c r="H52">
        <f>IS!H9</f>
        <v>3075</v>
      </c>
      <c r="I52">
        <f>IS!I9</f>
        <v>3969</v>
      </c>
      <c r="J52">
        <f>J57*J13</f>
        <v>5266.3127554005987</v>
      </c>
      <c r="K52">
        <f>K57*K13</f>
        <v>6773.66812146759</v>
      </c>
      <c r="L52">
        <f>L57*L13</f>
        <v>8437.4479485531374</v>
      </c>
      <c r="M52">
        <f>M57*M13</f>
        <v>10167.595535648561</v>
      </c>
      <c r="N52">
        <f>N57*N13</f>
        <v>11840.346423690928</v>
      </c>
    </row>
    <row r="53" spans="3:14" ht="15" x14ac:dyDescent="0.4">
      <c r="C53" s="59" t="s">
        <v>124</v>
      </c>
      <c r="G53">
        <f>IS!G10</f>
        <v>4517</v>
      </c>
      <c r="H53">
        <f>IS!H10</f>
        <v>3946</v>
      </c>
      <c r="I53">
        <f>IS!I10</f>
        <v>4800</v>
      </c>
      <c r="J53">
        <f>J58*J13</f>
        <v>6368.9345492373077</v>
      </c>
      <c r="K53">
        <f>K58*K13</f>
        <v>8191.8888846168893</v>
      </c>
      <c r="L53">
        <f>L58*L13</f>
        <v>10204.01868305746</v>
      </c>
      <c r="M53">
        <f>M58*M13</f>
        <v>12296.411834495615</v>
      </c>
      <c r="N53">
        <f>N58*N13</f>
        <v>14319.390988590692</v>
      </c>
    </row>
    <row r="54" spans="3:14" ht="15" x14ac:dyDescent="0.4">
      <c r="C54" s="60" t="s">
        <v>125</v>
      </c>
      <c r="D54" s="30"/>
      <c r="E54" s="30"/>
      <c r="F54" s="30"/>
      <c r="G54" s="30">
        <f>IS!G11</f>
        <v>-27</v>
      </c>
      <c r="H54" s="30">
        <f>IS!H11</f>
        <v>176</v>
      </c>
      <c r="I54" s="30">
        <f>IS!I11</f>
        <v>0</v>
      </c>
      <c r="J54" s="30"/>
      <c r="K54" s="30"/>
      <c r="L54" s="30"/>
      <c r="M54" s="30"/>
      <c r="N54" s="30"/>
    </row>
    <row r="55" spans="3:14" ht="15" x14ac:dyDescent="0.4">
      <c r="C55" s="59"/>
      <c r="G55">
        <f>SUM(G52:G54)</f>
        <v>7083</v>
      </c>
      <c r="H55">
        <f t="shared" ref="H55:N55" si="45">SUM(H52:H54)</f>
        <v>7197</v>
      </c>
      <c r="I55">
        <f t="shared" si="45"/>
        <v>8769</v>
      </c>
      <c r="J55">
        <f t="shared" si="45"/>
        <v>11635.247304637905</v>
      </c>
      <c r="K55">
        <f t="shared" si="45"/>
        <v>14965.55700608448</v>
      </c>
      <c r="L55">
        <f t="shared" si="45"/>
        <v>18641.466631610598</v>
      </c>
      <c r="M55">
        <f t="shared" si="45"/>
        <v>22464.007370144176</v>
      </c>
      <c r="N55">
        <f t="shared" si="45"/>
        <v>26159.737412281618</v>
      </c>
    </row>
    <row r="56" spans="3:14" ht="15" x14ac:dyDescent="0.4">
      <c r="C56" s="56"/>
    </row>
    <row r="57" spans="3:14" ht="15" x14ac:dyDescent="0.4">
      <c r="C57" s="56" t="s">
        <v>181</v>
      </c>
      <c r="G57" s="45">
        <f>G52/G13</f>
        <v>4.817643015067908E-2</v>
      </c>
      <c r="H57" s="45">
        <f>H52/H13</f>
        <v>3.7747661486337188E-2</v>
      </c>
      <c r="I57" s="45">
        <f>I52/I13</f>
        <v>4.1013505833238609E-2</v>
      </c>
      <c r="J57" s="62">
        <f t="shared" ref="J57:N58" si="46">I57</f>
        <v>4.1013505833238609E-2</v>
      </c>
      <c r="K57" s="62">
        <f t="shared" si="46"/>
        <v>4.1013505833238609E-2</v>
      </c>
      <c r="L57" s="62">
        <f t="shared" si="46"/>
        <v>4.1013505833238609E-2</v>
      </c>
      <c r="M57" s="62">
        <f t="shared" si="46"/>
        <v>4.1013505833238609E-2</v>
      </c>
      <c r="N57" s="62">
        <f t="shared" si="46"/>
        <v>4.1013505833238609E-2</v>
      </c>
    </row>
    <row r="58" spans="3:14" ht="15" x14ac:dyDescent="0.4">
      <c r="C58" s="56" t="s">
        <v>182</v>
      </c>
      <c r="G58" s="45">
        <f>G53/G13</f>
        <v>8.3923229845976624E-2</v>
      </c>
      <c r="H58" s="45">
        <f>H53/H13</f>
        <v>4.8439763325231394E-2</v>
      </c>
      <c r="I58" s="45">
        <f>I53/I13</f>
        <v>4.9600611740878139E-2</v>
      </c>
      <c r="J58" s="62">
        <f t="shared" si="46"/>
        <v>4.9600611740878139E-2</v>
      </c>
      <c r="K58" s="62">
        <f t="shared" si="46"/>
        <v>4.9600611740878139E-2</v>
      </c>
      <c r="L58" s="62">
        <f t="shared" si="46"/>
        <v>4.9600611740878139E-2</v>
      </c>
      <c r="M58" s="62">
        <f t="shared" si="46"/>
        <v>4.9600611740878139E-2</v>
      </c>
      <c r="N58" s="62">
        <f t="shared" si="46"/>
        <v>4.9600611740878139E-2</v>
      </c>
    </row>
    <row r="59" spans="3:14" ht="15" x14ac:dyDescent="0.4">
      <c r="C59" s="56"/>
    </row>
    <row r="60" spans="3:14" ht="15" x14ac:dyDescent="0.4">
      <c r="C60" s="56" t="s">
        <v>160</v>
      </c>
      <c r="G60" s="38">
        <f t="shared" ref="G60:N60" si="47">G22</f>
        <v>930422</v>
      </c>
      <c r="H60" s="38">
        <f t="shared" si="47"/>
        <v>1369611</v>
      </c>
      <c r="I60" s="38">
        <f t="shared" si="47"/>
        <v>1845985</v>
      </c>
      <c r="J60" s="38">
        <f t="shared" si="47"/>
        <v>2432670.4293189454</v>
      </c>
      <c r="K60" s="38">
        <f t="shared" si="47"/>
        <v>3108507.6491868403</v>
      </c>
      <c r="L60" s="38">
        <f t="shared" si="47"/>
        <v>3847763.6373349968</v>
      </c>
      <c r="M60" s="38">
        <f t="shared" si="47"/>
        <v>4608916.7271595672</v>
      </c>
      <c r="N60" s="38">
        <f t="shared" si="47"/>
        <v>5336282.1746768411</v>
      </c>
    </row>
    <row r="61" spans="3:14" ht="15" x14ac:dyDescent="0.4">
      <c r="C61" s="56"/>
    </row>
    <row r="62" spans="3:14" ht="15" x14ac:dyDescent="0.4">
      <c r="C62" s="56" t="s">
        <v>179</v>
      </c>
      <c r="G62">
        <f>G52*10^6/G60</f>
        <v>2786.9074462985614</v>
      </c>
      <c r="H62">
        <f>H52*10^6/H60</f>
        <v>2245.1630426449556</v>
      </c>
      <c r="I62">
        <f>I52*10^6/I60</f>
        <v>2150.0716419689215</v>
      </c>
      <c r="J62" s="63">
        <f t="shared" ref="J62:N62" si="48">J52*10^6/J60</f>
        <v>2164.8278747215932</v>
      </c>
      <c r="K62" s="63">
        <f t="shared" si="48"/>
        <v>2179.0739756550142</v>
      </c>
      <c r="L62" s="63">
        <f t="shared" si="48"/>
        <v>2192.8186717822946</v>
      </c>
      <c r="M62" s="63">
        <f t="shared" si="48"/>
        <v>2206.0705665894634</v>
      </c>
      <c r="N62" s="63">
        <f t="shared" si="48"/>
        <v>2218.8381416333114</v>
      </c>
    </row>
    <row r="63" spans="3:14" ht="15" x14ac:dyDescent="0.4">
      <c r="C63" s="56" t="s">
        <v>180</v>
      </c>
      <c r="G63">
        <f>(G53+G54)*10^6/G60</f>
        <v>4825.7672325031008</v>
      </c>
      <c r="H63">
        <f>(H53+H54)*10^6/H60</f>
        <v>3009.6136786284574</v>
      </c>
      <c r="I63">
        <f>(I53+I54)*10^6/I60</f>
        <v>2600.2378134166852</v>
      </c>
      <c r="J63" s="63">
        <f t="shared" ref="J63:N63" si="49">(J53+J54)*10^6/J60</f>
        <v>2618.0835975469004</v>
      </c>
      <c r="K63" s="63">
        <f t="shared" si="49"/>
        <v>2635.3124422131691</v>
      </c>
      <c r="L63" s="63">
        <f t="shared" si="49"/>
        <v>2651.9349016263577</v>
      </c>
      <c r="M63" s="63">
        <f t="shared" si="49"/>
        <v>2667.9613806070606</v>
      </c>
      <c r="N63" s="63">
        <f t="shared" si="49"/>
        <v>2683.4021365179883</v>
      </c>
    </row>
    <row r="64" spans="3:14" ht="15" x14ac:dyDescent="0.4">
      <c r="C64" s="56"/>
    </row>
    <row r="65" spans="3:14" ht="17.5" thickBot="1" x14ac:dyDescent="0.45">
      <c r="C65" s="13" t="s">
        <v>183</v>
      </c>
      <c r="D65" s="13"/>
      <c r="E65" s="13"/>
      <c r="F65" s="13"/>
    </row>
    <row r="66" spans="3:14" ht="13.5" thickTop="1" x14ac:dyDescent="0.3"/>
    <row r="67" spans="3:14" ht="15" x14ac:dyDescent="0.4">
      <c r="C67" s="56" t="s">
        <v>184</v>
      </c>
      <c r="G67">
        <f>CFS!G47</f>
        <v>18144</v>
      </c>
      <c r="H67">
        <f>CFS!H47</f>
        <v>16924</v>
      </c>
      <c r="I67">
        <f>CFS!I47</f>
        <v>17189</v>
      </c>
      <c r="J67">
        <f ca="1">CFS!J47</f>
        <v>26687.770288886273</v>
      </c>
      <c r="K67">
        <f ca="1">CFS!K47</f>
        <v>46065.988541472281</v>
      </c>
      <c r="L67">
        <f ca="1">CFS!L47</f>
        <v>72733.316118058632</v>
      </c>
      <c r="M67">
        <f ca="1">CFS!M47</f>
        <v>101985.21887312146</v>
      </c>
      <c r="N67">
        <f ca="1">CFS!N47</f>
        <v>136752.68866351305</v>
      </c>
    </row>
    <row r="68" spans="3:14" ht="15" x14ac:dyDescent="0.4">
      <c r="C68" s="56" t="s">
        <v>186</v>
      </c>
      <c r="G68">
        <f>BS!G7</f>
        <v>131</v>
      </c>
      <c r="H68">
        <f>BS!H7</f>
        <v>5932</v>
      </c>
      <c r="I68">
        <f>BS!I7</f>
        <v>12696</v>
      </c>
      <c r="J68">
        <f>BS!J7</f>
        <v>12696</v>
      </c>
      <c r="K68">
        <f>BS!K7</f>
        <v>12696</v>
      </c>
      <c r="L68">
        <f>BS!L7</f>
        <v>12696</v>
      </c>
      <c r="M68">
        <f>BS!M7</f>
        <v>12696</v>
      </c>
      <c r="N68">
        <f>BS!N7</f>
        <v>12696</v>
      </c>
    </row>
    <row r="69" spans="3:14" ht="15" x14ac:dyDescent="0.4">
      <c r="C69" s="57" t="s">
        <v>185</v>
      </c>
      <c r="D69" s="30"/>
      <c r="E69" s="30"/>
      <c r="F69" s="30"/>
      <c r="G69" s="30">
        <f>CFS!G48</f>
        <v>568</v>
      </c>
      <c r="H69" s="30">
        <f>CFS!H48</f>
        <v>671</v>
      </c>
      <c r="I69" s="30">
        <f>CFS!I48</f>
        <v>791</v>
      </c>
      <c r="J69" s="77">
        <f t="shared" ref="J69:N69" si="50">I69</f>
        <v>791</v>
      </c>
      <c r="K69" s="77">
        <f t="shared" si="50"/>
        <v>791</v>
      </c>
      <c r="L69" s="77">
        <f t="shared" si="50"/>
        <v>791</v>
      </c>
      <c r="M69" s="77">
        <f t="shared" si="50"/>
        <v>791</v>
      </c>
      <c r="N69" s="77">
        <f t="shared" si="50"/>
        <v>791</v>
      </c>
    </row>
    <row r="70" spans="3:14" ht="15" x14ac:dyDescent="0.4">
      <c r="C70" s="56" t="s">
        <v>272</v>
      </c>
      <c r="G70">
        <f>SUM(G67:G69)</f>
        <v>18843</v>
      </c>
      <c r="H70">
        <f t="shared" ref="H70:N70" si="51">SUM(H67:H69)</f>
        <v>23527</v>
      </c>
      <c r="I70">
        <f t="shared" si="51"/>
        <v>30676</v>
      </c>
      <c r="J70">
        <f t="shared" ca="1" si="51"/>
        <v>40174.77028888627</v>
      </c>
      <c r="K70">
        <f t="shared" ca="1" si="51"/>
        <v>59552.988541472281</v>
      </c>
      <c r="L70">
        <f t="shared" ca="1" si="51"/>
        <v>86220.316118058632</v>
      </c>
      <c r="M70">
        <f t="shared" ca="1" si="51"/>
        <v>115472.21887312146</v>
      </c>
      <c r="N70">
        <f t="shared" ca="1" si="51"/>
        <v>150239.68866351305</v>
      </c>
    </row>
    <row r="72" spans="3:14" x14ac:dyDescent="0.3">
      <c r="C72" t="s">
        <v>183</v>
      </c>
      <c r="G72">
        <f>IS!G14</f>
        <v>56</v>
      </c>
      <c r="H72">
        <f>IS!H14</f>
        <v>297</v>
      </c>
      <c r="I72">
        <f>IS!I14</f>
        <v>1066</v>
      </c>
      <c r="J72">
        <f ca="1">J70*J73</f>
        <v>1396.0850543732156</v>
      </c>
      <c r="K72">
        <f ca="1">K70*K73</f>
        <v>2069.4838240060453</v>
      </c>
      <c r="L72">
        <f ca="1">L70*L73</f>
        <v>2996.1812811921536</v>
      </c>
      <c r="M72">
        <f ca="1">M70*M73</f>
        <v>4012.6934841161647</v>
      </c>
      <c r="N72">
        <f ca="1">N70*N73</f>
        <v>5220.8732597243743</v>
      </c>
    </row>
    <row r="73" spans="3:14" x14ac:dyDescent="0.3">
      <c r="C73" t="s">
        <v>187</v>
      </c>
      <c r="G73" s="46">
        <f>G72/G70</f>
        <v>2.9719259141325689E-3</v>
      </c>
      <c r="H73" s="46">
        <f>H72/H70</f>
        <v>1.2623793938878735E-2</v>
      </c>
      <c r="I73" s="46">
        <f>I72/I70</f>
        <v>3.4750293388968574E-2</v>
      </c>
      <c r="J73" s="62">
        <f t="shared" ref="J73:N73" si="52">I73</f>
        <v>3.4750293388968574E-2</v>
      </c>
      <c r="K73" s="62">
        <f t="shared" si="52"/>
        <v>3.4750293388968574E-2</v>
      </c>
      <c r="L73" s="62">
        <f t="shared" si="52"/>
        <v>3.4750293388968574E-2</v>
      </c>
      <c r="M73" s="62">
        <f t="shared" si="52"/>
        <v>3.4750293388968574E-2</v>
      </c>
      <c r="N73" s="62">
        <f t="shared" si="52"/>
        <v>3.4750293388968574E-2</v>
      </c>
    </row>
    <row r="75" spans="3:14" ht="17.5" thickBot="1" x14ac:dyDescent="0.45">
      <c r="C75" s="13" t="s">
        <v>188</v>
      </c>
      <c r="D75" s="13"/>
      <c r="E75" s="13"/>
      <c r="F75" s="13"/>
    </row>
    <row r="76" spans="3:14" ht="13.5" thickTop="1" x14ac:dyDescent="0.3"/>
    <row r="77" spans="3:14" x14ac:dyDescent="0.3">
      <c r="C77" t="s">
        <v>191</v>
      </c>
      <c r="E77" s="62">
        <v>0.15</v>
      </c>
    </row>
    <row r="78" spans="3:14" x14ac:dyDescent="0.3">
      <c r="C78" t="s">
        <v>189</v>
      </c>
      <c r="G78">
        <f>IS!G17</f>
        <v>6343</v>
      </c>
      <c r="H78">
        <f>IS!H17</f>
        <v>13719</v>
      </c>
      <c r="I78">
        <f>IS!I17</f>
        <v>9973</v>
      </c>
      <c r="J78">
        <f ca="1">IS!J17</f>
        <v>16859.980300089926</v>
      </c>
      <c r="K78">
        <f ca="1">IS!K17</f>
        <v>22501.718441240737</v>
      </c>
      <c r="L78">
        <f ca="1">IS!L17</f>
        <v>28946.426747975045</v>
      </c>
      <c r="M78">
        <f ca="1">IS!M17</f>
        <v>35720.669321947542</v>
      </c>
      <c r="N78">
        <f ca="1">IS!N17</f>
        <v>42590.674447825091</v>
      </c>
    </row>
    <row r="79" spans="3:14" x14ac:dyDescent="0.3">
      <c r="C79" t="s">
        <v>190</v>
      </c>
      <c r="G79">
        <f>IS!G18</f>
        <v>699</v>
      </c>
      <c r="H79">
        <f>IS!H18</f>
        <v>1132</v>
      </c>
      <c r="I79">
        <f>IS!I18</f>
        <v>-5001</v>
      </c>
      <c r="J79">
        <f ca="1">IF(J78&gt;0,J78*$E$77,0)</f>
        <v>2528.9970450134888</v>
      </c>
      <c r="K79">
        <f t="shared" ref="K79:N79" ca="1" si="53">IF(K78&gt;0,K78*$E$77,0)</f>
        <v>3375.2577661861105</v>
      </c>
      <c r="L79">
        <f t="shared" ca="1" si="53"/>
        <v>4341.9640121962566</v>
      </c>
      <c r="M79">
        <f t="shared" ca="1" si="53"/>
        <v>5358.1003982921311</v>
      </c>
      <c r="N79">
        <f t="shared" ca="1" si="53"/>
        <v>6388.6011671737633</v>
      </c>
    </row>
    <row r="81" spans="3:14" ht="17.5" thickBot="1" x14ac:dyDescent="0.45">
      <c r="C81" s="13" t="s">
        <v>276</v>
      </c>
      <c r="D81" s="13"/>
      <c r="E81" s="13"/>
      <c r="F81" s="13"/>
    </row>
    <row r="82" spans="3:14" ht="13.5" thickTop="1" x14ac:dyDescent="0.3"/>
    <row r="83" spans="3:14" x14ac:dyDescent="0.3">
      <c r="C83" t="s">
        <v>82</v>
      </c>
      <c r="G83">
        <v>131</v>
      </c>
      <c r="H83">
        <v>5932</v>
      </c>
      <c r="I83">
        <v>12696</v>
      </c>
      <c r="J83" s="18">
        <f t="shared" ref="J83:N83" si="54">I83</f>
        <v>12696</v>
      </c>
      <c r="K83" s="18">
        <f t="shared" si="54"/>
        <v>12696</v>
      </c>
      <c r="L83" s="18">
        <f t="shared" si="54"/>
        <v>12696</v>
      </c>
      <c r="M83" s="18">
        <f t="shared" si="54"/>
        <v>12696</v>
      </c>
      <c r="N83" s="18">
        <f t="shared" si="54"/>
        <v>12696</v>
      </c>
    </row>
    <row r="85" spans="3:14" ht="17.5" thickBot="1" x14ac:dyDescent="0.45">
      <c r="C85" s="13" t="s">
        <v>192</v>
      </c>
      <c r="D85" s="13"/>
      <c r="E85" s="13"/>
      <c r="F85" s="13"/>
    </row>
    <row r="86" spans="3:14" ht="13.5" thickTop="1" x14ac:dyDescent="0.3"/>
    <row r="87" spans="3:14" x14ac:dyDescent="0.3">
      <c r="C87" t="s">
        <v>16</v>
      </c>
      <c r="G87">
        <f t="shared" ref="G87:N87" si="55">IF(MOD(YEAR(G3),4)=0,366,365)</f>
        <v>365</v>
      </c>
      <c r="H87">
        <f t="shared" si="55"/>
        <v>365</v>
      </c>
      <c r="I87">
        <f t="shared" si="55"/>
        <v>365</v>
      </c>
      <c r="J87">
        <f t="shared" si="55"/>
        <v>366</v>
      </c>
      <c r="K87">
        <f t="shared" si="55"/>
        <v>365</v>
      </c>
      <c r="L87">
        <f t="shared" si="55"/>
        <v>365</v>
      </c>
      <c r="M87">
        <f t="shared" si="55"/>
        <v>365</v>
      </c>
      <c r="N87">
        <f t="shared" si="55"/>
        <v>366</v>
      </c>
    </row>
    <row r="88" spans="3:14" x14ac:dyDescent="0.3">
      <c r="C88" t="s">
        <v>193</v>
      </c>
      <c r="G88" s="38">
        <f t="shared" ref="G88:N88" si="56">G13</f>
        <v>53823</v>
      </c>
      <c r="H88" s="38">
        <f t="shared" si="56"/>
        <v>81462</v>
      </c>
      <c r="I88" s="38">
        <f t="shared" si="56"/>
        <v>96773</v>
      </c>
      <c r="J88" s="38">
        <f t="shared" si="56"/>
        <v>128404.35481944625</v>
      </c>
      <c r="K88" s="38">
        <f t="shared" si="56"/>
        <v>165157.01313146463</v>
      </c>
      <c r="L88" s="38">
        <f t="shared" si="56"/>
        <v>205723.64583656657</v>
      </c>
      <c r="M88" s="38">
        <f t="shared" si="56"/>
        <v>247908.4713457592</v>
      </c>
      <c r="N88" s="38">
        <f t="shared" si="56"/>
        <v>288693.83836226811</v>
      </c>
    </row>
    <row r="89" spans="3:14" x14ac:dyDescent="0.3">
      <c r="C89" t="s">
        <v>173</v>
      </c>
      <c r="G89" s="38">
        <f t="shared" ref="G89:N89" si="57">G45</f>
        <v>40217</v>
      </c>
      <c r="H89" s="38">
        <f t="shared" si="57"/>
        <v>60609</v>
      </c>
      <c r="I89" s="38">
        <f t="shared" si="57"/>
        <v>79113</v>
      </c>
      <c r="J89" s="38">
        <f t="shared" si="57"/>
        <v>100839.42758021718</v>
      </c>
      <c r="K89" s="38">
        <f t="shared" si="57"/>
        <v>129461.71791450909</v>
      </c>
      <c r="L89" s="38">
        <f t="shared" si="57"/>
        <v>160970.75805862763</v>
      </c>
      <c r="M89" s="38">
        <f t="shared" si="57"/>
        <v>193640.48455005637</v>
      </c>
      <c r="N89" s="38">
        <f t="shared" si="57"/>
        <v>225116.25563234033</v>
      </c>
    </row>
    <row r="90" spans="3:14" x14ac:dyDescent="0.3">
      <c r="C90" t="s">
        <v>124</v>
      </c>
      <c r="G90" s="38">
        <f>G53</f>
        <v>4517</v>
      </c>
      <c r="H90" s="38">
        <f t="shared" ref="H90:N90" si="58">H53</f>
        <v>3946</v>
      </c>
      <c r="I90" s="38">
        <f t="shared" si="58"/>
        <v>4800</v>
      </c>
      <c r="J90" s="38">
        <f t="shared" si="58"/>
        <v>6368.9345492373077</v>
      </c>
      <c r="K90" s="38">
        <f t="shared" si="58"/>
        <v>8191.8888846168893</v>
      </c>
      <c r="L90" s="38">
        <f t="shared" si="58"/>
        <v>10204.01868305746</v>
      </c>
      <c r="M90" s="38">
        <f t="shared" si="58"/>
        <v>12296.411834495615</v>
      </c>
      <c r="N90" s="38">
        <f t="shared" si="58"/>
        <v>14319.390988590692</v>
      </c>
    </row>
    <row r="92" spans="3:14" ht="15" thickBot="1" x14ac:dyDescent="0.4">
      <c r="C92" s="64" t="s">
        <v>196</v>
      </c>
    </row>
    <row r="94" spans="3:14" x14ac:dyDescent="0.3">
      <c r="C94" s="20" t="s">
        <v>194</v>
      </c>
    </row>
    <row r="95" spans="3:14" x14ac:dyDescent="0.3">
      <c r="C95" t="s">
        <v>83</v>
      </c>
      <c r="G95" s="66">
        <f t="shared" ref="G95:I97" si="59">G$87*G108/G88</f>
        <v>12.972985526633595</v>
      </c>
      <c r="H95" s="66">
        <f t="shared" si="59"/>
        <v>13.22678058481255</v>
      </c>
      <c r="I95" s="66">
        <f t="shared" si="59"/>
        <v>13.23116985109483</v>
      </c>
      <c r="J95" s="65">
        <f>I95</f>
        <v>13.23116985109483</v>
      </c>
      <c r="K95" s="65">
        <f t="shared" ref="J95:N97" si="60">J95</f>
        <v>13.23116985109483</v>
      </c>
      <c r="L95" s="65">
        <f t="shared" si="60"/>
        <v>13.23116985109483</v>
      </c>
      <c r="M95" s="65">
        <f t="shared" si="60"/>
        <v>13.23116985109483</v>
      </c>
      <c r="N95" s="65">
        <f t="shared" si="60"/>
        <v>13.23116985109483</v>
      </c>
    </row>
    <row r="96" spans="3:14" x14ac:dyDescent="0.3">
      <c r="C96" t="s">
        <v>41</v>
      </c>
      <c r="G96" s="66">
        <f t="shared" si="59"/>
        <v>52.249173235199045</v>
      </c>
      <c r="H96" s="66">
        <f t="shared" si="59"/>
        <v>77.319127522315171</v>
      </c>
      <c r="I96" s="66">
        <f t="shared" si="59"/>
        <v>62.865647870767134</v>
      </c>
      <c r="J96" s="65">
        <f>I96-3</f>
        <v>59.865647870767134</v>
      </c>
      <c r="K96" s="65">
        <f t="shared" ref="K96:L96" si="61">J96-3</f>
        <v>56.865647870767134</v>
      </c>
      <c r="L96" s="65">
        <f t="shared" si="61"/>
        <v>53.865647870767134</v>
      </c>
      <c r="M96" s="65">
        <v>52</v>
      </c>
      <c r="N96" s="65">
        <v>52</v>
      </c>
    </row>
    <row r="97" spans="3:14" x14ac:dyDescent="0.3">
      <c r="C97" t="s">
        <v>84</v>
      </c>
      <c r="G97" s="66">
        <f t="shared" si="59"/>
        <v>139.22847022359974</v>
      </c>
      <c r="H97" s="66">
        <f t="shared" si="59"/>
        <v>272.03877344145968</v>
      </c>
      <c r="I97" s="66">
        <f t="shared" si="59"/>
        <v>257.62916666666666</v>
      </c>
      <c r="J97" s="65">
        <f t="shared" si="60"/>
        <v>257.62916666666666</v>
      </c>
      <c r="K97" s="65">
        <f t="shared" si="60"/>
        <v>257.62916666666666</v>
      </c>
      <c r="L97" s="65">
        <f t="shared" si="60"/>
        <v>257.62916666666666</v>
      </c>
      <c r="M97" s="65">
        <f t="shared" si="60"/>
        <v>257.62916666666666</v>
      </c>
      <c r="N97" s="65">
        <f t="shared" si="60"/>
        <v>257.62916666666666</v>
      </c>
    </row>
    <row r="99" spans="3:14" x14ac:dyDescent="0.3">
      <c r="C99" s="20" t="s">
        <v>195</v>
      </c>
    </row>
    <row r="100" spans="3:14" x14ac:dyDescent="0.3">
      <c r="C100" t="s">
        <v>95</v>
      </c>
      <c r="G100" s="66">
        <f>G$87*G113/G89</f>
        <v>90.984533903573123</v>
      </c>
      <c r="H100" s="66">
        <f>H$87*H113/H89</f>
        <v>91.868781864079594</v>
      </c>
      <c r="I100" s="66">
        <f>I$87*I113/I89</f>
        <v>66.579639250186446</v>
      </c>
      <c r="J100" s="65">
        <f t="shared" ref="J100:N101" si="62">I100</f>
        <v>66.579639250186446</v>
      </c>
      <c r="K100" s="65">
        <f t="shared" si="62"/>
        <v>66.579639250186446</v>
      </c>
      <c r="L100" s="65">
        <f t="shared" si="62"/>
        <v>66.579639250186446</v>
      </c>
      <c r="M100" s="65">
        <f t="shared" si="62"/>
        <v>66.579639250186446</v>
      </c>
      <c r="N100" s="65">
        <f t="shared" si="62"/>
        <v>66.579639250186446</v>
      </c>
    </row>
    <row r="101" spans="3:14" x14ac:dyDescent="0.3">
      <c r="C101" t="s">
        <v>96</v>
      </c>
      <c r="G101" s="66">
        <f>G$87*G114/G89</f>
        <v>51.904294203943607</v>
      </c>
      <c r="H101" s="66">
        <f>H$87*H114/H89</f>
        <v>49.412216007523632</v>
      </c>
      <c r="I101" s="66">
        <f>I$87*I114/I89</f>
        <v>41.891977298294847</v>
      </c>
      <c r="J101" s="65">
        <f t="shared" si="62"/>
        <v>41.891977298294847</v>
      </c>
      <c r="K101" s="65">
        <f t="shared" si="62"/>
        <v>41.891977298294847</v>
      </c>
      <c r="L101" s="65">
        <f t="shared" si="62"/>
        <v>41.891977298294847</v>
      </c>
      <c r="M101" s="65">
        <f t="shared" si="62"/>
        <v>41.891977298294847</v>
      </c>
      <c r="N101" s="65">
        <f t="shared" si="62"/>
        <v>41.891977298294847</v>
      </c>
    </row>
    <row r="102" spans="3:14" x14ac:dyDescent="0.3">
      <c r="C102" t="s">
        <v>45</v>
      </c>
      <c r="G102" s="45">
        <f>G115/G88</f>
        <v>2.6884417442357356E-2</v>
      </c>
      <c r="H102" s="45">
        <f>H115/H88</f>
        <v>2.1445581989148314E-2</v>
      </c>
      <c r="I102" s="45">
        <f>I115/I88</f>
        <v>2.9595031672057289E-2</v>
      </c>
      <c r="J102" s="62">
        <f t="shared" ref="J102:N102" si="63">I102</f>
        <v>2.9595031672057289E-2</v>
      </c>
      <c r="K102" s="62">
        <f t="shared" si="63"/>
        <v>2.9595031672057289E-2</v>
      </c>
      <c r="L102" s="62">
        <f t="shared" si="63"/>
        <v>2.9595031672057289E-2</v>
      </c>
      <c r="M102" s="62">
        <f t="shared" si="63"/>
        <v>2.9595031672057289E-2</v>
      </c>
      <c r="N102" s="62">
        <f t="shared" si="63"/>
        <v>2.9595031672057289E-2</v>
      </c>
    </row>
    <row r="105" spans="3:14" ht="15" thickBot="1" x14ac:dyDescent="0.4">
      <c r="C105" s="64" t="s">
        <v>197</v>
      </c>
    </row>
    <row r="107" spans="3:14" x14ac:dyDescent="0.3">
      <c r="C107" s="20" t="s">
        <v>194</v>
      </c>
    </row>
    <row r="108" spans="3:14" x14ac:dyDescent="0.3">
      <c r="C108" t="s">
        <v>83</v>
      </c>
      <c r="G108">
        <f>BS!G8</f>
        <v>1913</v>
      </c>
      <c r="H108">
        <f>BS!H8</f>
        <v>2952</v>
      </c>
      <c r="I108">
        <f>BS!I8</f>
        <v>3508</v>
      </c>
      <c r="J108">
        <f t="shared" ref="J108:N110" si="64">J95*J88/J$87</f>
        <v>4641.9120990063939</v>
      </c>
      <c r="K108">
        <f t="shared" si="64"/>
        <v>5986.9054598408429</v>
      </c>
      <c r="L108">
        <f t="shared" si="64"/>
        <v>7457.4369875344937</v>
      </c>
      <c r="M108">
        <f t="shared" si="64"/>
        <v>8986.6276490438777</v>
      </c>
      <c r="N108">
        <f t="shared" si="64"/>
        <v>10436.495110206792</v>
      </c>
    </row>
    <row r="109" spans="3:14" x14ac:dyDescent="0.3">
      <c r="C109" t="s">
        <v>41</v>
      </c>
      <c r="G109">
        <f>BS!G9</f>
        <v>5757</v>
      </c>
      <c r="H109">
        <f>BS!H9</f>
        <v>12839</v>
      </c>
      <c r="I109">
        <f>BS!I9</f>
        <v>13626</v>
      </c>
      <c r="J109">
        <f t="shared" si="64"/>
        <v>16494.037330620231</v>
      </c>
      <c r="K109">
        <f t="shared" si="64"/>
        <v>20169.656064852217</v>
      </c>
      <c r="L109">
        <f t="shared" si="64"/>
        <v>23755.600468702705</v>
      </c>
      <c r="M109">
        <f t="shared" si="64"/>
        <v>27587.137524939539</v>
      </c>
      <c r="N109">
        <f t="shared" si="64"/>
        <v>31983.730308419938</v>
      </c>
    </row>
    <row r="110" spans="3:14" x14ac:dyDescent="0.3">
      <c r="C110" t="s">
        <v>84</v>
      </c>
      <c r="G110">
        <f>BS!G10</f>
        <v>1723</v>
      </c>
      <c r="H110">
        <f>BS!H10</f>
        <v>2941</v>
      </c>
      <c r="I110">
        <f>BS!I10</f>
        <v>3388</v>
      </c>
      <c r="J110">
        <f t="shared" si="64"/>
        <v>4483.1237717883878</v>
      </c>
      <c r="K110">
        <f t="shared" si="64"/>
        <v>5782.1082377254206</v>
      </c>
      <c r="L110">
        <f t="shared" si="64"/>
        <v>7202.3365204580577</v>
      </c>
      <c r="M110">
        <f t="shared" si="64"/>
        <v>8679.2173531814879</v>
      </c>
      <c r="N110">
        <f t="shared" si="64"/>
        <v>10079.48843596939</v>
      </c>
    </row>
    <row r="112" spans="3:14" x14ac:dyDescent="0.3">
      <c r="C112" t="s">
        <v>195</v>
      </c>
    </row>
    <row r="113" spans="3:14" x14ac:dyDescent="0.3">
      <c r="C113" t="s">
        <v>95</v>
      </c>
      <c r="G113">
        <f>BS!G22</f>
        <v>10025</v>
      </c>
      <c r="H113">
        <f>BS!H22</f>
        <v>15255</v>
      </c>
      <c r="I113">
        <f>BS!I22</f>
        <v>14431</v>
      </c>
      <c r="J113">
        <f>J100*J89/J$87</f>
        <v>18343.859864716287</v>
      </c>
      <c r="K113">
        <f>K100*K89/K$87</f>
        <v>23615.108151938122</v>
      </c>
      <c r="L113">
        <f>L100*L89/L$87</f>
        <v>29362.671236636903</v>
      </c>
      <c r="M113">
        <f>M100*M89/M$87</f>
        <v>35321.955083764537</v>
      </c>
      <c r="N113">
        <f>N100*N89/N$87</f>
        <v>40951.254342497188</v>
      </c>
    </row>
    <row r="114" spans="3:14" x14ac:dyDescent="0.3">
      <c r="C114" t="s">
        <v>96</v>
      </c>
      <c r="G114">
        <f>BS!G23</f>
        <v>5719</v>
      </c>
      <c r="H114">
        <f>BS!H23</f>
        <v>8205</v>
      </c>
      <c r="I114">
        <f>BS!I23</f>
        <v>9080</v>
      </c>
      <c r="J114">
        <f>J101*J89/J$87</f>
        <v>11541.975439790998</v>
      </c>
      <c r="K114">
        <f>K101*K89/K$87</f>
        <v>14858.65026814484</v>
      </c>
      <c r="L114">
        <f>L101*L89/L$87</f>
        <v>18475.022855565316</v>
      </c>
      <c r="M114">
        <f>M101*M89/M$87</f>
        <v>22224.610363840478</v>
      </c>
      <c r="N114">
        <f>N101*N89/N$87</f>
        <v>25766.571230675247</v>
      </c>
    </row>
    <row r="115" spans="3:14" x14ac:dyDescent="0.3">
      <c r="C115" t="s">
        <v>45</v>
      </c>
      <c r="G115">
        <f>BS!G24</f>
        <v>1447</v>
      </c>
      <c r="H115">
        <f>BS!H24</f>
        <v>1747</v>
      </c>
      <c r="I115">
        <f>BS!I24</f>
        <v>2864</v>
      </c>
      <c r="J115">
        <f>J102*J88</f>
        <v>3800.1309477115938</v>
      </c>
      <c r="K115">
        <f>K102*K88</f>
        <v>4887.8270344880775</v>
      </c>
      <c r="L115">
        <f>L102*L88</f>
        <v>6088.397814224284</v>
      </c>
      <c r="M115">
        <f>M102*M88</f>
        <v>7336.8590612490507</v>
      </c>
      <c r="N115">
        <f>N102*N88</f>
        <v>8543.9032898591122</v>
      </c>
    </row>
    <row r="116" spans="3:14" x14ac:dyDescent="0.3">
      <c r="C116" t="s">
        <v>151</v>
      </c>
      <c r="G116">
        <f>BS!G25</f>
        <v>925</v>
      </c>
      <c r="H116">
        <f>BS!H25</f>
        <v>0</v>
      </c>
      <c r="I116">
        <f>BS!I25</f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</row>
    <row r="118" spans="3:14" ht="17.5" thickBot="1" x14ac:dyDescent="0.45">
      <c r="C118" s="13" t="s">
        <v>115</v>
      </c>
      <c r="D118" s="13"/>
      <c r="E118" s="13"/>
      <c r="F118" s="13"/>
    </row>
    <row r="119" spans="3:14" ht="13.5" thickTop="1" x14ac:dyDescent="0.3"/>
    <row r="121" spans="3:14" x14ac:dyDescent="0.3">
      <c r="C121" t="s">
        <v>202</v>
      </c>
      <c r="G121">
        <f>G126</f>
        <v>1747</v>
      </c>
      <c r="H121">
        <f t="shared" ref="H121:I121" si="65">H126</f>
        <v>796</v>
      </c>
      <c r="I121">
        <f t="shared" si="65"/>
        <v>1280</v>
      </c>
      <c r="J121">
        <f>J122*J123</f>
        <v>1051.017047744564</v>
      </c>
      <c r="K121">
        <f t="shared" ref="K121:N121" si="66">K122*K123</f>
        <v>1189.6218704347816</v>
      </c>
      <c r="L121">
        <f t="shared" si="66"/>
        <v>1286.3019197171354</v>
      </c>
      <c r="M121">
        <f t="shared" si="66"/>
        <v>1321.9672037501359</v>
      </c>
      <c r="N121">
        <f t="shared" si="66"/>
        <v>1282.1685895255041</v>
      </c>
    </row>
    <row r="122" spans="3:14" x14ac:dyDescent="0.3">
      <c r="C122" t="s">
        <v>144</v>
      </c>
      <c r="G122">
        <f t="shared" ref="G122:N122" si="67">G9</f>
        <v>1642</v>
      </c>
      <c r="H122">
        <f t="shared" si="67"/>
        <v>2476</v>
      </c>
      <c r="I122">
        <f t="shared" si="67"/>
        <v>2120</v>
      </c>
      <c r="J122">
        <f t="shared" si="67"/>
        <v>2765.8343361699053</v>
      </c>
      <c r="K122">
        <f t="shared" si="67"/>
        <v>3498.8878542199454</v>
      </c>
      <c r="L122">
        <f t="shared" si="67"/>
        <v>4287.673065723784</v>
      </c>
      <c r="M122">
        <f t="shared" si="67"/>
        <v>5084.489245192829</v>
      </c>
      <c r="N122">
        <f t="shared" si="67"/>
        <v>5828.0390432977447</v>
      </c>
    </row>
    <row r="123" spans="3:14" x14ac:dyDescent="0.3">
      <c r="C123" t="s">
        <v>203</v>
      </c>
      <c r="G123" s="45">
        <f>G121/G122</f>
        <v>1.0639464068209501</v>
      </c>
      <c r="H123" s="45">
        <f t="shared" ref="H123:I123" si="68">H121/H122</f>
        <v>0.32148626817447495</v>
      </c>
      <c r="I123" s="45">
        <f t="shared" si="68"/>
        <v>0.60377358490566035</v>
      </c>
      <c r="J123" s="62">
        <v>0.38</v>
      </c>
      <c r="K123" s="62">
        <f>J123-4%</f>
        <v>0.34</v>
      </c>
      <c r="L123" s="62">
        <f t="shared" ref="L123:N123" si="69">K123-4%</f>
        <v>0.30000000000000004</v>
      </c>
      <c r="M123" s="62">
        <f t="shared" si="69"/>
        <v>0.26000000000000006</v>
      </c>
      <c r="N123" s="62">
        <f t="shared" si="69"/>
        <v>0.22000000000000006</v>
      </c>
    </row>
    <row r="125" spans="3:14" x14ac:dyDescent="0.3">
      <c r="C125" t="s">
        <v>204</v>
      </c>
      <c r="G125" s="18">
        <v>3537</v>
      </c>
      <c r="H125">
        <f>G127</f>
        <v>5284</v>
      </c>
      <c r="I125">
        <f>H127</f>
        <v>6080</v>
      </c>
    </row>
    <row r="126" spans="3:14" x14ac:dyDescent="0.3">
      <c r="C126" t="s">
        <v>205</v>
      </c>
      <c r="G126" s="30">
        <f>G127-G125</f>
        <v>1747</v>
      </c>
      <c r="H126" s="30">
        <f t="shared" ref="H126:I126" si="70">H127-H125</f>
        <v>796</v>
      </c>
      <c r="I126" s="30">
        <f t="shared" si="70"/>
        <v>1280</v>
      </c>
    </row>
    <row r="127" spans="3:14" x14ac:dyDescent="0.3">
      <c r="C127" t="s">
        <v>206</v>
      </c>
      <c r="E127" t="s">
        <v>218</v>
      </c>
      <c r="G127">
        <v>5284</v>
      </c>
      <c r="H127">
        <v>6080</v>
      </c>
      <c r="I127">
        <v>7360</v>
      </c>
    </row>
    <row r="128" spans="3:14" x14ac:dyDescent="0.3">
      <c r="C128" t="s">
        <v>207</v>
      </c>
      <c r="E128" t="s">
        <v>218</v>
      </c>
      <c r="G128" s="30">
        <v>773</v>
      </c>
      <c r="H128" s="30">
        <v>1045</v>
      </c>
      <c r="I128" s="30">
        <v>1371</v>
      </c>
    </row>
    <row r="129" spans="3:14" x14ac:dyDescent="0.3">
      <c r="C129" t="s">
        <v>115</v>
      </c>
      <c r="G129">
        <f>BS!G12</f>
        <v>4511</v>
      </c>
      <c r="H129">
        <f>BS!H12</f>
        <v>5035</v>
      </c>
      <c r="I129">
        <f>BS!I12</f>
        <v>5989</v>
      </c>
    </row>
    <row r="132" spans="3:14" x14ac:dyDescent="0.3">
      <c r="C132" t="s">
        <v>208</v>
      </c>
      <c r="E132" s="18">
        <v>3</v>
      </c>
      <c r="F132" t="s">
        <v>219</v>
      </c>
      <c r="J132">
        <f>J143/E132</f>
        <v>1996.3333333333333</v>
      </c>
      <c r="K132">
        <f t="shared" ref="K132:L132" si="71">J132</f>
        <v>1996.3333333333333</v>
      </c>
      <c r="L132">
        <f t="shared" si="71"/>
        <v>1996.3333333333333</v>
      </c>
    </row>
    <row r="134" spans="3:14" x14ac:dyDescent="0.3">
      <c r="C134" t="s">
        <v>209</v>
      </c>
      <c r="E134" s="18">
        <v>5</v>
      </c>
      <c r="F134" t="s">
        <v>219</v>
      </c>
    </row>
    <row r="136" spans="3:14" ht="14.5" x14ac:dyDescent="0.35">
      <c r="C136" s="68" cm="1">
        <f t="array" ref="C136:C140">TRANSPOSE(J3:N3)</f>
        <v>45657</v>
      </c>
      <c r="J136">
        <f>J144/$E$134</f>
        <v>210.20340954891282</v>
      </c>
      <c r="K136">
        <f t="shared" ref="K136:N136" si="72">J136</f>
        <v>210.20340954891282</v>
      </c>
      <c r="L136">
        <f t="shared" si="72"/>
        <v>210.20340954891282</v>
      </c>
      <c r="M136">
        <f t="shared" si="72"/>
        <v>210.20340954891282</v>
      </c>
      <c r="N136">
        <f t="shared" si="72"/>
        <v>210.20340954891282</v>
      </c>
    </row>
    <row r="137" spans="3:14" ht="14.5" x14ac:dyDescent="0.35">
      <c r="C137" s="68">
        <v>46022</v>
      </c>
      <c r="K137">
        <f>K144/$E$134</f>
        <v>237.92437408695633</v>
      </c>
      <c r="L137">
        <f t="shared" ref="L137:N137" si="73">K137</f>
        <v>237.92437408695633</v>
      </c>
      <c r="M137">
        <f t="shared" si="73"/>
        <v>237.92437408695633</v>
      </c>
      <c r="N137">
        <f t="shared" si="73"/>
        <v>237.92437408695633</v>
      </c>
    </row>
    <row r="138" spans="3:14" ht="14.5" x14ac:dyDescent="0.35">
      <c r="C138" s="68">
        <v>46387</v>
      </c>
      <c r="L138">
        <f>L144/E134</f>
        <v>257.26038394342709</v>
      </c>
      <c r="M138">
        <f t="shared" ref="M138:N138" si="74">L138</f>
        <v>257.26038394342709</v>
      </c>
      <c r="N138">
        <f t="shared" si="74"/>
        <v>257.26038394342709</v>
      </c>
    </row>
    <row r="139" spans="3:14" ht="14.5" x14ac:dyDescent="0.35">
      <c r="C139" s="68">
        <v>46752</v>
      </c>
      <c r="M139">
        <f>M144/E134</f>
        <v>264.3934407500272</v>
      </c>
      <c r="N139">
        <f>M139</f>
        <v>264.3934407500272</v>
      </c>
    </row>
    <row r="140" spans="3:14" ht="14.5" x14ac:dyDescent="0.35">
      <c r="C140" s="69">
        <v>47118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>
        <f>N144/E134</f>
        <v>256.43371790510082</v>
      </c>
    </row>
    <row r="141" spans="3:14" x14ac:dyDescent="0.3">
      <c r="C141" t="s">
        <v>210</v>
      </c>
      <c r="J141">
        <f>SUM(J132:J140)</f>
        <v>2206.536742882246</v>
      </c>
      <c r="K141">
        <f t="shared" ref="K141:N141" si="75">SUM(K132:K140)</f>
        <v>2444.4611169692025</v>
      </c>
      <c r="L141">
        <f t="shared" si="75"/>
        <v>2701.7215009126294</v>
      </c>
      <c r="M141">
        <f t="shared" si="75"/>
        <v>969.78160832932349</v>
      </c>
      <c r="N141">
        <f t="shared" si="75"/>
        <v>1226.2153262344243</v>
      </c>
    </row>
    <row r="143" spans="3:14" x14ac:dyDescent="0.3">
      <c r="C143" t="s">
        <v>211</v>
      </c>
      <c r="J143">
        <f>I146</f>
        <v>5989</v>
      </c>
      <c r="K143">
        <f t="shared" ref="K143:N143" si="76">J146</f>
        <v>4833.480304862318</v>
      </c>
      <c r="L143">
        <f t="shared" si="76"/>
        <v>3578.6410583278966</v>
      </c>
      <c r="M143">
        <f t="shared" si="76"/>
        <v>2163.2214771324025</v>
      </c>
      <c r="N143">
        <f t="shared" si="76"/>
        <v>2515.4070725532147</v>
      </c>
    </row>
    <row r="144" spans="3:14" x14ac:dyDescent="0.3">
      <c r="C144" t="s">
        <v>212</v>
      </c>
      <c r="J144">
        <f>J121</f>
        <v>1051.017047744564</v>
      </c>
      <c r="K144">
        <f t="shared" ref="K144:N144" si="77">K121</f>
        <v>1189.6218704347816</v>
      </c>
      <c r="L144">
        <f t="shared" si="77"/>
        <v>1286.3019197171354</v>
      </c>
      <c r="M144">
        <f t="shared" si="77"/>
        <v>1321.9672037501359</v>
      </c>
      <c r="N144">
        <f t="shared" si="77"/>
        <v>1282.1685895255041</v>
      </c>
    </row>
    <row r="145" spans="3:14" x14ac:dyDescent="0.3">
      <c r="C145" t="s">
        <v>213</v>
      </c>
      <c r="G145" s="30"/>
      <c r="H145" s="30"/>
      <c r="I145" s="30"/>
      <c r="J145" s="30">
        <f>J141</f>
        <v>2206.536742882246</v>
      </c>
      <c r="K145" s="30">
        <f t="shared" ref="K145:N145" si="78">K141</f>
        <v>2444.4611169692025</v>
      </c>
      <c r="L145" s="30">
        <f t="shared" si="78"/>
        <v>2701.7215009126294</v>
      </c>
      <c r="M145" s="30">
        <f t="shared" si="78"/>
        <v>969.78160832932349</v>
      </c>
      <c r="N145" s="30">
        <f t="shared" si="78"/>
        <v>1226.2153262344243</v>
      </c>
    </row>
    <row r="146" spans="3:14" x14ac:dyDescent="0.3">
      <c r="C146" t="s">
        <v>214</v>
      </c>
      <c r="G146">
        <f t="shared" ref="G146:H146" si="79">G129</f>
        <v>4511</v>
      </c>
      <c r="H146">
        <f t="shared" si="79"/>
        <v>5035</v>
      </c>
      <c r="I146">
        <f>I129</f>
        <v>5989</v>
      </c>
      <c r="J146">
        <f>J143+J144-J145</f>
        <v>4833.480304862318</v>
      </c>
      <c r="K146">
        <f t="shared" ref="K146:N146" si="80">K143+K144-K145</f>
        <v>3578.6410583278966</v>
      </c>
      <c r="L146">
        <f t="shared" si="80"/>
        <v>2163.2214771324025</v>
      </c>
      <c r="M146">
        <f t="shared" si="80"/>
        <v>2515.4070725532147</v>
      </c>
      <c r="N146">
        <f t="shared" si="80"/>
        <v>2571.3603358442942</v>
      </c>
    </row>
    <row r="150" spans="3:14" ht="17.5" thickBot="1" x14ac:dyDescent="0.45">
      <c r="C150" s="13" t="s">
        <v>116</v>
      </c>
      <c r="D150" s="13"/>
      <c r="E150" s="13"/>
      <c r="F150" s="13"/>
    </row>
    <row r="151" spans="3:14" ht="13.5" thickTop="1" x14ac:dyDescent="0.3"/>
    <row r="152" spans="3:14" x14ac:dyDescent="0.3">
      <c r="C152" t="s">
        <v>202</v>
      </c>
      <c r="G152">
        <f>G169</f>
        <v>29</v>
      </c>
      <c r="H152">
        <f t="shared" ref="H152:I152" si="81">H169</f>
        <v>-45</v>
      </c>
      <c r="I152">
        <f t="shared" si="81"/>
        <v>-43</v>
      </c>
      <c r="J152">
        <f>J153*J154</f>
        <v>89.487656699590829</v>
      </c>
      <c r="K152">
        <f t="shared" ref="K152:N152" si="82">K153*K154</f>
        <v>126.80794793092663</v>
      </c>
      <c r="L152">
        <f t="shared" si="82"/>
        <v>172.064522376225</v>
      </c>
      <c r="M152">
        <f t="shared" si="82"/>
        <v>223.80770452226713</v>
      </c>
      <c r="N152">
        <f t="shared" si="82"/>
        <v>279.19468453669685</v>
      </c>
    </row>
    <row r="153" spans="3:14" x14ac:dyDescent="0.3">
      <c r="C153" t="s">
        <v>145</v>
      </c>
      <c r="G153">
        <f t="shared" ref="G153:N153" si="83">G12</f>
        <v>2789</v>
      </c>
      <c r="H153">
        <f t="shared" si="83"/>
        <v>3909</v>
      </c>
      <c r="I153">
        <f t="shared" si="83"/>
        <v>6035</v>
      </c>
      <c r="J153">
        <f t="shared" si="83"/>
        <v>8948.7656699590825</v>
      </c>
      <c r="K153">
        <f t="shared" si="83"/>
        <v>12680.794793092662</v>
      </c>
      <c r="L153">
        <f t="shared" si="83"/>
        <v>17206.4522376225</v>
      </c>
      <c r="M153">
        <f t="shared" si="83"/>
        <v>22380.770452226712</v>
      </c>
      <c r="N153">
        <f t="shared" si="83"/>
        <v>27919.468453669684</v>
      </c>
    </row>
    <row r="154" spans="3:14" x14ac:dyDescent="0.3">
      <c r="C154" t="s">
        <v>203</v>
      </c>
      <c r="G154" s="45">
        <f>G152/G153</f>
        <v>1.0397992111868053E-2</v>
      </c>
      <c r="H154" s="45">
        <f>H152/H153</f>
        <v>-1.1511895625479662E-2</v>
      </c>
      <c r="I154" s="45">
        <f>I152/I153</f>
        <v>-7.125103562551781E-3</v>
      </c>
      <c r="J154" s="62">
        <v>0.01</v>
      </c>
      <c r="K154" s="62">
        <v>0.01</v>
      </c>
      <c r="L154" s="62">
        <v>0.01</v>
      </c>
      <c r="M154" s="62">
        <v>0.01</v>
      </c>
      <c r="N154" s="62">
        <v>0.01</v>
      </c>
    </row>
    <row r="156" spans="3:14" x14ac:dyDescent="0.3">
      <c r="C156" t="s">
        <v>208</v>
      </c>
      <c r="E156" s="18">
        <v>20</v>
      </c>
      <c r="F156" t="s">
        <v>219</v>
      </c>
      <c r="J156">
        <f>J167/E156</f>
        <v>260.8</v>
      </c>
      <c r="K156">
        <f t="shared" ref="K156:L156" si="84">J156</f>
        <v>260.8</v>
      </c>
      <c r="L156">
        <f t="shared" si="84"/>
        <v>260.8</v>
      </c>
      <c r="M156">
        <f t="shared" ref="M156:N156" si="85">L156</f>
        <v>260.8</v>
      </c>
      <c r="N156">
        <f t="shared" si="85"/>
        <v>260.8</v>
      </c>
    </row>
    <row r="158" spans="3:14" x14ac:dyDescent="0.3">
      <c r="C158" t="s">
        <v>209</v>
      </c>
      <c r="E158" s="18">
        <v>35</v>
      </c>
      <c r="F158" t="s">
        <v>219</v>
      </c>
    </row>
    <row r="159" spans="3:14" ht="14.5" x14ac:dyDescent="0.35">
      <c r="C159" s="68" cm="1">
        <f t="array" ref="C159:C163">TRANSPOSE(J3:N3)</f>
        <v>45657</v>
      </c>
      <c r="J159">
        <f>J169/$E$158</f>
        <v>2.5567901914168809</v>
      </c>
      <c r="K159">
        <f t="shared" ref="K159:N159" si="86">J159</f>
        <v>2.5567901914168809</v>
      </c>
      <c r="L159">
        <f t="shared" si="86"/>
        <v>2.5567901914168809</v>
      </c>
      <c r="M159">
        <f t="shared" si="86"/>
        <v>2.5567901914168809</v>
      </c>
      <c r="N159">
        <f t="shared" si="86"/>
        <v>2.5567901914168809</v>
      </c>
    </row>
    <row r="160" spans="3:14" ht="14.5" x14ac:dyDescent="0.35">
      <c r="C160" s="68">
        <v>46022</v>
      </c>
      <c r="K160">
        <f>K169/$E$134</f>
        <v>25.361589586185325</v>
      </c>
      <c r="L160">
        <f t="shared" ref="L160:N160" si="87">K160</f>
        <v>25.361589586185325</v>
      </c>
      <c r="M160">
        <f t="shared" si="87"/>
        <v>25.361589586185325</v>
      </c>
      <c r="N160">
        <f t="shared" si="87"/>
        <v>25.361589586185325</v>
      </c>
    </row>
    <row r="161" spans="3:14" ht="14.5" x14ac:dyDescent="0.35">
      <c r="C161" s="68">
        <v>46387</v>
      </c>
      <c r="L161">
        <f>L169/E158</f>
        <v>4.9161292107492853</v>
      </c>
      <c r="M161">
        <f t="shared" ref="M161:N161" si="88">L161</f>
        <v>4.9161292107492853</v>
      </c>
      <c r="N161">
        <f t="shared" si="88"/>
        <v>4.9161292107492853</v>
      </c>
    </row>
    <row r="162" spans="3:14" ht="14.5" x14ac:dyDescent="0.35">
      <c r="C162" s="68">
        <v>46752</v>
      </c>
      <c r="M162">
        <f>M169/E158</f>
        <v>6.3945058434933468</v>
      </c>
      <c r="N162">
        <f>M162</f>
        <v>6.3945058434933468</v>
      </c>
    </row>
    <row r="163" spans="3:14" ht="14.5" x14ac:dyDescent="0.35">
      <c r="C163" s="67">
        <v>47118</v>
      </c>
      <c r="G163" s="30"/>
      <c r="H163" s="30"/>
      <c r="I163" s="30"/>
      <c r="J163" s="30"/>
      <c r="K163" s="30"/>
      <c r="L163" s="30"/>
      <c r="M163" s="30"/>
      <c r="N163" s="30">
        <f>N169/E158</f>
        <v>7.9769909867627673</v>
      </c>
    </row>
    <row r="164" spans="3:14" x14ac:dyDescent="0.3">
      <c r="C164" t="s">
        <v>210</v>
      </c>
      <c r="J164">
        <f>SUM(J156:J163)</f>
        <v>263.35679019141691</v>
      </c>
      <c r="K164">
        <f t="shared" ref="K164:N164" si="89">SUM(K156:K163)</f>
        <v>288.71837977760225</v>
      </c>
      <c r="L164">
        <f t="shared" si="89"/>
        <v>293.63450898835151</v>
      </c>
      <c r="M164">
        <f t="shared" si="89"/>
        <v>300.02901483184485</v>
      </c>
      <c r="N164">
        <f t="shared" si="89"/>
        <v>308.0060058186076</v>
      </c>
    </row>
    <row r="167" spans="3:14" x14ac:dyDescent="0.3">
      <c r="C167" t="s">
        <v>211</v>
      </c>
      <c r="G167" s="18">
        <v>5906</v>
      </c>
      <c r="H167">
        <f>G171</f>
        <v>5726</v>
      </c>
      <c r="I167">
        <f t="shared" ref="I167:N167" si="90">H171</f>
        <v>5471</v>
      </c>
      <c r="J167">
        <f t="shared" si="90"/>
        <v>5216</v>
      </c>
      <c r="K167">
        <f t="shared" si="90"/>
        <v>5325.6126566995908</v>
      </c>
      <c r="L167">
        <f t="shared" si="90"/>
        <v>5469.6706046305171</v>
      </c>
      <c r="M167">
        <f t="shared" si="90"/>
        <v>5656.110127006742</v>
      </c>
      <c r="N167">
        <f t="shared" si="90"/>
        <v>5891.4178315290092</v>
      </c>
    </row>
    <row r="168" spans="3:14" x14ac:dyDescent="0.3">
      <c r="C168" t="s">
        <v>221</v>
      </c>
      <c r="G168">
        <f>G211</f>
        <v>27</v>
      </c>
      <c r="H168">
        <f t="shared" ref="H168:N168" si="91">H211</f>
        <v>25</v>
      </c>
      <c r="I168">
        <f t="shared" si="91"/>
        <v>23</v>
      </c>
      <c r="J168">
        <f t="shared" si="91"/>
        <v>20.125</v>
      </c>
      <c r="K168">
        <f t="shared" si="91"/>
        <v>17.25</v>
      </c>
      <c r="L168">
        <f t="shared" si="91"/>
        <v>14.375</v>
      </c>
      <c r="M168">
        <f t="shared" si="91"/>
        <v>11.5</v>
      </c>
      <c r="N168">
        <f t="shared" si="91"/>
        <v>8.625</v>
      </c>
    </row>
    <row r="169" spans="3:14" x14ac:dyDescent="0.3">
      <c r="C169" t="s">
        <v>222</v>
      </c>
      <c r="G169">
        <f>G171+G170-G167-G168</f>
        <v>29</v>
      </c>
      <c r="H169">
        <f t="shared" ref="H169:I169" si="92">H171+H170-H167-H168</f>
        <v>-45</v>
      </c>
      <c r="I169">
        <f t="shared" si="92"/>
        <v>-43</v>
      </c>
      <c r="J169">
        <f>J152</f>
        <v>89.487656699590829</v>
      </c>
      <c r="K169">
        <f>K152</f>
        <v>126.80794793092663</v>
      </c>
      <c r="L169">
        <f>L152</f>
        <v>172.064522376225</v>
      </c>
      <c r="M169">
        <f>M152</f>
        <v>223.80770452226713</v>
      </c>
      <c r="N169">
        <f>N152</f>
        <v>279.19468453669685</v>
      </c>
    </row>
    <row r="170" spans="3:14" x14ac:dyDescent="0.3">
      <c r="C170" s="30" t="s">
        <v>223</v>
      </c>
      <c r="D170" s="30"/>
      <c r="E170" s="30"/>
      <c r="F170" s="30"/>
      <c r="G170" s="30">
        <v>236</v>
      </c>
      <c r="H170" s="30">
        <v>235</v>
      </c>
      <c r="I170" s="30">
        <v>235</v>
      </c>
      <c r="J170" s="30">
        <f>J163</f>
        <v>0</v>
      </c>
      <c r="K170" s="30">
        <f>K163</f>
        <v>0</v>
      </c>
      <c r="L170" s="30">
        <f>L163</f>
        <v>0</v>
      </c>
      <c r="M170" s="30">
        <f>M163</f>
        <v>0</v>
      </c>
      <c r="N170" s="30">
        <f>N163</f>
        <v>7.9769909867627673</v>
      </c>
    </row>
    <row r="171" spans="3:14" x14ac:dyDescent="0.3">
      <c r="C171" t="s">
        <v>214</v>
      </c>
      <c r="E171" t="s">
        <v>228</v>
      </c>
      <c r="G171">
        <v>5726</v>
      </c>
      <c r="H171">
        <v>5471</v>
      </c>
      <c r="I171">
        <v>5216</v>
      </c>
      <c r="J171">
        <f t="shared" ref="J171:N171" si="93">J167+J168+J169-J170</f>
        <v>5325.6126566995908</v>
      </c>
      <c r="K171">
        <f t="shared" si="93"/>
        <v>5469.6706046305171</v>
      </c>
      <c r="L171">
        <f t="shared" si="93"/>
        <v>5656.110127006742</v>
      </c>
      <c r="M171">
        <f t="shared" si="93"/>
        <v>5891.4178315290092</v>
      </c>
      <c r="N171">
        <f t="shared" si="93"/>
        <v>6171.2605250789429</v>
      </c>
    </row>
    <row r="172" spans="3:14" x14ac:dyDescent="0.3">
      <c r="C172" t="s">
        <v>224</v>
      </c>
      <c r="G172">
        <v>18</v>
      </c>
      <c r="H172">
        <v>2</v>
      </c>
      <c r="I172">
        <v>1</v>
      </c>
      <c r="J172">
        <f t="shared" ref="J172:N173" si="94">I172</f>
        <v>1</v>
      </c>
      <c r="K172">
        <f t="shared" si="94"/>
        <v>1</v>
      </c>
      <c r="L172">
        <f t="shared" si="94"/>
        <v>1</v>
      </c>
      <c r="M172">
        <f t="shared" si="94"/>
        <v>1</v>
      </c>
      <c r="N172">
        <f t="shared" si="94"/>
        <v>1</v>
      </c>
    </row>
    <row r="173" spans="3:14" x14ac:dyDescent="0.3">
      <c r="C173" s="30" t="s">
        <v>225</v>
      </c>
      <c r="D173" s="30"/>
      <c r="E173" s="30" t="s">
        <v>228</v>
      </c>
      <c r="F173" s="30"/>
      <c r="G173" s="30">
        <v>21</v>
      </c>
      <c r="H173" s="30">
        <v>16</v>
      </c>
      <c r="I173" s="30">
        <v>12</v>
      </c>
      <c r="J173" s="30">
        <f t="shared" si="94"/>
        <v>12</v>
      </c>
      <c r="K173" s="30">
        <f t="shared" si="94"/>
        <v>12</v>
      </c>
      <c r="L173" s="30">
        <f t="shared" si="94"/>
        <v>12</v>
      </c>
      <c r="M173" s="30">
        <f t="shared" si="94"/>
        <v>12</v>
      </c>
      <c r="N173" s="30">
        <f t="shared" si="94"/>
        <v>12</v>
      </c>
    </row>
    <row r="174" spans="3:14" x14ac:dyDescent="0.3">
      <c r="C174" t="s">
        <v>116</v>
      </c>
      <c r="G174">
        <f>SUM(G171:G173)</f>
        <v>5765</v>
      </c>
      <c r="H174">
        <f t="shared" ref="H174:N174" si="95">SUM(H171:H173)</f>
        <v>5489</v>
      </c>
      <c r="I174">
        <f t="shared" si="95"/>
        <v>5229</v>
      </c>
      <c r="J174">
        <f t="shared" si="95"/>
        <v>5338.6126566995908</v>
      </c>
      <c r="K174">
        <f t="shared" si="95"/>
        <v>5482.6706046305171</v>
      </c>
      <c r="L174">
        <f t="shared" si="95"/>
        <v>5669.110127006742</v>
      </c>
      <c r="M174">
        <f t="shared" si="95"/>
        <v>5904.4178315290092</v>
      </c>
      <c r="N174">
        <f t="shared" si="95"/>
        <v>6184.2605250789429</v>
      </c>
    </row>
    <row r="177" spans="3:14" ht="17.5" thickBot="1" x14ac:dyDescent="0.45">
      <c r="C177" s="13" t="s">
        <v>198</v>
      </c>
      <c r="D177" s="13"/>
      <c r="E177" s="13"/>
      <c r="F177" s="13"/>
    </row>
    <row r="178" spans="3:14" ht="13.5" thickTop="1" x14ac:dyDescent="0.3"/>
    <row r="179" spans="3:14" x14ac:dyDescent="0.3">
      <c r="C179" t="s">
        <v>202</v>
      </c>
      <c r="G179">
        <f>G197</f>
        <v>6215</v>
      </c>
      <c r="H179">
        <f t="shared" ref="H179:I179" si="96">H197</f>
        <v>5880</v>
      </c>
      <c r="I179">
        <f t="shared" si="96"/>
        <v>8592</v>
      </c>
      <c r="J179">
        <f>J180*J181</f>
        <v>9677.43255365607</v>
      </c>
      <c r="K179">
        <f t="shared" ref="K179:N179" si="97">K180*K181</f>
        <v>8161.5520204798213</v>
      </c>
      <c r="L179">
        <f t="shared" si="97"/>
        <v>8334.5690189596389</v>
      </c>
      <c r="M179">
        <f t="shared" si="97"/>
        <v>8895.11007522625</v>
      </c>
      <c r="N179">
        <f t="shared" si="97"/>
        <v>9063.0405643312624</v>
      </c>
    </row>
    <row r="180" spans="3:14" x14ac:dyDescent="0.3">
      <c r="C180" t="s">
        <v>157</v>
      </c>
      <c r="G180" s="38">
        <f t="shared" ref="G180:N180" si="98">G10</f>
        <v>47232</v>
      </c>
      <c r="H180" s="38">
        <f t="shared" si="98"/>
        <v>71462</v>
      </c>
      <c r="I180" s="38">
        <f t="shared" si="98"/>
        <v>82419</v>
      </c>
      <c r="J180" s="38">
        <f t="shared" si="98"/>
        <v>107527.02837395635</v>
      </c>
      <c r="K180" s="38">
        <f t="shared" si="98"/>
        <v>136025.86700799703</v>
      </c>
      <c r="L180" s="38">
        <f t="shared" si="98"/>
        <v>166691.38037919276</v>
      </c>
      <c r="M180" s="38">
        <f t="shared" si="98"/>
        <v>197669.11278280558</v>
      </c>
      <c r="N180" s="38">
        <f t="shared" si="98"/>
        <v>226576.01410828155</v>
      </c>
    </row>
    <row r="181" spans="3:14" x14ac:dyDescent="0.3">
      <c r="C181" t="s">
        <v>203</v>
      </c>
      <c r="G181" s="45">
        <f>G179/G180</f>
        <v>0.13158451897018969</v>
      </c>
      <c r="H181" s="45">
        <f t="shared" ref="H181:I181" si="99">H179/H180</f>
        <v>8.2281492261621555E-2</v>
      </c>
      <c r="I181" s="45">
        <f t="shared" si="99"/>
        <v>0.10424780693772068</v>
      </c>
      <c r="J181" s="62">
        <v>0.09</v>
      </c>
      <c r="K181" s="62">
        <v>0.06</v>
      </c>
      <c r="L181" s="62">
        <v>0.05</v>
      </c>
      <c r="M181" s="62">
        <v>4.4999999999999998E-2</v>
      </c>
      <c r="N181" s="62">
        <v>0.04</v>
      </c>
    </row>
    <row r="183" spans="3:14" x14ac:dyDescent="0.3">
      <c r="C183" t="s">
        <v>229</v>
      </c>
    </row>
    <row r="184" spans="3:14" x14ac:dyDescent="0.3">
      <c r="C184" t="s">
        <v>208</v>
      </c>
      <c r="E184" s="18">
        <v>15</v>
      </c>
      <c r="F184" t="s">
        <v>219</v>
      </c>
      <c r="J184">
        <f>J195/E184</f>
        <v>1981.6666666666667</v>
      </c>
      <c r="K184">
        <f t="shared" ref="K184:L184" si="100">J184</f>
        <v>1981.6666666666667</v>
      </c>
      <c r="L184">
        <f t="shared" si="100"/>
        <v>1981.6666666666667</v>
      </c>
      <c r="M184">
        <f t="shared" ref="M184:N184" si="101">L184</f>
        <v>1981.6666666666667</v>
      </c>
      <c r="N184">
        <f t="shared" si="101"/>
        <v>1981.6666666666667</v>
      </c>
    </row>
    <row r="186" spans="3:14" x14ac:dyDescent="0.3">
      <c r="C186" t="s">
        <v>209</v>
      </c>
      <c r="E186" s="18">
        <v>30</v>
      </c>
      <c r="F186" t="s">
        <v>219</v>
      </c>
    </row>
    <row r="187" spans="3:14" ht="14.5" x14ac:dyDescent="0.35">
      <c r="C187" s="68" cm="1">
        <f t="array" ref="C187:C191">TRANSPOSE(J3:N3)</f>
        <v>45657</v>
      </c>
    </row>
    <row r="188" spans="3:14" ht="14.5" x14ac:dyDescent="0.35">
      <c r="C188" s="68">
        <v>46022</v>
      </c>
      <c r="J188">
        <f>J197/$E$186</f>
        <v>322.58108512186902</v>
      </c>
      <c r="K188">
        <f t="shared" ref="K188:N188" si="102">J188</f>
        <v>322.58108512186902</v>
      </c>
      <c r="L188">
        <f t="shared" si="102"/>
        <v>322.58108512186902</v>
      </c>
      <c r="M188">
        <f t="shared" si="102"/>
        <v>322.58108512186902</v>
      </c>
      <c r="N188">
        <f t="shared" si="102"/>
        <v>322.58108512186902</v>
      </c>
    </row>
    <row r="189" spans="3:14" ht="14.5" x14ac:dyDescent="0.35">
      <c r="C189" s="68">
        <v>46387</v>
      </c>
      <c r="K189">
        <f>K197/$E$134</f>
        <v>1632.3104040959643</v>
      </c>
      <c r="L189">
        <f t="shared" ref="L189:N189" si="103">K189</f>
        <v>1632.3104040959643</v>
      </c>
      <c r="M189">
        <f t="shared" si="103"/>
        <v>1632.3104040959643</v>
      </c>
      <c r="N189">
        <f t="shared" si="103"/>
        <v>1632.3104040959643</v>
      </c>
    </row>
    <row r="190" spans="3:14" ht="14.5" x14ac:dyDescent="0.35">
      <c r="C190" s="68">
        <v>46752</v>
      </c>
      <c r="L190">
        <f>L197/E186</f>
        <v>277.81896729865463</v>
      </c>
      <c r="M190">
        <f t="shared" ref="M190:N190" si="104">L190</f>
        <v>277.81896729865463</v>
      </c>
      <c r="N190">
        <f t="shared" si="104"/>
        <v>277.81896729865463</v>
      </c>
    </row>
    <row r="191" spans="3:14" ht="14.5" x14ac:dyDescent="0.35">
      <c r="C191" s="68">
        <v>47118</v>
      </c>
      <c r="M191">
        <f>M197/E186</f>
        <v>296.50366917420831</v>
      </c>
      <c r="N191">
        <f>M191</f>
        <v>296.50366917420831</v>
      </c>
    </row>
    <row r="192" spans="3:14" x14ac:dyDescent="0.3">
      <c r="E192" s="30"/>
      <c r="F192" s="30"/>
      <c r="G192" s="30"/>
      <c r="H192" s="30"/>
      <c r="I192" s="30"/>
      <c r="J192" s="30"/>
      <c r="K192" s="30"/>
      <c r="L192" s="30"/>
      <c r="M192" s="30"/>
      <c r="N192" s="30">
        <f>N197/E186</f>
        <v>302.10135214437543</v>
      </c>
    </row>
    <row r="193" spans="3:14" x14ac:dyDescent="0.3">
      <c r="C193" t="s">
        <v>210</v>
      </c>
      <c r="J193">
        <f>SUM(J184:J192)</f>
        <v>2304.2477517885359</v>
      </c>
      <c r="K193">
        <f t="shared" ref="K193:N193" si="105">SUM(K184:K192)</f>
        <v>3936.5581558845001</v>
      </c>
      <c r="L193">
        <f t="shared" si="105"/>
        <v>4214.3771231831552</v>
      </c>
      <c r="M193">
        <f t="shared" si="105"/>
        <v>4510.8807923573631</v>
      </c>
      <c r="N193">
        <f t="shared" si="105"/>
        <v>4812.9821445017387</v>
      </c>
    </row>
    <row r="195" spans="3:14" x14ac:dyDescent="0.3">
      <c r="C195" t="s">
        <v>211</v>
      </c>
      <c r="G195">
        <v>12747</v>
      </c>
      <c r="H195">
        <f>G199</f>
        <v>18884</v>
      </c>
      <c r="I195">
        <f t="shared" ref="I195:N195" si="106">H199</f>
        <v>23548</v>
      </c>
      <c r="J195">
        <f t="shared" si="106"/>
        <v>29725</v>
      </c>
      <c r="K195">
        <f t="shared" si="106"/>
        <v>37624.059801867537</v>
      </c>
      <c r="L195">
        <f t="shared" si="106"/>
        <v>42299.80366646286</v>
      </c>
      <c r="M195">
        <f t="shared" si="106"/>
        <v>46795.620562239339</v>
      </c>
      <c r="N195">
        <f t="shared" si="106"/>
        <v>51480.349845108227</v>
      </c>
    </row>
    <row r="196" spans="3:14" x14ac:dyDescent="0.3">
      <c r="C196" t="s">
        <v>221</v>
      </c>
      <c r="G196">
        <f>G216</f>
        <v>1536</v>
      </c>
      <c r="H196">
        <f t="shared" ref="H196:N196" si="107">H216</f>
        <v>1094</v>
      </c>
      <c r="I196">
        <f t="shared" si="107"/>
        <v>601</v>
      </c>
      <c r="J196">
        <f t="shared" si="107"/>
        <v>525.875</v>
      </c>
      <c r="K196">
        <f t="shared" si="107"/>
        <v>450.75</v>
      </c>
      <c r="L196">
        <f t="shared" si="107"/>
        <v>375.625</v>
      </c>
      <c r="M196">
        <f t="shared" si="107"/>
        <v>300.5</v>
      </c>
      <c r="N196">
        <f t="shared" si="107"/>
        <v>225.375</v>
      </c>
    </row>
    <row r="197" spans="3:14" x14ac:dyDescent="0.3">
      <c r="C197" t="s">
        <v>230</v>
      </c>
      <c r="G197">
        <f>G199+G198-G195-G196</f>
        <v>6215</v>
      </c>
      <c r="H197">
        <f t="shared" ref="H197:I197" si="108">H199+H198-H195-H196</f>
        <v>5880</v>
      </c>
      <c r="I197">
        <f t="shared" si="108"/>
        <v>8592</v>
      </c>
      <c r="J197">
        <f>J179</f>
        <v>9677.43255365607</v>
      </c>
      <c r="K197">
        <f t="shared" ref="K197:N197" si="109">K179</f>
        <v>8161.5520204798213</v>
      </c>
      <c r="L197">
        <f t="shared" si="109"/>
        <v>8334.5690189596389</v>
      </c>
      <c r="M197">
        <f t="shared" si="109"/>
        <v>8895.11007522625</v>
      </c>
      <c r="N197">
        <f t="shared" si="109"/>
        <v>9063.0405643312624</v>
      </c>
    </row>
    <row r="198" spans="3:14" x14ac:dyDescent="0.3">
      <c r="C198" s="30" t="s">
        <v>223</v>
      </c>
      <c r="D198" s="30"/>
      <c r="E198" s="30"/>
      <c r="F198" s="30"/>
      <c r="G198" s="30">
        <v>1614</v>
      </c>
      <c r="H198" s="30">
        <v>2310</v>
      </c>
      <c r="I198" s="30">
        <v>3016</v>
      </c>
      <c r="J198" s="30">
        <f>J193</f>
        <v>2304.2477517885359</v>
      </c>
      <c r="K198" s="30">
        <f t="shared" ref="K198:N198" si="110">K193</f>
        <v>3936.5581558845001</v>
      </c>
      <c r="L198" s="30">
        <f t="shared" si="110"/>
        <v>4214.3771231831552</v>
      </c>
      <c r="M198" s="30">
        <f t="shared" si="110"/>
        <v>4510.8807923573631</v>
      </c>
      <c r="N198" s="30">
        <f t="shared" si="110"/>
        <v>4812.9821445017387</v>
      </c>
    </row>
    <row r="199" spans="3:14" x14ac:dyDescent="0.3">
      <c r="C199" t="s">
        <v>214</v>
      </c>
      <c r="G199">
        <v>18884</v>
      </c>
      <c r="H199">
        <v>23548</v>
      </c>
      <c r="I199">
        <v>29725</v>
      </c>
      <c r="J199">
        <f>J195+J196+J197-J198</f>
        <v>37624.059801867537</v>
      </c>
      <c r="K199">
        <f t="shared" ref="K199:N199" si="111">K195+K196+K197-K198</f>
        <v>42299.80366646286</v>
      </c>
      <c r="L199">
        <f t="shared" si="111"/>
        <v>46795.620562239339</v>
      </c>
      <c r="M199">
        <f t="shared" si="111"/>
        <v>51480.349845108227</v>
      </c>
      <c r="N199">
        <f t="shared" si="111"/>
        <v>55955.783264937752</v>
      </c>
    </row>
    <row r="202" spans="3:14" ht="17.5" thickBot="1" x14ac:dyDescent="0.45">
      <c r="C202" s="13" t="s">
        <v>231</v>
      </c>
      <c r="D202" s="13"/>
      <c r="E202" s="13"/>
      <c r="F202" s="13"/>
    </row>
    <row r="203" spans="3:14" ht="13.5" thickTop="1" x14ac:dyDescent="0.3"/>
    <row r="205" spans="3:14" x14ac:dyDescent="0.3">
      <c r="C205" t="s">
        <v>116</v>
      </c>
      <c r="E205" t="s">
        <v>227</v>
      </c>
      <c r="G205">
        <v>27</v>
      </c>
      <c r="H205">
        <v>25</v>
      </c>
      <c r="I205">
        <v>23</v>
      </c>
    </row>
    <row r="206" spans="3:14" x14ac:dyDescent="0.3">
      <c r="C206" t="s">
        <v>86</v>
      </c>
      <c r="E206" t="s">
        <v>227</v>
      </c>
      <c r="G206">
        <v>1536</v>
      </c>
      <c r="H206">
        <v>1094</v>
      </c>
      <c r="I206">
        <v>601</v>
      </c>
    </row>
    <row r="208" spans="3:14" x14ac:dyDescent="0.3">
      <c r="C208" s="20" t="s">
        <v>116</v>
      </c>
    </row>
    <row r="209" spans="3:14" x14ac:dyDescent="0.3">
      <c r="C209" t="s">
        <v>211</v>
      </c>
      <c r="J209">
        <f>I211</f>
        <v>23</v>
      </c>
      <c r="K209">
        <f t="shared" ref="K209:N209" si="112">J211</f>
        <v>20.125</v>
      </c>
      <c r="L209">
        <f t="shared" si="112"/>
        <v>17.25</v>
      </c>
      <c r="M209">
        <f t="shared" si="112"/>
        <v>14.375</v>
      </c>
      <c r="N209">
        <f t="shared" si="112"/>
        <v>11.5</v>
      </c>
    </row>
    <row r="210" spans="3:14" x14ac:dyDescent="0.3">
      <c r="C210" t="s">
        <v>226</v>
      </c>
      <c r="E210">
        <v>8</v>
      </c>
      <c r="F210" t="s">
        <v>219</v>
      </c>
      <c r="G210" s="30"/>
      <c r="H210" s="30"/>
      <c r="I210" s="30"/>
      <c r="J210" s="30">
        <f>J209/$E$210</f>
        <v>2.875</v>
      </c>
      <c r="K210" s="30">
        <f t="shared" ref="K210:N210" si="113">J210</f>
        <v>2.875</v>
      </c>
      <c r="L210" s="30">
        <f t="shared" si="113"/>
        <v>2.875</v>
      </c>
      <c r="M210" s="30">
        <f t="shared" si="113"/>
        <v>2.875</v>
      </c>
      <c r="N210" s="30">
        <f t="shared" si="113"/>
        <v>2.875</v>
      </c>
    </row>
    <row r="211" spans="3:14" x14ac:dyDescent="0.3">
      <c r="C211" t="s">
        <v>214</v>
      </c>
      <c r="G211">
        <f>G205</f>
        <v>27</v>
      </c>
      <c r="H211">
        <f t="shared" ref="H211:I211" si="114">H205</f>
        <v>25</v>
      </c>
      <c r="I211">
        <f t="shared" si="114"/>
        <v>23</v>
      </c>
      <c r="J211">
        <f>J209-J210</f>
        <v>20.125</v>
      </c>
      <c r="K211">
        <f t="shared" ref="K211:N211" si="115">K209-K210</f>
        <v>17.25</v>
      </c>
      <c r="L211">
        <f t="shared" si="115"/>
        <v>14.375</v>
      </c>
      <c r="M211">
        <f t="shared" si="115"/>
        <v>11.5</v>
      </c>
      <c r="N211">
        <f t="shared" si="115"/>
        <v>8.625</v>
      </c>
    </row>
    <row r="213" spans="3:14" x14ac:dyDescent="0.3">
      <c r="C213" s="20" t="s">
        <v>86</v>
      </c>
    </row>
    <row r="214" spans="3:14" x14ac:dyDescent="0.3">
      <c r="C214" t="s">
        <v>211</v>
      </c>
      <c r="J214">
        <f>I216</f>
        <v>601</v>
      </c>
      <c r="K214">
        <f t="shared" ref="K214:N214" si="116">J216</f>
        <v>525.875</v>
      </c>
      <c r="L214">
        <f t="shared" si="116"/>
        <v>450.75</v>
      </c>
      <c r="M214">
        <f t="shared" si="116"/>
        <v>375.625</v>
      </c>
      <c r="N214">
        <f t="shared" si="116"/>
        <v>300.5</v>
      </c>
    </row>
    <row r="215" spans="3:14" x14ac:dyDescent="0.3">
      <c r="C215" t="s">
        <v>226</v>
      </c>
      <c r="E215">
        <v>8</v>
      </c>
      <c r="F215" t="s">
        <v>219</v>
      </c>
      <c r="G215" s="30"/>
      <c r="H215" s="30"/>
      <c r="I215" s="30"/>
      <c r="J215" s="30">
        <f>J214/$E$215</f>
        <v>75.125</v>
      </c>
      <c r="K215" s="30">
        <f t="shared" ref="K215:N215" si="117">J215</f>
        <v>75.125</v>
      </c>
      <c r="L215" s="30">
        <f t="shared" si="117"/>
        <v>75.125</v>
      </c>
      <c r="M215" s="30">
        <f t="shared" si="117"/>
        <v>75.125</v>
      </c>
      <c r="N215" s="30">
        <f t="shared" si="117"/>
        <v>75.125</v>
      </c>
    </row>
    <row r="216" spans="3:14" x14ac:dyDescent="0.3">
      <c r="C216" t="s">
        <v>214</v>
      </c>
      <c r="G216">
        <f>G206</f>
        <v>1536</v>
      </c>
      <c r="H216">
        <f t="shared" ref="H216:I216" si="118">H206</f>
        <v>1094</v>
      </c>
      <c r="I216">
        <f t="shared" si="118"/>
        <v>601</v>
      </c>
      <c r="J216">
        <f>J214-J215</f>
        <v>525.875</v>
      </c>
      <c r="K216">
        <f t="shared" ref="K216:N216" si="119">K214-K215</f>
        <v>450.75</v>
      </c>
      <c r="L216">
        <f t="shared" si="119"/>
        <v>375.625</v>
      </c>
      <c r="M216">
        <f t="shared" si="119"/>
        <v>300.5</v>
      </c>
      <c r="N216">
        <f t="shared" si="119"/>
        <v>225.375</v>
      </c>
    </row>
    <row r="219" spans="3:14" ht="17.5" thickBot="1" x14ac:dyDescent="0.45">
      <c r="C219" s="13" t="s">
        <v>232</v>
      </c>
      <c r="D219" s="13"/>
      <c r="E219" s="13"/>
      <c r="F219" s="13"/>
    </row>
    <row r="220" spans="3:14" ht="13.5" thickTop="1" x14ac:dyDescent="0.3"/>
    <row r="221" spans="3:14" x14ac:dyDescent="0.3">
      <c r="C221" t="s">
        <v>202</v>
      </c>
      <c r="G221">
        <f>G238</f>
        <v>486</v>
      </c>
      <c r="H221">
        <f t="shared" ref="H221:I221" si="120">H238</f>
        <v>58</v>
      </c>
      <c r="I221">
        <f t="shared" si="120"/>
        <v>10</v>
      </c>
      <c r="J221">
        <f>J222*J223</f>
        <v>276.58343361699053</v>
      </c>
      <c r="K221">
        <f t="shared" ref="K221:N221" si="121">K222*K223</f>
        <v>349.88878542199456</v>
      </c>
      <c r="L221">
        <f t="shared" si="121"/>
        <v>428.7673065723784</v>
      </c>
      <c r="M221">
        <f t="shared" si="121"/>
        <v>508.44892451928291</v>
      </c>
      <c r="N221">
        <f t="shared" si="121"/>
        <v>582.80390432977447</v>
      </c>
    </row>
    <row r="222" spans="3:14" x14ac:dyDescent="0.3">
      <c r="C222" t="str">
        <f>C9</f>
        <v>Automotive leasing</v>
      </c>
      <c r="D222">
        <f>D13</f>
        <v>0</v>
      </c>
      <c r="F222">
        <f>F13</f>
        <v>0</v>
      </c>
      <c r="G222">
        <f t="shared" ref="G222:N222" si="122">G9</f>
        <v>1642</v>
      </c>
      <c r="H222">
        <f t="shared" si="122"/>
        <v>2476</v>
      </c>
      <c r="I222">
        <f t="shared" si="122"/>
        <v>2120</v>
      </c>
      <c r="J222">
        <f t="shared" si="122"/>
        <v>2765.8343361699053</v>
      </c>
      <c r="K222">
        <f t="shared" si="122"/>
        <v>3498.8878542199454</v>
      </c>
      <c r="L222">
        <f t="shared" si="122"/>
        <v>4287.673065723784</v>
      </c>
      <c r="M222">
        <f t="shared" si="122"/>
        <v>5084.489245192829</v>
      </c>
      <c r="N222">
        <f t="shared" si="122"/>
        <v>5828.0390432977447</v>
      </c>
    </row>
    <row r="223" spans="3:14" x14ac:dyDescent="0.3">
      <c r="C223" t="s">
        <v>242</v>
      </c>
      <c r="G223" s="45">
        <f>G221/G222</f>
        <v>0.29598051157125455</v>
      </c>
      <c r="H223" s="45">
        <f t="shared" ref="H223:I223" si="123">H221/H222</f>
        <v>2.3424878836833602E-2</v>
      </c>
      <c r="I223" s="45">
        <f t="shared" si="123"/>
        <v>4.7169811320754715E-3</v>
      </c>
      <c r="J223" s="62">
        <v>0.1</v>
      </c>
      <c r="K223" s="62">
        <f t="shared" ref="K223:N223" si="124">J223</f>
        <v>0.1</v>
      </c>
      <c r="L223" s="62">
        <f t="shared" si="124"/>
        <v>0.1</v>
      </c>
      <c r="M223" s="62">
        <f t="shared" si="124"/>
        <v>0.1</v>
      </c>
      <c r="N223" s="62">
        <f t="shared" si="124"/>
        <v>0.1</v>
      </c>
    </row>
    <row r="225" spans="3:14" x14ac:dyDescent="0.3">
      <c r="C225" t="s">
        <v>233</v>
      </c>
    </row>
    <row r="226" spans="3:14" x14ac:dyDescent="0.3">
      <c r="C226" t="s">
        <v>208</v>
      </c>
      <c r="E226" s="18">
        <v>6</v>
      </c>
      <c r="F226" t="s">
        <v>219</v>
      </c>
      <c r="J226">
        <f>J237/E226</f>
        <v>696.66666666666663</v>
      </c>
      <c r="K226">
        <f t="shared" ref="K226:N226" si="125">J226</f>
        <v>696.66666666666663</v>
      </c>
      <c r="L226">
        <f t="shared" si="125"/>
        <v>696.66666666666663</v>
      </c>
      <c r="M226">
        <f t="shared" si="125"/>
        <v>696.66666666666663</v>
      </c>
      <c r="N226">
        <f t="shared" si="125"/>
        <v>696.66666666666663</v>
      </c>
    </row>
    <row r="228" spans="3:14" x14ac:dyDescent="0.3">
      <c r="C228" t="s">
        <v>209</v>
      </c>
      <c r="E228" s="18">
        <v>12</v>
      </c>
      <c r="F228" t="s">
        <v>219</v>
      </c>
    </row>
    <row r="229" spans="3:14" ht="14.5" x14ac:dyDescent="0.35">
      <c r="C229" s="68" cm="1">
        <f t="array" ref="C229:C233">TRANSPOSE(J3:N3)</f>
        <v>45657</v>
      </c>
      <c r="J229">
        <f>J238/$E$158</f>
        <v>7.9023838176283006</v>
      </c>
      <c r="K229">
        <f t="shared" ref="K229:N229" si="126">J229</f>
        <v>7.9023838176283006</v>
      </c>
      <c r="L229">
        <f t="shared" si="126"/>
        <v>7.9023838176283006</v>
      </c>
      <c r="M229">
        <f t="shared" si="126"/>
        <v>7.9023838176283006</v>
      </c>
      <c r="N229">
        <f t="shared" si="126"/>
        <v>7.9023838176283006</v>
      </c>
    </row>
    <row r="230" spans="3:14" ht="14.5" x14ac:dyDescent="0.35">
      <c r="C230" s="68">
        <v>46022</v>
      </c>
      <c r="K230">
        <f>K238/$E$134</f>
        <v>69.977757084398917</v>
      </c>
      <c r="L230">
        <f t="shared" ref="L230:N230" si="127">K230</f>
        <v>69.977757084398917</v>
      </c>
      <c r="M230">
        <f t="shared" si="127"/>
        <v>69.977757084398917</v>
      </c>
      <c r="N230">
        <f t="shared" si="127"/>
        <v>69.977757084398917</v>
      </c>
    </row>
    <row r="231" spans="3:14" ht="14.5" x14ac:dyDescent="0.35">
      <c r="C231" s="68">
        <v>46387</v>
      </c>
      <c r="L231">
        <f>L238/E228</f>
        <v>35.730608881031536</v>
      </c>
      <c r="M231">
        <f t="shared" ref="M231:N231" si="128">L231</f>
        <v>35.730608881031536</v>
      </c>
      <c r="N231">
        <f t="shared" si="128"/>
        <v>35.730608881031536</v>
      </c>
    </row>
    <row r="232" spans="3:14" ht="14.5" x14ac:dyDescent="0.35">
      <c r="C232" s="68">
        <v>46752</v>
      </c>
      <c r="M232">
        <f>M238/E228</f>
        <v>42.370743709940243</v>
      </c>
      <c r="N232">
        <f>M232</f>
        <v>42.370743709940243</v>
      </c>
    </row>
    <row r="233" spans="3:14" ht="14.5" x14ac:dyDescent="0.35">
      <c r="C233" s="68">
        <v>47118</v>
      </c>
      <c r="G233" s="30"/>
      <c r="H233" s="30"/>
      <c r="I233" s="30"/>
      <c r="J233" s="30"/>
      <c r="K233" s="30"/>
      <c r="L233" s="30"/>
      <c r="M233" s="30"/>
      <c r="N233" s="30">
        <f>N238/E228</f>
        <v>48.566992027481206</v>
      </c>
    </row>
    <row r="234" spans="3:14" x14ac:dyDescent="0.3">
      <c r="C234" t="s">
        <v>241</v>
      </c>
      <c r="J234">
        <f>SUM(J226:J233)</f>
        <v>704.56905048429496</v>
      </c>
      <c r="K234">
        <f t="shared" ref="K234:N234" si="129">SUM(K226:K233)</f>
        <v>774.54680756869391</v>
      </c>
      <c r="L234">
        <f t="shared" si="129"/>
        <v>810.27741644972548</v>
      </c>
      <c r="M234">
        <f t="shared" si="129"/>
        <v>852.64816015966574</v>
      </c>
      <c r="N234">
        <f t="shared" si="129"/>
        <v>901.21515218714694</v>
      </c>
    </row>
    <row r="237" spans="3:14" x14ac:dyDescent="0.3">
      <c r="C237" t="s">
        <v>211</v>
      </c>
      <c r="G237" s="18">
        <v>1558</v>
      </c>
      <c r="H237">
        <f t="shared" ref="H237:I237" si="130">G241</f>
        <v>2016</v>
      </c>
      <c r="I237">
        <f t="shared" si="130"/>
        <v>2563</v>
      </c>
      <c r="J237">
        <f>I241</f>
        <v>4180</v>
      </c>
      <c r="K237">
        <f t="shared" ref="K237:N237" si="131">J241</f>
        <v>3752.014383132695</v>
      </c>
      <c r="L237">
        <f t="shared" si="131"/>
        <v>3327.3563609859957</v>
      </c>
      <c r="M237">
        <f t="shared" si="131"/>
        <v>2945.8462511086486</v>
      </c>
      <c r="N237">
        <f t="shared" si="131"/>
        <v>2601.6470154682661</v>
      </c>
    </row>
    <row r="238" spans="3:14" x14ac:dyDescent="0.3">
      <c r="C238" t="s">
        <v>212</v>
      </c>
      <c r="G238">
        <v>486</v>
      </c>
      <c r="H238">
        <v>58</v>
      </c>
      <c r="I238">
        <v>10</v>
      </c>
      <c r="J238">
        <f>J221</f>
        <v>276.58343361699053</v>
      </c>
      <c r="K238">
        <f t="shared" ref="K238:N238" si="132">K221</f>
        <v>349.88878542199456</v>
      </c>
      <c r="L238">
        <f t="shared" si="132"/>
        <v>428.7673065723784</v>
      </c>
      <c r="M238">
        <f t="shared" si="132"/>
        <v>508.44892451928291</v>
      </c>
      <c r="N238">
        <f t="shared" si="132"/>
        <v>582.80390432977447</v>
      </c>
    </row>
    <row r="239" spans="3:14" x14ac:dyDescent="0.3">
      <c r="C239" t="s">
        <v>234</v>
      </c>
      <c r="G239">
        <f>G241+G240-G238-G237</f>
        <v>599</v>
      </c>
      <c r="H239">
        <f t="shared" ref="H239:I239" si="133">H241+H240-H238-H237</f>
        <v>1287</v>
      </c>
      <c r="I239">
        <f t="shared" si="133"/>
        <v>2760</v>
      </c>
      <c r="J239" s="71"/>
      <c r="K239" s="71"/>
      <c r="L239" s="71"/>
      <c r="M239" s="71"/>
      <c r="N239" s="71"/>
    </row>
    <row r="240" spans="3:14" x14ac:dyDescent="0.3">
      <c r="C240" s="30" t="s">
        <v>226</v>
      </c>
      <c r="D240" s="30"/>
      <c r="E240" s="30"/>
      <c r="F240" s="30"/>
      <c r="G240" s="30">
        <v>627</v>
      </c>
      <c r="H240" s="30">
        <v>798</v>
      </c>
      <c r="I240" s="30">
        <v>1153</v>
      </c>
      <c r="J240" s="30">
        <f>J234</f>
        <v>704.56905048429496</v>
      </c>
      <c r="K240" s="30">
        <f t="shared" ref="K240:N240" si="134">K234</f>
        <v>774.54680756869391</v>
      </c>
      <c r="L240" s="30">
        <f t="shared" si="134"/>
        <v>810.27741644972548</v>
      </c>
      <c r="M240" s="30">
        <f t="shared" si="134"/>
        <v>852.64816015966574</v>
      </c>
      <c r="N240" s="30">
        <f t="shared" si="134"/>
        <v>901.21515218714694</v>
      </c>
    </row>
    <row r="241" spans="3:14" x14ac:dyDescent="0.3">
      <c r="C241" t="s">
        <v>214</v>
      </c>
      <c r="G241">
        <v>2016</v>
      </c>
      <c r="H241">
        <v>2563</v>
      </c>
      <c r="I241">
        <v>4180</v>
      </c>
      <c r="J241">
        <f>J237+J238+J239-J240</f>
        <v>3752.014383132695</v>
      </c>
      <c r="K241">
        <f t="shared" ref="K241:N241" si="135">K237+K238+K239-K240</f>
        <v>3327.3563609859957</v>
      </c>
      <c r="L241">
        <f t="shared" si="135"/>
        <v>2945.8462511086486</v>
      </c>
      <c r="M241">
        <f t="shared" si="135"/>
        <v>2601.6470154682661</v>
      </c>
      <c r="N241">
        <f t="shared" si="135"/>
        <v>2283.2357676108936</v>
      </c>
    </row>
    <row r="243" spans="3:14" ht="15" x14ac:dyDescent="0.4">
      <c r="C243" s="55" t="s">
        <v>239</v>
      </c>
    </row>
    <row r="245" spans="3:14" x14ac:dyDescent="0.3">
      <c r="C245" t="s">
        <v>235</v>
      </c>
      <c r="E245" t="s">
        <v>243</v>
      </c>
      <c r="G245">
        <v>2039</v>
      </c>
      <c r="H245">
        <v>2649</v>
      </c>
      <c r="I245">
        <v>4343</v>
      </c>
    </row>
    <row r="246" spans="3:14" x14ac:dyDescent="0.3">
      <c r="C246" t="s">
        <v>236</v>
      </c>
      <c r="E246" t="s">
        <v>243</v>
      </c>
      <c r="G246">
        <v>368</v>
      </c>
      <c r="H246">
        <v>485</v>
      </c>
      <c r="I246">
        <v>672</v>
      </c>
      <c r="J246">
        <v>892</v>
      </c>
      <c r="K246">
        <v>831</v>
      </c>
      <c r="L246">
        <v>706</v>
      </c>
      <c r="M246">
        <v>603</v>
      </c>
      <c r="N246">
        <v>508</v>
      </c>
    </row>
    <row r="248" spans="3:14" x14ac:dyDescent="0.3">
      <c r="C248" t="s">
        <v>204</v>
      </c>
      <c r="J248">
        <f>I250</f>
        <v>3671</v>
      </c>
      <c r="K248">
        <f>J250</f>
        <v>2779</v>
      </c>
      <c r="L248">
        <f t="shared" ref="L248:N248" si="136">K250</f>
        <v>1948</v>
      </c>
      <c r="M248">
        <f t="shared" si="136"/>
        <v>1242</v>
      </c>
      <c r="N248">
        <f t="shared" si="136"/>
        <v>639</v>
      </c>
    </row>
    <row r="249" spans="3:14" x14ac:dyDescent="0.3">
      <c r="C249" s="30" t="s">
        <v>237</v>
      </c>
      <c r="D249" s="30"/>
      <c r="E249" s="30"/>
      <c r="F249" s="30"/>
      <c r="G249" s="30"/>
      <c r="H249" s="30"/>
      <c r="I249" s="30"/>
      <c r="J249" s="30">
        <f>J246</f>
        <v>892</v>
      </c>
      <c r="K249" s="30">
        <f t="shared" ref="K249:N249" si="137">K246</f>
        <v>831</v>
      </c>
      <c r="L249" s="30">
        <f t="shared" si="137"/>
        <v>706</v>
      </c>
      <c r="M249" s="30">
        <f t="shared" si="137"/>
        <v>603</v>
      </c>
      <c r="N249" s="30">
        <f t="shared" si="137"/>
        <v>508</v>
      </c>
    </row>
    <row r="250" spans="3:14" x14ac:dyDescent="0.3">
      <c r="C250" t="s">
        <v>206</v>
      </c>
      <c r="G250">
        <f>G245-G246</f>
        <v>1671</v>
      </c>
      <c r="H250">
        <f t="shared" ref="H250:I250" si="138">H245-H246</f>
        <v>2164</v>
      </c>
      <c r="I250">
        <f t="shared" si="138"/>
        <v>3671</v>
      </c>
      <c r="J250">
        <f>J248-J249</f>
        <v>2779</v>
      </c>
      <c r="K250">
        <f t="shared" ref="K250:N250" si="139">K248-K249</f>
        <v>1948</v>
      </c>
      <c r="L250">
        <f t="shared" si="139"/>
        <v>1242</v>
      </c>
      <c r="M250">
        <f t="shared" si="139"/>
        <v>639</v>
      </c>
      <c r="N250">
        <f t="shared" si="139"/>
        <v>131</v>
      </c>
    </row>
    <row r="252" spans="3:14" x14ac:dyDescent="0.3">
      <c r="C252" t="s">
        <v>244</v>
      </c>
      <c r="E252" s="62">
        <v>0.05</v>
      </c>
      <c r="J252">
        <f>J248*$E$252</f>
        <v>183.55</v>
      </c>
      <c r="K252">
        <f t="shared" ref="K252:N252" si="140">K248*$E$252</f>
        <v>138.95000000000002</v>
      </c>
      <c r="L252">
        <f t="shared" si="140"/>
        <v>97.4</v>
      </c>
      <c r="M252">
        <f t="shared" si="140"/>
        <v>62.1</v>
      </c>
      <c r="N252">
        <f t="shared" si="140"/>
        <v>31.950000000000003</v>
      </c>
    </row>
    <row r="253" spans="3:14" x14ac:dyDescent="0.3">
      <c r="C253" t="s">
        <v>238</v>
      </c>
    </row>
    <row r="255" spans="3:14" x14ac:dyDescent="0.3">
      <c r="H255">
        <v>-1</v>
      </c>
    </row>
    <row r="256" spans="3:14" ht="17.5" thickBot="1" x14ac:dyDescent="0.45">
      <c r="C256" s="13" t="s">
        <v>215</v>
      </c>
      <c r="D256" s="13"/>
      <c r="E256" s="13"/>
      <c r="F256" s="13"/>
    </row>
    <row r="257" spans="3:14" ht="13.5" thickTop="1" x14ac:dyDescent="0.3"/>
    <row r="258" spans="3:14" ht="14.5" x14ac:dyDescent="0.3">
      <c r="C258" s="42" t="s">
        <v>246</v>
      </c>
      <c r="G258">
        <v>313</v>
      </c>
      <c r="H258">
        <f>G260</f>
        <v>257</v>
      </c>
      <c r="I258">
        <f>H260</f>
        <v>215</v>
      </c>
      <c r="J258">
        <f>I260</f>
        <v>178</v>
      </c>
      <c r="K258">
        <f t="shared" ref="K258:N258" si="141">J260</f>
        <v>147.36744186046511</v>
      </c>
      <c r="L258">
        <f t="shared" si="141"/>
        <v>122.00653326122227</v>
      </c>
      <c r="M258">
        <f t="shared" si="141"/>
        <v>101.01006009533751</v>
      </c>
      <c r="N258">
        <f t="shared" si="141"/>
        <v>83.626933474279426</v>
      </c>
    </row>
    <row r="259" spans="3:14" x14ac:dyDescent="0.3">
      <c r="C259" s="30" t="s">
        <v>245</v>
      </c>
      <c r="D259" s="30"/>
      <c r="E259" s="30"/>
      <c r="F259" s="30"/>
      <c r="G259" s="30">
        <v>56</v>
      </c>
      <c r="H259" s="30">
        <v>42</v>
      </c>
      <c r="I259" s="30">
        <v>37</v>
      </c>
      <c r="J259" s="30">
        <f>J262*J258</f>
        <v>30.632558139534886</v>
      </c>
      <c r="K259" s="30">
        <f t="shared" ref="K259:N259" si="142">K262*K258</f>
        <v>25.360908599242833</v>
      </c>
      <c r="L259" s="30">
        <f t="shared" si="142"/>
        <v>20.996473165884765</v>
      </c>
      <c r="M259" s="30">
        <f t="shared" si="142"/>
        <v>17.383126621058082</v>
      </c>
      <c r="N259" s="30">
        <f t="shared" si="142"/>
        <v>14.391611807201576</v>
      </c>
    </row>
    <row r="260" spans="3:14" ht="14.5" x14ac:dyDescent="0.3">
      <c r="C260" s="25" t="s">
        <v>89</v>
      </c>
      <c r="G260">
        <f>G258-G259</f>
        <v>257</v>
      </c>
      <c r="H260">
        <f t="shared" ref="H260:I260" si="143">H258-H259</f>
        <v>215</v>
      </c>
      <c r="I260">
        <f t="shared" si="143"/>
        <v>178</v>
      </c>
      <c r="J260" s="18">
        <f t="shared" ref="J260" si="144">J258-J259</f>
        <v>147.36744186046511</v>
      </c>
      <c r="K260" s="18">
        <f t="shared" ref="K260" si="145">K258-K259</f>
        <v>122.00653326122227</v>
      </c>
      <c r="L260" s="18">
        <f>L258-L259</f>
        <v>101.01006009533751</v>
      </c>
      <c r="M260" s="18">
        <f t="shared" ref="M260" si="146">M258-M259</f>
        <v>83.626933474279426</v>
      </c>
      <c r="N260" s="18">
        <f t="shared" ref="N260" si="147">N258-N259</f>
        <v>69.235321667077855</v>
      </c>
    </row>
    <row r="262" spans="3:14" ht="14.5" x14ac:dyDescent="0.3">
      <c r="C262" s="42" t="s">
        <v>247</v>
      </c>
      <c r="G262" s="45">
        <f>G259/G258</f>
        <v>0.17891373801916932</v>
      </c>
      <c r="H262" s="45">
        <f t="shared" ref="H262:I262" si="148">H259/H258</f>
        <v>0.16342412451361868</v>
      </c>
      <c r="I262" s="45">
        <f t="shared" si="148"/>
        <v>0.17209302325581396</v>
      </c>
      <c r="J262" s="62">
        <f t="shared" ref="J262:N262" si="149">I262</f>
        <v>0.17209302325581396</v>
      </c>
      <c r="K262" s="62">
        <f t="shared" si="149"/>
        <v>0.17209302325581396</v>
      </c>
      <c r="L262" s="62">
        <f t="shared" si="149"/>
        <v>0.17209302325581396</v>
      </c>
      <c r="M262" s="62">
        <f t="shared" si="149"/>
        <v>0.17209302325581396</v>
      </c>
      <c r="N262" s="62">
        <f t="shared" si="149"/>
        <v>0.17209302325581396</v>
      </c>
    </row>
    <row r="265" spans="3:14" ht="17.5" thickBot="1" x14ac:dyDescent="0.45">
      <c r="C265" s="13" t="s">
        <v>216</v>
      </c>
      <c r="D265" s="13"/>
      <c r="E265" s="13"/>
      <c r="F265" s="13"/>
    </row>
    <row r="266" spans="3:14" ht="13.5" thickTop="1" x14ac:dyDescent="0.3"/>
    <row r="267" spans="3:14" x14ac:dyDescent="0.3">
      <c r="C267" t="s">
        <v>176</v>
      </c>
      <c r="J267">
        <f>J141+J163+J193+J234</f>
        <v>5215.353545155077</v>
      </c>
      <c r="K267">
        <f t="shared" ref="K267:N267" si="150">K141+K163+K193+K234</f>
        <v>7155.5660804223962</v>
      </c>
      <c r="L267">
        <f t="shared" si="150"/>
        <v>7726.3760405455105</v>
      </c>
      <c r="M267">
        <f t="shared" si="150"/>
        <v>6333.3105608463529</v>
      </c>
      <c r="N267">
        <f t="shared" si="150"/>
        <v>6948.3896139100725</v>
      </c>
    </row>
    <row r="268" spans="3:14" x14ac:dyDescent="0.3">
      <c r="C268" s="30" t="s">
        <v>248</v>
      </c>
      <c r="D268" s="30"/>
      <c r="E268" s="30"/>
      <c r="F268" s="30"/>
      <c r="G268" s="30"/>
      <c r="H268" s="30"/>
      <c r="I268" s="30"/>
      <c r="J268" s="30">
        <f>J259</f>
        <v>30.632558139534886</v>
      </c>
      <c r="K268" s="30">
        <f t="shared" ref="K268:N268" si="151">K259</f>
        <v>25.360908599242833</v>
      </c>
      <c r="L268" s="30">
        <f t="shared" si="151"/>
        <v>20.996473165884765</v>
      </c>
      <c r="M268" s="30">
        <f t="shared" si="151"/>
        <v>17.383126621058082</v>
      </c>
      <c r="N268" s="30">
        <f t="shared" si="151"/>
        <v>14.391611807201576</v>
      </c>
    </row>
    <row r="269" spans="3:14" x14ac:dyDescent="0.3">
      <c r="C269" t="s">
        <v>217</v>
      </c>
      <c r="G269">
        <f>SUM(G267:G268)</f>
        <v>0</v>
      </c>
      <c r="H269">
        <f t="shared" ref="H269:J269" si="152">SUM(H267:H268)</f>
        <v>0</v>
      </c>
      <c r="I269">
        <f t="shared" si="152"/>
        <v>0</v>
      </c>
      <c r="J269">
        <f t="shared" si="152"/>
        <v>5245.9861032946119</v>
      </c>
      <c r="K269">
        <f t="shared" ref="K269" si="153">SUM(K267:K268)</f>
        <v>7180.9269890216392</v>
      </c>
      <c r="L269">
        <f t="shared" ref="L269" si="154">SUM(L267:L268)</f>
        <v>7747.3725137113952</v>
      </c>
      <c r="M269">
        <f t="shared" ref="M269" si="155">SUM(M267:M268)</f>
        <v>6350.6936874674111</v>
      </c>
      <c r="N269">
        <f t="shared" ref="N269" si="156">SUM(N267:N268)</f>
        <v>6962.7812257172745</v>
      </c>
    </row>
    <row r="271" spans="3:14" ht="17.5" thickBot="1" x14ac:dyDescent="0.45">
      <c r="C271" s="13" t="s">
        <v>199</v>
      </c>
      <c r="D271" s="13"/>
      <c r="E271" s="13"/>
      <c r="F271" s="13"/>
    </row>
    <row r="272" spans="3:14" ht="13.5" thickTop="1" x14ac:dyDescent="0.3"/>
    <row r="273" spans="3:14" ht="14.5" x14ac:dyDescent="0.3">
      <c r="C273" s="25" t="s">
        <v>88</v>
      </c>
      <c r="G273">
        <f>BS!G16</f>
        <v>1260</v>
      </c>
      <c r="H273">
        <f>BS!H16</f>
        <v>184</v>
      </c>
      <c r="I273">
        <f>BS!I16</f>
        <v>184</v>
      </c>
      <c r="J273" s="18">
        <f t="shared" ref="J273:N276" si="157">I273</f>
        <v>184</v>
      </c>
      <c r="K273" s="18">
        <f t="shared" si="157"/>
        <v>184</v>
      </c>
      <c r="L273" s="18">
        <f t="shared" si="157"/>
        <v>184</v>
      </c>
      <c r="M273" s="18">
        <f t="shared" si="157"/>
        <v>184</v>
      </c>
      <c r="N273" s="18">
        <f t="shared" si="157"/>
        <v>184</v>
      </c>
    </row>
    <row r="274" spans="3:14" ht="14.5" x14ac:dyDescent="0.3">
      <c r="C274" s="25" t="s">
        <v>90</v>
      </c>
      <c r="G274">
        <f>BS!G18</f>
        <v>200</v>
      </c>
      <c r="H274">
        <f>BS!H18</f>
        <v>194</v>
      </c>
      <c r="I274">
        <f>BS!I18</f>
        <v>253</v>
      </c>
      <c r="J274" s="18">
        <f t="shared" si="157"/>
        <v>253</v>
      </c>
      <c r="K274" s="18">
        <f t="shared" si="157"/>
        <v>253</v>
      </c>
      <c r="L274" s="18">
        <f t="shared" si="157"/>
        <v>253</v>
      </c>
      <c r="M274" s="18">
        <f t="shared" si="157"/>
        <v>253</v>
      </c>
      <c r="N274" s="18">
        <f t="shared" si="157"/>
        <v>253</v>
      </c>
    </row>
    <row r="275" spans="3:14" ht="14.5" x14ac:dyDescent="0.3">
      <c r="C275" s="25" t="s">
        <v>91</v>
      </c>
      <c r="G275">
        <f>BS!G19</f>
        <v>0</v>
      </c>
      <c r="H275">
        <f>BS!H19</f>
        <v>328</v>
      </c>
      <c r="I275">
        <f>BS!I19</f>
        <v>6733</v>
      </c>
      <c r="J275" s="18">
        <f t="shared" si="157"/>
        <v>6733</v>
      </c>
      <c r="K275" s="18">
        <f t="shared" si="157"/>
        <v>6733</v>
      </c>
      <c r="L275" s="18">
        <f t="shared" si="157"/>
        <v>6733</v>
      </c>
      <c r="M275" s="18">
        <f t="shared" si="157"/>
        <v>6733</v>
      </c>
      <c r="N275" s="18">
        <f t="shared" si="157"/>
        <v>6733</v>
      </c>
    </row>
    <row r="276" spans="3:14" ht="14.5" x14ac:dyDescent="0.3">
      <c r="C276" s="25" t="s">
        <v>92</v>
      </c>
      <c r="G276">
        <f>BS!G20</f>
        <v>2138</v>
      </c>
      <c r="H276">
        <f>BS!H20</f>
        <v>3865</v>
      </c>
      <c r="I276">
        <f>BS!I20</f>
        <v>4531</v>
      </c>
      <c r="J276" s="18">
        <f t="shared" si="157"/>
        <v>4531</v>
      </c>
      <c r="K276" s="18">
        <f t="shared" si="157"/>
        <v>4531</v>
      </c>
      <c r="L276" s="18">
        <f t="shared" si="157"/>
        <v>4531</v>
      </c>
      <c r="M276" s="18">
        <f t="shared" si="157"/>
        <v>4531</v>
      </c>
      <c r="N276" s="18">
        <f t="shared" si="157"/>
        <v>4531</v>
      </c>
    </row>
    <row r="279" spans="3:14" ht="17.5" thickBot="1" x14ac:dyDescent="0.45">
      <c r="C279" s="13" t="s">
        <v>251</v>
      </c>
      <c r="D279" s="13"/>
      <c r="E279" s="13"/>
      <c r="F279" s="13"/>
    </row>
    <row r="280" spans="3:14" ht="13.5" thickTop="1" x14ac:dyDescent="0.3"/>
    <row r="281" spans="3:14" ht="14.5" x14ac:dyDescent="0.3">
      <c r="C281" s="42" t="s">
        <v>257</v>
      </c>
    </row>
    <row r="282" spans="3:14" ht="14.5" x14ac:dyDescent="0.3">
      <c r="C282" s="42" t="s">
        <v>252</v>
      </c>
      <c r="E282" t="s">
        <v>256</v>
      </c>
      <c r="G282">
        <v>30</v>
      </c>
      <c r="H282">
        <v>0</v>
      </c>
      <c r="I282">
        <v>37</v>
      </c>
    </row>
    <row r="283" spans="3:14" ht="14.5" x14ac:dyDescent="0.3">
      <c r="C283" s="42" t="s">
        <v>253</v>
      </c>
      <c r="E283" t="s">
        <v>256</v>
      </c>
      <c r="G283">
        <v>1058</v>
      </c>
      <c r="H283">
        <v>1016</v>
      </c>
      <c r="I283">
        <v>1938</v>
      </c>
    </row>
    <row r="284" spans="3:14" ht="14.5" x14ac:dyDescent="0.3">
      <c r="C284" s="42" t="s">
        <v>220</v>
      </c>
      <c r="E284" t="s">
        <v>227</v>
      </c>
      <c r="G284">
        <v>501</v>
      </c>
      <c r="H284">
        <v>486</v>
      </c>
      <c r="I284">
        <v>398</v>
      </c>
    </row>
    <row r="285" spans="3:14" ht="14.5" x14ac:dyDescent="0.35">
      <c r="C285" s="73"/>
    </row>
    <row r="286" spans="3:14" ht="14.5" x14ac:dyDescent="0.35">
      <c r="C286" s="73" t="s">
        <v>263</v>
      </c>
    </row>
    <row r="287" spans="3:14" ht="14.5" x14ac:dyDescent="0.35">
      <c r="C287" s="73" t="s">
        <v>254</v>
      </c>
      <c r="J287">
        <f>I289</f>
        <v>1975</v>
      </c>
      <c r="K287">
        <f t="shared" ref="K287:N287" si="158">J289</f>
        <v>0</v>
      </c>
      <c r="L287">
        <f t="shared" si="158"/>
        <v>0</v>
      </c>
      <c r="M287">
        <f t="shared" si="158"/>
        <v>0</v>
      </c>
      <c r="N287">
        <f t="shared" si="158"/>
        <v>0</v>
      </c>
    </row>
    <row r="288" spans="3:14" ht="14.5" x14ac:dyDescent="0.35">
      <c r="C288" s="74" t="s">
        <v>260</v>
      </c>
      <c r="D288" s="30"/>
      <c r="E288" s="30"/>
      <c r="F288" s="30"/>
      <c r="G288" s="30"/>
      <c r="H288" s="30"/>
      <c r="I288" s="30"/>
      <c r="J288" s="30">
        <f>(I282+I283)*-1</f>
        <v>-1975</v>
      </c>
      <c r="K288" s="30"/>
      <c r="L288" s="30"/>
      <c r="M288" s="30"/>
      <c r="N288" s="30"/>
    </row>
    <row r="289" spans="3:14" ht="14.5" x14ac:dyDescent="0.35">
      <c r="C289" s="73" t="s">
        <v>255</v>
      </c>
      <c r="G289">
        <f>SUM(G282:G283)</f>
        <v>1088</v>
      </c>
      <c r="H289">
        <f t="shared" ref="H289:I289" si="159">SUM(H282:H283)</f>
        <v>1016</v>
      </c>
      <c r="I289">
        <f t="shared" si="159"/>
        <v>1975</v>
      </c>
      <c r="J289">
        <f>SUM(J287:J288)</f>
        <v>0</v>
      </c>
      <c r="K289">
        <f t="shared" ref="K289:N289" si="160">SUM(K287:K288)</f>
        <v>0</v>
      </c>
      <c r="L289">
        <f t="shared" si="160"/>
        <v>0</v>
      </c>
      <c r="M289">
        <f t="shared" si="160"/>
        <v>0</v>
      </c>
      <c r="N289">
        <f t="shared" si="160"/>
        <v>0</v>
      </c>
    </row>
    <row r="290" spans="3:14" ht="14.5" x14ac:dyDescent="0.35">
      <c r="C290" s="75"/>
    </row>
    <row r="291" spans="3:14" ht="14.5" x14ac:dyDescent="0.35">
      <c r="C291" s="73" t="s">
        <v>244</v>
      </c>
      <c r="E291" s="72">
        <v>5.0935238095238089E-2</v>
      </c>
      <c r="J291">
        <f>J287*E291</f>
        <v>100.59709523809522</v>
      </c>
    </row>
    <row r="292" spans="3:14" ht="14.5" x14ac:dyDescent="0.35">
      <c r="C292" s="73"/>
    </row>
    <row r="293" spans="3:14" ht="14.5" x14ac:dyDescent="0.35">
      <c r="C293" s="73" t="s">
        <v>258</v>
      </c>
    </row>
    <row r="294" spans="3:14" ht="14.5" x14ac:dyDescent="0.35">
      <c r="C294" s="73"/>
    </row>
    <row r="295" spans="3:14" ht="14.5" x14ac:dyDescent="0.35">
      <c r="C295" s="73" t="s">
        <v>254</v>
      </c>
      <c r="J295">
        <f>I297</f>
        <v>398</v>
      </c>
      <c r="K295">
        <f t="shared" ref="K295:N295" si="161">J297</f>
        <v>0</v>
      </c>
      <c r="L295">
        <f t="shared" si="161"/>
        <v>0</v>
      </c>
      <c r="M295">
        <f t="shared" si="161"/>
        <v>0</v>
      </c>
      <c r="N295">
        <f t="shared" si="161"/>
        <v>0</v>
      </c>
    </row>
    <row r="296" spans="3:14" ht="14.5" x14ac:dyDescent="0.35">
      <c r="C296" s="74" t="s">
        <v>226</v>
      </c>
      <c r="D296" s="30"/>
      <c r="E296" s="30"/>
      <c r="F296" s="30"/>
      <c r="G296" s="30"/>
      <c r="H296" s="30"/>
      <c r="I296" s="30"/>
      <c r="J296" s="30">
        <f>I284*-1</f>
        <v>-398</v>
      </c>
      <c r="K296" s="30"/>
      <c r="L296" s="30"/>
      <c r="M296" s="30"/>
      <c r="N296" s="30"/>
    </row>
    <row r="297" spans="3:14" ht="14.5" x14ac:dyDescent="0.35">
      <c r="C297" s="76" t="s">
        <v>206</v>
      </c>
      <c r="G297">
        <f>G284</f>
        <v>501</v>
      </c>
      <c r="H297">
        <f t="shared" ref="H297:I297" si="162">H284</f>
        <v>486</v>
      </c>
      <c r="I297">
        <f t="shared" si="162"/>
        <v>398</v>
      </c>
      <c r="J297">
        <f>SUM(J295:J296)</f>
        <v>0</v>
      </c>
      <c r="K297">
        <f t="shared" ref="K297" si="163">SUM(K295:K296)</f>
        <v>0</v>
      </c>
      <c r="L297">
        <f t="shared" ref="L297" si="164">SUM(L295:L296)</f>
        <v>0</v>
      </c>
      <c r="M297">
        <f t="shared" ref="M297" si="165">SUM(M295:M296)</f>
        <v>0</v>
      </c>
      <c r="N297">
        <f t="shared" ref="N297" si="166">SUM(N295:N296)</f>
        <v>0</v>
      </c>
    </row>
    <row r="298" spans="3:14" ht="14.5" x14ac:dyDescent="0.35">
      <c r="C298" s="73"/>
    </row>
    <row r="299" spans="3:14" ht="14.5" x14ac:dyDescent="0.35">
      <c r="C299" s="73" t="s">
        <v>244</v>
      </c>
      <c r="E299" s="72">
        <v>5.7999999999999996E-2</v>
      </c>
      <c r="J299">
        <f>J295*E299</f>
        <v>23.084</v>
      </c>
    </row>
    <row r="300" spans="3:14" ht="14.5" x14ac:dyDescent="0.35">
      <c r="C300" s="73"/>
    </row>
    <row r="301" spans="3:14" ht="14.5" x14ac:dyDescent="0.35">
      <c r="C301" s="73" t="s">
        <v>97</v>
      </c>
      <c r="G301" s="78">
        <f>G297+G289</f>
        <v>1589</v>
      </c>
      <c r="H301" s="78">
        <f t="shared" ref="H301:N301" si="167">H297+H289</f>
        <v>1502</v>
      </c>
      <c r="I301" s="78">
        <f t="shared" si="167"/>
        <v>2373</v>
      </c>
      <c r="J301" s="78">
        <f t="shared" si="167"/>
        <v>0</v>
      </c>
      <c r="K301" s="78">
        <f t="shared" si="167"/>
        <v>0</v>
      </c>
      <c r="L301" s="78">
        <f t="shared" si="167"/>
        <v>0</v>
      </c>
      <c r="M301" s="78">
        <f t="shared" si="167"/>
        <v>0</v>
      </c>
      <c r="N301" s="78">
        <f t="shared" si="167"/>
        <v>0</v>
      </c>
    </row>
    <row r="302" spans="3:14" ht="14.5" x14ac:dyDescent="0.35">
      <c r="C302" s="73"/>
    </row>
    <row r="303" spans="3:14" ht="14.5" x14ac:dyDescent="0.35">
      <c r="C303" s="73"/>
    </row>
    <row r="304" spans="3:14" ht="14.5" x14ac:dyDescent="0.35">
      <c r="C304" s="75" t="s">
        <v>259</v>
      </c>
    </row>
    <row r="306" spans="3:14" x14ac:dyDescent="0.3">
      <c r="C306" t="s">
        <v>252</v>
      </c>
      <c r="E306" t="s">
        <v>256</v>
      </c>
      <c r="G306" s="38">
        <v>1346</v>
      </c>
      <c r="H306" s="38">
        <v>44</v>
      </c>
      <c r="I306" s="38">
        <v>7</v>
      </c>
      <c r="J306" s="38"/>
      <c r="K306" s="38"/>
      <c r="L306" s="38"/>
      <c r="M306" s="38"/>
      <c r="N306" s="38"/>
    </row>
    <row r="307" spans="3:14" x14ac:dyDescent="0.3">
      <c r="C307" t="s">
        <v>253</v>
      </c>
      <c r="E307" t="s">
        <v>256</v>
      </c>
      <c r="G307" s="38">
        <v>2908</v>
      </c>
      <c r="H307" s="38">
        <v>985</v>
      </c>
      <c r="I307" s="38">
        <v>2675</v>
      </c>
      <c r="J307" s="38"/>
      <c r="K307" s="38"/>
      <c r="L307" s="38"/>
      <c r="M307" s="38"/>
      <c r="N307" s="38"/>
    </row>
    <row r="308" spans="3:14" x14ac:dyDescent="0.3">
      <c r="C308" t="s">
        <v>220</v>
      </c>
      <c r="E308" t="s">
        <v>256</v>
      </c>
      <c r="G308" s="38">
        <v>991</v>
      </c>
      <c r="H308" s="38">
        <v>568</v>
      </c>
      <c r="I308" s="38">
        <v>175</v>
      </c>
      <c r="J308" s="38"/>
      <c r="K308" s="38"/>
      <c r="L308" s="38"/>
      <c r="M308" s="38"/>
      <c r="N308" s="38"/>
    </row>
    <row r="309" spans="3:14" x14ac:dyDescent="0.3">
      <c r="G309" s="38"/>
      <c r="H309" s="38"/>
      <c r="I309" s="38"/>
      <c r="J309" s="38"/>
      <c r="K309" s="38"/>
      <c r="L309" s="38"/>
      <c r="M309" s="38"/>
      <c r="N309" s="38"/>
    </row>
    <row r="310" spans="3:14" x14ac:dyDescent="0.3">
      <c r="C310" t="s">
        <v>262</v>
      </c>
      <c r="G310" s="38"/>
      <c r="H310" s="38"/>
      <c r="I310" s="38"/>
      <c r="J310" s="38"/>
      <c r="K310" s="38"/>
      <c r="L310" s="38"/>
      <c r="M310" s="38"/>
      <c r="N310" s="38"/>
    </row>
    <row r="311" spans="3:14" x14ac:dyDescent="0.3">
      <c r="G311" s="38"/>
      <c r="H311" s="38"/>
      <c r="I311" s="38"/>
      <c r="J311" s="38"/>
      <c r="K311" s="38"/>
      <c r="L311" s="38"/>
      <c r="M311" s="38"/>
      <c r="N311" s="38"/>
    </row>
    <row r="312" spans="3:14" x14ac:dyDescent="0.3">
      <c r="C312" t="s">
        <v>204</v>
      </c>
      <c r="G312" s="38"/>
      <c r="H312" s="38"/>
      <c r="I312" s="38"/>
      <c r="J312" s="38">
        <f>I314</f>
        <v>2682</v>
      </c>
      <c r="K312" s="38">
        <f t="shared" ref="K312:N312" si="168">J314</f>
        <v>2682</v>
      </c>
      <c r="L312" s="38">
        <f t="shared" si="168"/>
        <v>1015</v>
      </c>
      <c r="M312" s="38">
        <f t="shared" si="168"/>
        <v>521</v>
      </c>
      <c r="N312" s="38">
        <f t="shared" si="168"/>
        <v>245</v>
      </c>
    </row>
    <row r="313" spans="3:14" x14ac:dyDescent="0.3">
      <c r="C313" s="30" t="s">
        <v>260</v>
      </c>
      <c r="D313" s="30"/>
      <c r="E313" s="30"/>
      <c r="F313" s="30"/>
      <c r="G313" s="39"/>
      <c r="H313" s="39"/>
      <c r="I313" s="39"/>
      <c r="J313" s="39">
        <v>0</v>
      </c>
      <c r="K313" s="39">
        <v>1667</v>
      </c>
      <c r="L313" s="39">
        <v>494</v>
      </c>
      <c r="M313" s="39">
        <v>276</v>
      </c>
      <c r="N313" s="39">
        <v>44</v>
      </c>
    </row>
    <row r="314" spans="3:14" x14ac:dyDescent="0.3">
      <c r="C314" t="s">
        <v>206</v>
      </c>
      <c r="G314" s="38">
        <f>SUM(G306:G307)</f>
        <v>4254</v>
      </c>
      <c r="H314" s="38">
        <f t="shared" ref="H314:I314" si="169">SUM(H306:H307)</f>
        <v>1029</v>
      </c>
      <c r="I314" s="38">
        <f t="shared" si="169"/>
        <v>2682</v>
      </c>
      <c r="J314" s="38">
        <f>J312-J313</f>
        <v>2682</v>
      </c>
      <c r="K314" s="38">
        <f t="shared" ref="K314:N314" si="170">K312-K313</f>
        <v>1015</v>
      </c>
      <c r="L314" s="38">
        <f t="shared" si="170"/>
        <v>521</v>
      </c>
      <c r="M314" s="38">
        <f t="shared" si="170"/>
        <v>245</v>
      </c>
      <c r="N314" s="38">
        <f t="shared" si="170"/>
        <v>201</v>
      </c>
    </row>
    <row r="315" spans="3:14" x14ac:dyDescent="0.3">
      <c r="G315" s="38"/>
      <c r="H315" s="38"/>
      <c r="I315" s="38"/>
      <c r="J315" s="38"/>
      <c r="K315" s="38"/>
      <c r="L315" s="38"/>
      <c r="M315" s="38"/>
      <c r="N315" s="38"/>
    </row>
    <row r="316" spans="3:14" x14ac:dyDescent="0.3">
      <c r="C316" t="s">
        <v>244</v>
      </c>
      <c r="E316" s="62">
        <v>5.5333181818181809E-2</v>
      </c>
      <c r="G316" s="38"/>
      <c r="H316" s="38"/>
      <c r="I316" s="38"/>
      <c r="J316" s="38">
        <f>J312*$E$316</f>
        <v>148.40359363636361</v>
      </c>
      <c r="K316" s="38">
        <f t="shared" ref="K316:N316" si="171">K312*$E$316</f>
        <v>148.40359363636361</v>
      </c>
      <c r="L316" s="38">
        <f t="shared" si="171"/>
        <v>56.16317954545454</v>
      </c>
      <c r="M316" s="38">
        <f t="shared" si="171"/>
        <v>28.828587727272723</v>
      </c>
      <c r="N316" s="38">
        <f t="shared" si="171"/>
        <v>13.556629545454543</v>
      </c>
    </row>
    <row r="317" spans="3:14" x14ac:dyDescent="0.3">
      <c r="G317" s="38"/>
      <c r="H317" s="38"/>
      <c r="I317" s="38"/>
      <c r="J317" s="38"/>
      <c r="K317" s="38"/>
      <c r="L317" s="38"/>
      <c r="M317" s="38"/>
      <c r="N317" s="38"/>
    </row>
    <row r="318" spans="3:14" x14ac:dyDescent="0.3">
      <c r="C318" t="s">
        <v>264</v>
      </c>
      <c r="G318" s="38"/>
      <c r="H318" s="38"/>
      <c r="I318" s="38"/>
      <c r="J318" s="38"/>
      <c r="K318" s="38"/>
      <c r="L318" s="38"/>
      <c r="M318" s="38"/>
      <c r="N318" s="38"/>
    </row>
    <row r="319" spans="3:14" x14ac:dyDescent="0.3">
      <c r="G319" s="38"/>
      <c r="H319" s="38"/>
      <c r="I319" s="38"/>
      <c r="J319" s="38"/>
      <c r="K319" s="38"/>
      <c r="L319" s="38"/>
      <c r="M319" s="38"/>
      <c r="N319" s="38"/>
    </row>
    <row r="320" spans="3:14" x14ac:dyDescent="0.3">
      <c r="C320" t="s">
        <v>204</v>
      </c>
      <c r="G320" s="38"/>
      <c r="H320" s="38"/>
      <c r="I320" s="38"/>
      <c r="J320" s="38">
        <f>I322</f>
        <v>175</v>
      </c>
      <c r="K320" s="38">
        <f t="shared" ref="K320:N320" si="172">J322</f>
        <v>175</v>
      </c>
      <c r="L320" s="38">
        <f t="shared" si="172"/>
        <v>131.25</v>
      </c>
      <c r="M320" s="38">
        <f t="shared" si="172"/>
        <v>87.5</v>
      </c>
      <c r="N320" s="38">
        <f t="shared" si="172"/>
        <v>43.75</v>
      </c>
    </row>
    <row r="321" spans="3:14" x14ac:dyDescent="0.3">
      <c r="C321" s="30" t="s">
        <v>226</v>
      </c>
      <c r="D321" s="30"/>
      <c r="E321" s="77">
        <v>4</v>
      </c>
      <c r="F321" s="30" t="s">
        <v>219</v>
      </c>
      <c r="G321" s="39"/>
      <c r="H321" s="39"/>
      <c r="I321" s="39"/>
      <c r="J321" s="39"/>
      <c r="K321" s="39">
        <f>J320/E321</f>
        <v>43.75</v>
      </c>
      <c r="L321" s="39">
        <f t="shared" ref="L321:N321" si="173">K321</f>
        <v>43.75</v>
      </c>
      <c r="M321" s="39">
        <f t="shared" si="173"/>
        <v>43.75</v>
      </c>
      <c r="N321" s="39">
        <f t="shared" si="173"/>
        <v>43.75</v>
      </c>
    </row>
    <row r="322" spans="3:14" x14ac:dyDescent="0.3">
      <c r="C322" t="s">
        <v>206</v>
      </c>
      <c r="G322" s="38">
        <f>G308</f>
        <v>991</v>
      </c>
      <c r="H322" s="38">
        <f t="shared" ref="H322:I322" si="174">H308</f>
        <v>568</v>
      </c>
      <c r="I322" s="38">
        <f t="shared" si="174"/>
        <v>175</v>
      </c>
      <c r="J322" s="38">
        <f>J320-J321</f>
        <v>175</v>
      </c>
      <c r="K322" s="38">
        <f t="shared" ref="K322:N322" si="175">K320-K321</f>
        <v>131.25</v>
      </c>
      <c r="L322" s="38">
        <f t="shared" si="175"/>
        <v>87.5</v>
      </c>
      <c r="M322" s="38">
        <f t="shared" si="175"/>
        <v>43.75</v>
      </c>
      <c r="N322" s="38">
        <f t="shared" si="175"/>
        <v>0</v>
      </c>
    </row>
    <row r="323" spans="3:14" x14ac:dyDescent="0.3">
      <c r="G323" s="38"/>
      <c r="H323" s="38"/>
      <c r="I323" s="38"/>
      <c r="J323" s="38"/>
      <c r="K323" s="38"/>
      <c r="L323" s="38"/>
      <c r="M323" s="38"/>
      <c r="N323" s="38"/>
    </row>
    <row r="324" spans="3:14" x14ac:dyDescent="0.3">
      <c r="C324" t="s">
        <v>244</v>
      </c>
      <c r="E324" s="62">
        <v>5.7999999999999996E-2</v>
      </c>
      <c r="G324" s="38"/>
      <c r="H324" s="38"/>
      <c r="I324" s="38"/>
      <c r="J324" s="38">
        <f>J320*$E$324</f>
        <v>10.149999999999999</v>
      </c>
      <c r="K324" s="38">
        <f t="shared" ref="K324:N324" si="176">K320*$E$324</f>
        <v>10.149999999999999</v>
      </c>
      <c r="L324" s="38">
        <f t="shared" si="176"/>
        <v>7.6124999999999998</v>
      </c>
      <c r="M324" s="38">
        <f t="shared" si="176"/>
        <v>5.0749999999999993</v>
      </c>
      <c r="N324" s="38">
        <f t="shared" si="176"/>
        <v>2.5374999999999996</v>
      </c>
    </row>
    <row r="325" spans="3:14" x14ac:dyDescent="0.3">
      <c r="G325" s="38"/>
      <c r="H325" s="38"/>
      <c r="I325" s="38"/>
      <c r="J325" s="38"/>
      <c r="K325" s="38"/>
      <c r="L325" s="38"/>
      <c r="M325" s="38"/>
      <c r="N325" s="38"/>
    </row>
    <row r="326" spans="3:14" x14ac:dyDescent="0.3">
      <c r="C326" t="s">
        <v>261</v>
      </c>
      <c r="G326" s="38">
        <f>G322+G314</f>
        <v>5245</v>
      </c>
      <c r="H326" s="38">
        <f t="shared" ref="H326:N326" si="177">H322+H314</f>
        <v>1597</v>
      </c>
      <c r="I326" s="38">
        <f t="shared" si="177"/>
        <v>2857</v>
      </c>
      <c r="J326" s="38">
        <f t="shared" si="177"/>
        <v>2857</v>
      </c>
      <c r="K326" s="38">
        <f t="shared" si="177"/>
        <v>1146.25</v>
      </c>
      <c r="L326" s="38">
        <f t="shared" si="177"/>
        <v>608.5</v>
      </c>
      <c r="M326" s="38">
        <f t="shared" si="177"/>
        <v>288.75</v>
      </c>
      <c r="N326" s="38">
        <f t="shared" si="177"/>
        <v>201</v>
      </c>
    </row>
    <row r="328" spans="3:14" ht="17.5" thickBot="1" x14ac:dyDescent="0.45">
      <c r="C328" s="13" t="s">
        <v>244</v>
      </c>
      <c r="D328" s="13"/>
      <c r="E328" s="13"/>
      <c r="F328" s="13"/>
    </row>
    <row r="329" spans="3:14" ht="13.5" thickTop="1" x14ac:dyDescent="0.3"/>
    <row r="330" spans="3:14" x14ac:dyDescent="0.3">
      <c r="C330" t="s">
        <v>249</v>
      </c>
      <c r="J330">
        <f>J316+J324+J299+J291</f>
        <v>282.23468887445881</v>
      </c>
      <c r="K330">
        <f t="shared" ref="K330:N330" si="178">K316+K324+K299+K291</f>
        <v>158.55359363636362</v>
      </c>
      <c r="L330">
        <f t="shared" si="178"/>
        <v>63.775679545454537</v>
      </c>
      <c r="M330">
        <f t="shared" si="178"/>
        <v>33.903587727272722</v>
      </c>
      <c r="N330">
        <f t="shared" si="178"/>
        <v>16.094129545454543</v>
      </c>
    </row>
    <row r="331" spans="3:14" x14ac:dyDescent="0.3">
      <c r="C331" s="30" t="s">
        <v>250</v>
      </c>
      <c r="D331" s="30"/>
      <c r="E331" s="30"/>
      <c r="F331" s="30"/>
      <c r="G331" s="30"/>
      <c r="H331" s="30"/>
      <c r="I331" s="30"/>
      <c r="J331" s="30">
        <f>J252</f>
        <v>183.55</v>
      </c>
      <c r="K331" s="30">
        <f t="shared" ref="K331:N331" si="179">K252</f>
        <v>138.95000000000002</v>
      </c>
      <c r="L331" s="30">
        <f t="shared" si="179"/>
        <v>97.4</v>
      </c>
      <c r="M331" s="30">
        <f t="shared" si="179"/>
        <v>62.1</v>
      </c>
      <c r="N331" s="30">
        <f t="shared" si="179"/>
        <v>31.950000000000003</v>
      </c>
    </row>
    <row r="332" spans="3:14" x14ac:dyDescent="0.3">
      <c r="C332" t="s">
        <v>240</v>
      </c>
      <c r="J332">
        <f t="shared" ref="J332:N332" si="180">SUM(J330:J331)</f>
        <v>465.78468887445882</v>
      </c>
      <c r="K332">
        <f t="shared" si="180"/>
        <v>297.50359363636363</v>
      </c>
      <c r="L332">
        <f t="shared" si="180"/>
        <v>161.17567954545456</v>
      </c>
      <c r="M332">
        <f t="shared" si="180"/>
        <v>96.00358772727273</v>
      </c>
      <c r="N332">
        <f t="shared" si="180"/>
        <v>48.044129545454545</v>
      </c>
    </row>
    <row r="334" spans="3:14" ht="17.5" thickBot="1" x14ac:dyDescent="0.45">
      <c r="C334" s="13" t="s">
        <v>200</v>
      </c>
      <c r="D334" s="13"/>
      <c r="E334" s="13"/>
      <c r="F334" s="13"/>
    </row>
    <row r="335" spans="3:14" ht="13.5" thickTop="1" x14ac:dyDescent="0.3"/>
    <row r="336" spans="3:14" x14ac:dyDescent="0.3">
      <c r="C336" t="s">
        <v>100</v>
      </c>
      <c r="G336">
        <v>2052</v>
      </c>
      <c r="H336">
        <v>2804</v>
      </c>
      <c r="I336">
        <v>3251</v>
      </c>
      <c r="J336" s="18">
        <f t="shared" ref="J336:N337" si="181">I336</f>
        <v>3251</v>
      </c>
      <c r="K336" s="18">
        <f t="shared" si="181"/>
        <v>3251</v>
      </c>
      <c r="L336" s="18">
        <f t="shared" si="181"/>
        <v>3251</v>
      </c>
      <c r="M336" s="18">
        <f t="shared" si="181"/>
        <v>3251</v>
      </c>
      <c r="N336" s="18">
        <f t="shared" si="181"/>
        <v>3251</v>
      </c>
    </row>
    <row r="337" spans="3:14" x14ac:dyDescent="0.3">
      <c r="C337" t="s">
        <v>101</v>
      </c>
      <c r="G337">
        <v>3546</v>
      </c>
      <c r="H337">
        <v>5330</v>
      </c>
      <c r="I337">
        <v>8153</v>
      </c>
      <c r="J337" s="18">
        <f t="shared" si="181"/>
        <v>8153</v>
      </c>
      <c r="K337" s="18">
        <f t="shared" si="181"/>
        <v>8153</v>
      </c>
      <c r="L337" s="18">
        <f t="shared" si="181"/>
        <v>8153</v>
      </c>
      <c r="M337" s="18">
        <f t="shared" si="181"/>
        <v>8153</v>
      </c>
      <c r="N337" s="18">
        <f t="shared" si="181"/>
        <v>8153</v>
      </c>
    </row>
    <row r="339" spans="3:14" ht="17.5" thickBot="1" x14ac:dyDescent="0.45">
      <c r="C339" s="13" t="s">
        <v>201</v>
      </c>
      <c r="D339" s="13"/>
      <c r="E339" s="13"/>
      <c r="F339" s="13"/>
    </row>
    <row r="340" spans="3:14" ht="13.5" thickTop="1" x14ac:dyDescent="0.3"/>
    <row r="341" spans="3:14" x14ac:dyDescent="0.3">
      <c r="C341" t="s">
        <v>265</v>
      </c>
      <c r="G341">
        <v>329</v>
      </c>
      <c r="H341">
        <v>12885</v>
      </c>
      <c r="I341">
        <v>27882</v>
      </c>
    </row>
    <row r="342" spans="3:14" x14ac:dyDescent="0.3">
      <c r="C342" t="s">
        <v>109</v>
      </c>
      <c r="G342">
        <v>29803</v>
      </c>
      <c r="H342">
        <v>32177</v>
      </c>
      <c r="I342">
        <v>34892</v>
      </c>
    </row>
    <row r="343" spans="3:14" ht="14.5" x14ac:dyDescent="0.3">
      <c r="C343" t="s">
        <v>113</v>
      </c>
      <c r="G343" s="78">
        <v>826</v>
      </c>
      <c r="H343" s="27">
        <v>785</v>
      </c>
      <c r="I343" s="27">
        <v>733</v>
      </c>
    </row>
    <row r="344" spans="3:14" x14ac:dyDescent="0.3">
      <c r="C344" t="s">
        <v>266</v>
      </c>
      <c r="J344">
        <f ca="1">IS!J21</f>
        <v>14330.983255076437</v>
      </c>
      <c r="K344">
        <f ca="1">IS!K21</f>
        <v>19126.460675054626</v>
      </c>
      <c r="L344">
        <f ca="1">IS!L21</f>
        <v>24604.46273577879</v>
      </c>
      <c r="M344">
        <f ca="1">IS!M21</f>
        <v>30362.56892365541</v>
      </c>
      <c r="N344">
        <f ca="1">IS!N21</f>
        <v>36202.073280651326</v>
      </c>
    </row>
    <row r="346" spans="3:14" x14ac:dyDescent="0.3">
      <c r="C346" s="20" t="s">
        <v>265</v>
      </c>
    </row>
    <row r="347" spans="3:14" x14ac:dyDescent="0.3">
      <c r="C347" t="s">
        <v>211</v>
      </c>
      <c r="J347">
        <f>I349</f>
        <v>27882</v>
      </c>
      <c r="K347">
        <f t="shared" ref="K347:N347" ca="1" si="182">J349</f>
        <v>42212.98325507644</v>
      </c>
      <c r="L347">
        <f t="shared" ca="1" si="182"/>
        <v>61339.443930131063</v>
      </c>
      <c r="M347">
        <f t="shared" ca="1" si="182"/>
        <v>85943.906665909861</v>
      </c>
      <c r="N347">
        <f t="shared" ca="1" si="182"/>
        <v>116306.47558956528</v>
      </c>
    </row>
    <row r="348" spans="3:14" x14ac:dyDescent="0.3">
      <c r="C348" s="30" t="s">
        <v>267</v>
      </c>
      <c r="D348" s="30"/>
      <c r="E348" s="30"/>
      <c r="F348" s="30"/>
      <c r="G348" s="30"/>
      <c r="H348" s="30"/>
      <c r="I348" s="30"/>
      <c r="J348" s="30">
        <f ca="1">J344</f>
        <v>14330.983255076437</v>
      </c>
      <c r="K348" s="30">
        <f t="shared" ref="K348:N348" ca="1" si="183">K344</f>
        <v>19126.460675054626</v>
      </c>
      <c r="L348" s="30">
        <f t="shared" ca="1" si="183"/>
        <v>24604.46273577879</v>
      </c>
      <c r="M348" s="30">
        <f t="shared" ca="1" si="183"/>
        <v>30362.56892365541</v>
      </c>
      <c r="N348" s="30">
        <f t="shared" ca="1" si="183"/>
        <v>36202.073280651326</v>
      </c>
    </row>
    <row r="349" spans="3:14" x14ac:dyDescent="0.3">
      <c r="C349" t="s">
        <v>214</v>
      </c>
      <c r="G349">
        <f>G341</f>
        <v>329</v>
      </c>
      <c r="H349">
        <f t="shared" ref="H349:I349" si="184">H341</f>
        <v>12885</v>
      </c>
      <c r="I349">
        <f t="shared" si="184"/>
        <v>27882</v>
      </c>
      <c r="J349">
        <f ca="1">SUM(J347:J348)</f>
        <v>42212.98325507644</v>
      </c>
      <c r="K349">
        <f t="shared" ref="K349:N349" ca="1" si="185">SUM(K347:K348)</f>
        <v>61339.443930131063</v>
      </c>
      <c r="L349">
        <f t="shared" ca="1" si="185"/>
        <v>85943.906665909861</v>
      </c>
      <c r="M349">
        <f t="shared" ca="1" si="185"/>
        <v>116306.47558956526</v>
      </c>
      <c r="N349">
        <f t="shared" ca="1" si="185"/>
        <v>152508.54887021659</v>
      </c>
    </row>
    <row r="351" spans="3:14" x14ac:dyDescent="0.3">
      <c r="C351" s="20" t="s">
        <v>270</v>
      </c>
    </row>
    <row r="352" spans="3:14" x14ac:dyDescent="0.3">
      <c r="C352" t="s">
        <v>211</v>
      </c>
      <c r="J352">
        <f>I354</f>
        <v>733</v>
      </c>
      <c r="K352">
        <f t="shared" ref="K352:N352" si="186">J354</f>
        <v>733</v>
      </c>
      <c r="L352">
        <f t="shared" si="186"/>
        <v>733</v>
      </c>
      <c r="M352">
        <f t="shared" si="186"/>
        <v>733</v>
      </c>
      <c r="N352">
        <f t="shared" si="186"/>
        <v>733</v>
      </c>
    </row>
    <row r="353" spans="3:14" x14ac:dyDescent="0.3">
      <c r="C353" s="30" t="s">
        <v>267</v>
      </c>
      <c r="D353" s="30"/>
      <c r="E353" s="30"/>
      <c r="F353" s="30"/>
      <c r="G353" s="30"/>
      <c r="H353" s="30"/>
      <c r="I353" s="30"/>
      <c r="J353" s="30">
        <v>0</v>
      </c>
      <c r="K353" s="30">
        <v>0</v>
      </c>
      <c r="L353" s="30">
        <v>0</v>
      </c>
      <c r="M353" s="30">
        <v>0</v>
      </c>
      <c r="N353" s="30">
        <v>0</v>
      </c>
    </row>
    <row r="354" spans="3:14" x14ac:dyDescent="0.3">
      <c r="C354" t="s">
        <v>214</v>
      </c>
      <c r="G354">
        <f>G343</f>
        <v>826</v>
      </c>
      <c r="H354">
        <f t="shared" ref="H354:I354" si="187">H343</f>
        <v>785</v>
      </c>
      <c r="I354">
        <f t="shared" si="187"/>
        <v>733</v>
      </c>
      <c r="J354">
        <f>SUM(J352:J353)</f>
        <v>733</v>
      </c>
      <c r="K354">
        <f t="shared" ref="K354" si="188">SUM(K352:K353)</f>
        <v>733</v>
      </c>
      <c r="L354">
        <f t="shared" ref="L354" si="189">SUM(L352:L353)</f>
        <v>733</v>
      </c>
      <c r="M354">
        <f t="shared" ref="M354" si="190">SUM(M352:M353)</f>
        <v>733</v>
      </c>
      <c r="N354">
        <f t="shared" ref="N354" si="191">SUM(N352:N353)</f>
        <v>733</v>
      </c>
    </row>
    <row r="356" spans="3:14" x14ac:dyDescent="0.3">
      <c r="C356" t="s">
        <v>271</v>
      </c>
      <c r="G356">
        <f>G342</f>
        <v>29803</v>
      </c>
      <c r="H356">
        <f t="shared" ref="H356:I356" si="192">H342</f>
        <v>32177</v>
      </c>
      <c r="I356">
        <f t="shared" si="192"/>
        <v>34892</v>
      </c>
      <c r="J356" s="83">
        <f>I356+J367</f>
        <v>36613.428571428572</v>
      </c>
      <c r="K356" s="83">
        <f t="shared" ref="K356:N356" si="193">J356+K367</f>
        <v>38334.857142857145</v>
      </c>
      <c r="L356" s="83">
        <f t="shared" si="193"/>
        <v>39712</v>
      </c>
      <c r="M356" s="83">
        <f t="shared" si="193"/>
        <v>39712</v>
      </c>
      <c r="N356" s="83">
        <f t="shared" si="193"/>
        <v>39712</v>
      </c>
    </row>
    <row r="358" spans="3:14" x14ac:dyDescent="0.3">
      <c r="C358" t="s">
        <v>105</v>
      </c>
      <c r="G358">
        <v>568</v>
      </c>
      <c r="H358">
        <v>409</v>
      </c>
      <c r="I358">
        <v>242</v>
      </c>
      <c r="J358" s="18">
        <f t="shared" ref="J358:N358" si="194">I358</f>
        <v>242</v>
      </c>
      <c r="K358" s="18">
        <f t="shared" si="194"/>
        <v>242</v>
      </c>
      <c r="L358" s="18">
        <f t="shared" si="194"/>
        <v>242</v>
      </c>
      <c r="M358" s="18">
        <f t="shared" si="194"/>
        <v>242</v>
      </c>
      <c r="N358" s="18">
        <f t="shared" si="194"/>
        <v>242</v>
      </c>
    </row>
    <row r="359" spans="3:14" x14ac:dyDescent="0.3">
      <c r="C359" t="s">
        <v>268</v>
      </c>
      <c r="G359">
        <v>3</v>
      </c>
      <c r="H359">
        <v>3</v>
      </c>
      <c r="I359">
        <v>3</v>
      </c>
      <c r="J359" s="18">
        <f t="shared" ref="J359:N359" si="195">I359</f>
        <v>3</v>
      </c>
      <c r="K359" s="18">
        <f t="shared" si="195"/>
        <v>3</v>
      </c>
      <c r="L359" s="18">
        <f t="shared" si="195"/>
        <v>3</v>
      </c>
      <c r="M359" s="18">
        <f t="shared" si="195"/>
        <v>3</v>
      </c>
      <c r="N359" s="18">
        <f t="shared" si="195"/>
        <v>3</v>
      </c>
    </row>
    <row r="360" spans="3:14" x14ac:dyDescent="0.3">
      <c r="C360" t="s">
        <v>269</v>
      </c>
      <c r="G360">
        <v>54</v>
      </c>
      <c r="H360">
        <v>-361</v>
      </c>
      <c r="I360">
        <v>-143</v>
      </c>
      <c r="J360" s="18">
        <f t="shared" ref="J360:N360" si="196">I360</f>
        <v>-143</v>
      </c>
      <c r="K360" s="18">
        <f t="shared" si="196"/>
        <v>-143</v>
      </c>
      <c r="L360" s="18">
        <f t="shared" si="196"/>
        <v>-143</v>
      </c>
      <c r="M360" s="18">
        <f t="shared" si="196"/>
        <v>-143</v>
      </c>
      <c r="N360" s="18">
        <f t="shared" si="196"/>
        <v>-143</v>
      </c>
    </row>
    <row r="362" spans="3:14" ht="17.5" thickBot="1" x14ac:dyDescent="0.45">
      <c r="C362" s="13" t="s">
        <v>298</v>
      </c>
      <c r="D362" s="13"/>
      <c r="E362" s="13"/>
      <c r="F362" s="13"/>
    </row>
    <row r="363" spans="3:14" ht="13.5" thickTop="1" x14ac:dyDescent="0.3"/>
    <row r="364" spans="3:14" x14ac:dyDescent="0.3">
      <c r="C364" t="s">
        <v>119</v>
      </c>
      <c r="G364">
        <v>421</v>
      </c>
      <c r="H364">
        <v>594</v>
      </c>
      <c r="I364">
        <v>741</v>
      </c>
    </row>
    <row r="365" spans="3:14" x14ac:dyDescent="0.3">
      <c r="C365" t="s">
        <v>123</v>
      </c>
      <c r="G365">
        <v>448</v>
      </c>
      <c r="H365">
        <v>536</v>
      </c>
      <c r="I365">
        <v>689</v>
      </c>
    </row>
    <row r="366" spans="3:14" x14ac:dyDescent="0.3">
      <c r="C366" s="30" t="s">
        <v>124</v>
      </c>
      <c r="D366" s="30"/>
      <c r="E366" s="30"/>
      <c r="F366" s="30"/>
      <c r="G366" s="30">
        <v>1252</v>
      </c>
      <c r="H366" s="30">
        <v>430</v>
      </c>
      <c r="I366" s="30">
        <v>382</v>
      </c>
      <c r="J366" s="30"/>
      <c r="K366" s="30"/>
      <c r="L366" s="30"/>
      <c r="M366" s="30"/>
      <c r="N366" s="30"/>
    </row>
    <row r="367" spans="3:14" x14ac:dyDescent="0.3">
      <c r="C367" t="s">
        <v>299</v>
      </c>
      <c r="G367">
        <f>SUM(G364:G366)</f>
        <v>2121</v>
      </c>
      <c r="H367">
        <f t="shared" ref="H367:I367" si="197">SUM(H364:H366)</f>
        <v>1560</v>
      </c>
      <c r="I367">
        <f t="shared" si="197"/>
        <v>1812</v>
      </c>
      <c r="J367">
        <f>$E$369/$E$370</f>
        <v>1721.4285714285716</v>
      </c>
      <c r="K367">
        <f>J367</f>
        <v>1721.4285714285716</v>
      </c>
      <c r="L367">
        <f>E369-J367-K367</f>
        <v>1377.1428571428569</v>
      </c>
      <c r="M367">
        <f>IF(SUM($J$367:L367)&lt;$E$369,L367,$E$369-SUM($J$367:L367))</f>
        <v>0</v>
      </c>
      <c r="N367">
        <f>IF(SUM($J$367:M367)&lt;$E$369,M367,$E$369-SUM($J$367:M367))</f>
        <v>0</v>
      </c>
    </row>
    <row r="369" spans="3:16384" x14ac:dyDescent="0.3">
      <c r="C369" s="20" t="s">
        <v>300</v>
      </c>
      <c r="E369">
        <v>4820</v>
      </c>
      <c r="O369">
        <f>IF(SUM($J$367:O367)&lt;I369,N367,$E$369-SUM($J$367:O367))</f>
        <v>0</v>
      </c>
      <c r="P369">
        <f>IF(SUM($J$367:P367)&lt;J369,O367,$E$369-SUM($J$367:P367))</f>
        <v>0</v>
      </c>
      <c r="Q369">
        <f>IF(SUM($J$367:Q367)&lt;K369,P367,$E$369-SUM($J$367:Q367))</f>
        <v>0</v>
      </c>
      <c r="R369">
        <f>IF(SUM($J$367:R367)&lt;L369,Q367,$E$369-SUM($J$367:R367))</f>
        <v>0</v>
      </c>
      <c r="S369">
        <f>IF(SUM($J$367:S367)&lt;M369,R367,$E$369-SUM($J$367:S367))</f>
        <v>0</v>
      </c>
      <c r="T369">
        <f>IF(SUM($J$367:T367)&lt;N369,S367,$E$369-SUM($J$367:T367))</f>
        <v>0</v>
      </c>
      <c r="U369">
        <f>IF(SUM($J$367:U367)&lt;O369,T367,$E$369-SUM($J$367:U367))</f>
        <v>0</v>
      </c>
      <c r="V369">
        <f>IF(SUM($J$367:V367)&lt;P369,U367,$E$369-SUM($J$367:V367))</f>
        <v>0</v>
      </c>
      <c r="W369">
        <f>IF(SUM($J$367:W367)&lt;Q369,V367,$E$369-SUM($J$367:W367))</f>
        <v>0</v>
      </c>
      <c r="X369">
        <f>IF(SUM($J$367:X367)&lt;R369,W367,$E$369-SUM($J$367:X367))</f>
        <v>0</v>
      </c>
      <c r="Y369">
        <f>IF(SUM($J$367:Y367)&lt;S369,X367,$E$369-SUM($J$367:Y367))</f>
        <v>0</v>
      </c>
      <c r="Z369">
        <f>IF(SUM($J$367:Z367)&lt;T369,Y367,$E$369-SUM($J$367:Z367))</f>
        <v>0</v>
      </c>
      <c r="AA369">
        <f>IF(SUM($J$367:AA367)&lt;U369,Z367,$E$369-SUM($J$367:AA367))</f>
        <v>0</v>
      </c>
      <c r="AB369">
        <f>IF(SUM($J$367:AB367)&lt;V369,AA367,$E$369-SUM($J$367:AB367))</f>
        <v>0</v>
      </c>
      <c r="AC369">
        <f>IF(SUM($J$367:AC367)&lt;W369,AB367,$E$369-SUM($J$367:AC367))</f>
        <v>0</v>
      </c>
      <c r="AD369">
        <f>IF(SUM($J$367:AD367)&lt;X369,AC367,$E$369-SUM($J$367:AD367))</f>
        <v>0</v>
      </c>
      <c r="AE369">
        <f>IF(SUM($J$367:AE367)&lt;Y369,AD367,$E$369-SUM($J$367:AE367))</f>
        <v>0</v>
      </c>
      <c r="AF369">
        <f>IF(SUM($J$367:AF367)&lt;Z369,AE367,$E$369-SUM($J$367:AF367))</f>
        <v>0</v>
      </c>
      <c r="AG369">
        <f>IF(SUM($J$367:AG367)&lt;AA369,AF367,$E$369-SUM($J$367:AG367))</f>
        <v>0</v>
      </c>
      <c r="AH369">
        <f>IF(SUM($J$367:AH367)&lt;AB369,AG367,$E$369-SUM($J$367:AH367))</f>
        <v>0</v>
      </c>
      <c r="AI369">
        <f>IF(SUM($J$367:AI367)&lt;AC369,AH367,$E$369-SUM($J$367:AI367))</f>
        <v>0</v>
      </c>
      <c r="AJ369">
        <f>IF(SUM($J$367:AJ367)&lt;AD369,AI367,$E$369-SUM($J$367:AJ367))</f>
        <v>0</v>
      </c>
      <c r="AK369">
        <f>IF(SUM($J$367:AK367)&lt;AE369,AJ367,$E$369-SUM($J$367:AK367))</f>
        <v>0</v>
      </c>
      <c r="AL369">
        <f>IF(SUM($J$367:AL367)&lt;AF369,AK367,$E$369-SUM($J$367:AL367))</f>
        <v>0</v>
      </c>
      <c r="AM369">
        <f>IF(SUM($J$367:AM367)&lt;AG369,AL367,$E$369-SUM($J$367:AM367))</f>
        <v>0</v>
      </c>
      <c r="AN369">
        <f>IF(SUM($J$367:AN367)&lt;AH369,AM367,$E$369-SUM($J$367:AN367))</f>
        <v>0</v>
      </c>
      <c r="AO369">
        <f>IF(SUM($J$367:AO367)&lt;AI369,AN367,$E$369-SUM($J$367:AO367))</f>
        <v>0</v>
      </c>
      <c r="AP369">
        <f>IF(SUM($J$367:AP367)&lt;AJ369,AO367,$E$369-SUM($J$367:AP367))</f>
        <v>0</v>
      </c>
      <c r="AQ369">
        <f>IF(SUM($J$367:AQ367)&lt;AK369,AP367,$E$369-SUM($J$367:AQ367))</f>
        <v>0</v>
      </c>
      <c r="AR369">
        <f>IF(SUM($J$367:AR367)&lt;AL369,AQ367,$E$369-SUM($J$367:AR367))</f>
        <v>0</v>
      </c>
      <c r="AS369">
        <f>IF(SUM($J$367:AS367)&lt;AM369,AR367,$E$369-SUM($J$367:AS367))</f>
        <v>0</v>
      </c>
      <c r="AT369">
        <f>IF(SUM($J$367:AT367)&lt;AN369,AS367,$E$369-SUM($J$367:AT367))</f>
        <v>0</v>
      </c>
      <c r="AU369">
        <f>IF(SUM($J$367:AU367)&lt;AO369,AT367,$E$369-SUM($J$367:AU367))</f>
        <v>0</v>
      </c>
      <c r="AV369">
        <f>IF(SUM($J$367:AV367)&lt;AP369,AU367,$E$369-SUM($J$367:AV367))</f>
        <v>0</v>
      </c>
      <c r="AW369">
        <f>IF(SUM($J$367:AW367)&lt;AQ369,AV367,$E$369-SUM($J$367:AW367))</f>
        <v>0</v>
      </c>
      <c r="AX369">
        <f>IF(SUM($J$367:AX367)&lt;AR369,AW367,$E$369-SUM($J$367:AX367))</f>
        <v>0</v>
      </c>
      <c r="AY369">
        <f>IF(SUM($J$367:AY367)&lt;AS369,AX367,$E$369-SUM($J$367:AY367))</f>
        <v>0</v>
      </c>
      <c r="AZ369">
        <f>IF(SUM($J$367:AZ367)&lt;AT369,AY367,$E$369-SUM($J$367:AZ367))</f>
        <v>0</v>
      </c>
      <c r="BA369">
        <f>IF(SUM($J$367:BA367)&lt;AU369,AZ367,$E$369-SUM($J$367:BA367))</f>
        <v>0</v>
      </c>
      <c r="BB369">
        <f>IF(SUM($J$367:BB367)&lt;AV369,BA367,$E$369-SUM($J$367:BB367))</f>
        <v>0</v>
      </c>
      <c r="BC369">
        <f>IF(SUM($J$367:BC367)&lt;AW369,BB367,$E$369-SUM($J$367:BC367))</f>
        <v>0</v>
      </c>
      <c r="BD369">
        <f>IF(SUM($J$367:BD367)&lt;AX369,BC367,$E$369-SUM($J$367:BD367))</f>
        <v>0</v>
      </c>
      <c r="BE369">
        <f>IF(SUM($J$367:BE367)&lt;AY369,BD367,$E$369-SUM($J$367:BE367))</f>
        <v>0</v>
      </c>
      <c r="BF369">
        <f>IF(SUM($J$367:BF367)&lt;AZ369,BE367,$E$369-SUM($J$367:BF367))</f>
        <v>0</v>
      </c>
      <c r="BG369">
        <f>IF(SUM($J$367:BG367)&lt;BA369,BF367,$E$369-SUM($J$367:BG367))</f>
        <v>0</v>
      </c>
      <c r="BH369">
        <f>IF(SUM($J$367:BH367)&lt;BB369,BG367,$E$369-SUM($J$367:BH367))</f>
        <v>0</v>
      </c>
      <c r="BI369">
        <f>IF(SUM($J$367:BI367)&lt;BC369,BH367,$E$369-SUM($J$367:BI367))</f>
        <v>0</v>
      </c>
      <c r="BJ369">
        <f>IF(SUM($J$367:BJ367)&lt;BD369,BI367,$E$369-SUM($J$367:BJ367))</f>
        <v>0</v>
      </c>
      <c r="BK369">
        <f>IF(SUM($J$367:BK367)&lt;BE369,BJ367,$E$369-SUM($J$367:BK367))</f>
        <v>0</v>
      </c>
      <c r="BL369">
        <f>IF(SUM($J$367:BL367)&lt;BF369,BK367,$E$369-SUM($J$367:BL367))</f>
        <v>0</v>
      </c>
      <c r="BM369">
        <f>IF(SUM($J$367:BM367)&lt;BG369,BL367,$E$369-SUM($J$367:BM367))</f>
        <v>0</v>
      </c>
      <c r="BN369">
        <f>IF(SUM($J$367:BN367)&lt;BH369,BM367,$E$369-SUM($J$367:BN367))</f>
        <v>0</v>
      </c>
      <c r="BO369">
        <f>IF(SUM($J$367:BO367)&lt;BI369,BN367,$E$369-SUM($J$367:BO367))</f>
        <v>0</v>
      </c>
      <c r="BP369">
        <f>IF(SUM($J$367:BP367)&lt;BJ369,BO367,$E$369-SUM($J$367:BP367))</f>
        <v>0</v>
      </c>
      <c r="BQ369">
        <f>IF(SUM($J$367:BQ367)&lt;BK369,BP367,$E$369-SUM($J$367:BQ367))</f>
        <v>0</v>
      </c>
      <c r="BR369">
        <f>IF(SUM($J$367:BR367)&lt;BL369,BQ367,$E$369-SUM($J$367:BR367))</f>
        <v>0</v>
      </c>
      <c r="BS369">
        <f>IF(SUM($J$367:BS367)&lt;BM369,BR367,$E$369-SUM($J$367:BS367))</f>
        <v>0</v>
      </c>
      <c r="BT369">
        <f>IF(SUM($J$367:BT367)&lt;BN369,BS367,$E$369-SUM($J$367:BT367))</f>
        <v>0</v>
      </c>
      <c r="BU369">
        <f>IF(SUM($J$367:BU367)&lt;BO369,BT367,$E$369-SUM($J$367:BU367))</f>
        <v>0</v>
      </c>
      <c r="BV369">
        <f>IF(SUM($J$367:BV367)&lt;BP369,BU367,$E$369-SUM($J$367:BV367))</f>
        <v>0</v>
      </c>
      <c r="BW369">
        <f>IF(SUM($J$367:BW367)&lt;BQ369,BV367,$E$369-SUM($J$367:BW367))</f>
        <v>0</v>
      </c>
      <c r="BX369">
        <f>IF(SUM($J$367:BX367)&lt;BR369,BW367,$E$369-SUM($J$367:BX367))</f>
        <v>0</v>
      </c>
      <c r="BY369">
        <f>IF(SUM($J$367:BY367)&lt;BS369,BX367,$E$369-SUM($J$367:BY367))</f>
        <v>0</v>
      </c>
      <c r="BZ369">
        <f>IF(SUM($J$367:BZ367)&lt;BT369,BY367,$E$369-SUM($J$367:BZ367))</f>
        <v>0</v>
      </c>
      <c r="CA369">
        <f>IF(SUM($J$367:CA367)&lt;BU369,BZ367,$E$369-SUM($J$367:CA367))</f>
        <v>0</v>
      </c>
      <c r="CB369">
        <f>IF(SUM($J$367:CB367)&lt;BV369,CA367,$E$369-SUM($J$367:CB367))</f>
        <v>0</v>
      </c>
      <c r="CC369">
        <f>IF(SUM($J$367:CC367)&lt;BW369,CB367,$E$369-SUM($J$367:CC367))</f>
        <v>0</v>
      </c>
      <c r="CD369">
        <f>IF(SUM($J$367:CD367)&lt;BX369,CC367,$E$369-SUM($J$367:CD367))</f>
        <v>0</v>
      </c>
      <c r="CE369">
        <f>IF(SUM($J$367:CE367)&lt;BY369,CD367,$E$369-SUM($J$367:CE367))</f>
        <v>0</v>
      </c>
      <c r="CF369">
        <f>IF(SUM($J$367:CF367)&lt;BZ369,CE367,$E$369-SUM($J$367:CF367))</f>
        <v>0</v>
      </c>
      <c r="CG369">
        <f>IF(SUM($J$367:CG367)&lt;CA369,CF367,$E$369-SUM($J$367:CG367))</f>
        <v>0</v>
      </c>
      <c r="CH369">
        <f>IF(SUM($J$367:CH367)&lt;CB369,CG367,$E$369-SUM($J$367:CH367))</f>
        <v>0</v>
      </c>
      <c r="CI369">
        <f>IF(SUM($J$367:CI367)&lt;CC369,CH367,$E$369-SUM($J$367:CI367))</f>
        <v>0</v>
      </c>
      <c r="CJ369">
        <f>IF(SUM($J$367:CJ367)&lt;CD369,CI367,$E$369-SUM($J$367:CJ367))</f>
        <v>0</v>
      </c>
      <c r="CK369">
        <f>IF(SUM($J$367:CK367)&lt;CE369,CJ367,$E$369-SUM($J$367:CK367))</f>
        <v>0</v>
      </c>
      <c r="CL369">
        <f>IF(SUM($J$367:CL367)&lt;CF369,CK367,$E$369-SUM($J$367:CL367))</f>
        <v>0</v>
      </c>
      <c r="CM369">
        <f>IF(SUM($J$367:CM367)&lt;CG369,CL367,$E$369-SUM($J$367:CM367))</f>
        <v>0</v>
      </c>
      <c r="CN369">
        <f>IF(SUM($J$367:CN367)&lt;CH369,CM367,$E$369-SUM($J$367:CN367))</f>
        <v>0</v>
      </c>
      <c r="CO369">
        <f>IF(SUM($J$367:CO367)&lt;CI369,CN367,$E$369-SUM($J$367:CO367))</f>
        <v>0</v>
      </c>
      <c r="CP369">
        <f>IF(SUM($J$367:CP367)&lt;CJ369,CO367,$E$369-SUM($J$367:CP367))</f>
        <v>0</v>
      </c>
      <c r="CQ369">
        <f>IF(SUM($J$367:CQ367)&lt;CK369,CP367,$E$369-SUM($J$367:CQ367))</f>
        <v>0</v>
      </c>
      <c r="CR369">
        <f>IF(SUM($J$367:CR367)&lt;CL369,CQ367,$E$369-SUM($J$367:CR367))</f>
        <v>0</v>
      </c>
      <c r="CS369">
        <f>IF(SUM($J$367:CS367)&lt;CM369,CR367,$E$369-SUM($J$367:CS367))</f>
        <v>0</v>
      </c>
      <c r="CT369">
        <f>IF(SUM($J$367:CT367)&lt;CN369,CS367,$E$369-SUM($J$367:CT367))</f>
        <v>0</v>
      </c>
      <c r="CU369">
        <f>IF(SUM($J$367:CU367)&lt;CO369,CT367,$E$369-SUM($J$367:CU367))</f>
        <v>0</v>
      </c>
      <c r="CV369">
        <f>IF(SUM($J$367:CV367)&lt;CP369,CU367,$E$369-SUM($J$367:CV367))</f>
        <v>0</v>
      </c>
      <c r="CW369">
        <f>IF(SUM($J$367:CW367)&lt;CQ369,CV367,$E$369-SUM($J$367:CW367))</f>
        <v>0</v>
      </c>
      <c r="CX369">
        <f>IF(SUM($J$367:CX367)&lt;CR369,CW367,$E$369-SUM($J$367:CX367))</f>
        <v>0</v>
      </c>
      <c r="CY369">
        <f>IF(SUM($J$367:CY367)&lt;CS369,CX367,$E$369-SUM($J$367:CY367))</f>
        <v>0</v>
      </c>
      <c r="CZ369">
        <f>IF(SUM($J$367:CZ367)&lt;CT369,CY367,$E$369-SUM($J$367:CZ367))</f>
        <v>0</v>
      </c>
      <c r="DA369">
        <f>IF(SUM($J$367:DA367)&lt;CU369,CZ367,$E$369-SUM($J$367:DA367))</f>
        <v>0</v>
      </c>
      <c r="DB369">
        <f>IF(SUM($J$367:DB367)&lt;CV369,DA367,$E$369-SUM($J$367:DB367))</f>
        <v>0</v>
      </c>
      <c r="DC369">
        <f>IF(SUM($J$367:DC367)&lt;CW369,DB367,$E$369-SUM($J$367:DC367))</f>
        <v>0</v>
      </c>
      <c r="DD369">
        <f>IF(SUM($J$367:DD367)&lt;CX369,DC367,$E$369-SUM($J$367:DD367))</f>
        <v>0</v>
      </c>
      <c r="DE369">
        <f>IF(SUM($J$367:DE367)&lt;CY369,DD367,$E$369-SUM($J$367:DE367))</f>
        <v>0</v>
      </c>
      <c r="DF369">
        <f>IF(SUM($J$367:DF367)&lt;CZ369,DE367,$E$369-SUM($J$367:DF367))</f>
        <v>0</v>
      </c>
      <c r="DG369">
        <f>IF(SUM($J$367:DG367)&lt;DA369,DF367,$E$369-SUM($J$367:DG367))</f>
        <v>0</v>
      </c>
      <c r="DH369">
        <f>IF(SUM($J$367:DH367)&lt;DB369,DG367,$E$369-SUM($J$367:DH367))</f>
        <v>0</v>
      </c>
      <c r="DI369">
        <f>IF(SUM($J$367:DI367)&lt;DC369,DH367,$E$369-SUM($J$367:DI367))</f>
        <v>0</v>
      </c>
      <c r="DJ369">
        <f>IF(SUM($J$367:DJ367)&lt;DD369,DI367,$E$369-SUM($J$367:DJ367))</f>
        <v>0</v>
      </c>
      <c r="DK369">
        <f>IF(SUM($J$367:DK367)&lt;DE369,DJ367,$E$369-SUM($J$367:DK367))</f>
        <v>0</v>
      </c>
      <c r="DL369">
        <f>IF(SUM($J$367:DL367)&lt;DF369,DK367,$E$369-SUM($J$367:DL367))</f>
        <v>0</v>
      </c>
      <c r="DM369">
        <f>IF(SUM($J$367:DM367)&lt;DG369,DL367,$E$369-SUM($J$367:DM367))</f>
        <v>0</v>
      </c>
      <c r="DN369">
        <f>IF(SUM($J$367:DN367)&lt;DH369,DM367,$E$369-SUM($J$367:DN367))</f>
        <v>0</v>
      </c>
      <c r="DO369">
        <f>IF(SUM($J$367:DO367)&lt;DI369,DN367,$E$369-SUM($J$367:DO367))</f>
        <v>0</v>
      </c>
      <c r="DP369">
        <f>IF(SUM($J$367:DP367)&lt;DJ369,DO367,$E$369-SUM($J$367:DP367))</f>
        <v>0</v>
      </c>
      <c r="DQ369">
        <f>IF(SUM($J$367:DQ367)&lt;DK369,DP367,$E$369-SUM($J$367:DQ367))</f>
        <v>0</v>
      </c>
      <c r="DR369">
        <f>IF(SUM($J$367:DR367)&lt;DL369,DQ367,$E$369-SUM($J$367:DR367))</f>
        <v>0</v>
      </c>
      <c r="DS369">
        <f>IF(SUM($J$367:DS367)&lt;DM369,DR367,$E$369-SUM($J$367:DS367))</f>
        <v>0</v>
      </c>
      <c r="DT369">
        <f>IF(SUM($J$367:DT367)&lt;DN369,DS367,$E$369-SUM($J$367:DT367))</f>
        <v>0</v>
      </c>
      <c r="DU369">
        <f>IF(SUM($J$367:DU367)&lt;DO369,DT367,$E$369-SUM($J$367:DU367))</f>
        <v>0</v>
      </c>
      <c r="DV369">
        <f>IF(SUM($J$367:DV367)&lt;DP369,DU367,$E$369-SUM($J$367:DV367))</f>
        <v>0</v>
      </c>
      <c r="DW369">
        <f>IF(SUM($J$367:DW367)&lt;DQ369,DV367,$E$369-SUM($J$367:DW367))</f>
        <v>0</v>
      </c>
      <c r="DX369">
        <f>IF(SUM($J$367:DX367)&lt;DR369,DW367,$E$369-SUM($J$367:DX367))</f>
        <v>0</v>
      </c>
      <c r="DY369">
        <f>IF(SUM($J$367:DY367)&lt;DS369,DX367,$E$369-SUM($J$367:DY367))</f>
        <v>0</v>
      </c>
      <c r="DZ369">
        <f>IF(SUM($J$367:DZ367)&lt;DT369,DY367,$E$369-SUM($J$367:DZ367))</f>
        <v>0</v>
      </c>
      <c r="EA369">
        <f>IF(SUM($J$367:EA367)&lt;DU369,DZ367,$E$369-SUM($J$367:EA367))</f>
        <v>0</v>
      </c>
      <c r="EB369">
        <f>IF(SUM($J$367:EB367)&lt;DV369,EA367,$E$369-SUM($J$367:EB367))</f>
        <v>0</v>
      </c>
      <c r="EC369">
        <f>IF(SUM($J$367:EC367)&lt;DW369,EB367,$E$369-SUM($J$367:EC367))</f>
        <v>0</v>
      </c>
      <c r="ED369">
        <f>IF(SUM($J$367:ED367)&lt;DX369,EC367,$E$369-SUM($J$367:ED367))</f>
        <v>0</v>
      </c>
      <c r="EE369">
        <f>IF(SUM($J$367:EE367)&lt;DY369,ED367,$E$369-SUM($J$367:EE367))</f>
        <v>0</v>
      </c>
      <c r="EF369">
        <f>IF(SUM($J$367:EF367)&lt;DZ369,EE367,$E$369-SUM($J$367:EF367))</f>
        <v>0</v>
      </c>
      <c r="EG369">
        <f>IF(SUM($J$367:EG367)&lt;EA369,EF367,$E$369-SUM($J$367:EG367))</f>
        <v>0</v>
      </c>
      <c r="EH369">
        <f>IF(SUM($J$367:EH367)&lt;EB369,EG367,$E$369-SUM($J$367:EH367))</f>
        <v>0</v>
      </c>
      <c r="EI369">
        <f>IF(SUM($J$367:EI367)&lt;EC369,EH367,$E$369-SUM($J$367:EI367))</f>
        <v>0</v>
      </c>
      <c r="EJ369">
        <f>IF(SUM($J$367:EJ367)&lt;ED369,EI367,$E$369-SUM($J$367:EJ367))</f>
        <v>0</v>
      </c>
      <c r="EK369">
        <f>IF(SUM($J$367:EK367)&lt;EE369,EJ367,$E$369-SUM($J$367:EK367))</f>
        <v>0</v>
      </c>
      <c r="EL369">
        <f>IF(SUM($J$367:EL367)&lt;EF369,EK367,$E$369-SUM($J$367:EL367))</f>
        <v>0</v>
      </c>
      <c r="EM369">
        <f>IF(SUM($J$367:EM367)&lt;EG369,EL367,$E$369-SUM($J$367:EM367))</f>
        <v>0</v>
      </c>
      <c r="EN369">
        <f>IF(SUM($J$367:EN367)&lt;EH369,EM367,$E$369-SUM($J$367:EN367))</f>
        <v>0</v>
      </c>
      <c r="EO369">
        <f>IF(SUM($J$367:EO367)&lt;EI369,EN367,$E$369-SUM($J$367:EO367))</f>
        <v>0</v>
      </c>
      <c r="EP369">
        <f>IF(SUM($J$367:EP367)&lt;EJ369,EO367,$E$369-SUM($J$367:EP367))</f>
        <v>0</v>
      </c>
      <c r="EQ369">
        <f>IF(SUM($J$367:EQ367)&lt;EK369,EP367,$E$369-SUM($J$367:EQ367))</f>
        <v>0</v>
      </c>
      <c r="ER369">
        <f>IF(SUM($J$367:ER367)&lt;EL369,EQ367,$E$369-SUM($J$367:ER367))</f>
        <v>0</v>
      </c>
      <c r="ES369">
        <f>IF(SUM($J$367:ES367)&lt;EM369,ER367,$E$369-SUM($J$367:ES367))</f>
        <v>0</v>
      </c>
      <c r="ET369">
        <f>IF(SUM($J$367:ET367)&lt;EN369,ES367,$E$369-SUM($J$367:ET367))</f>
        <v>0</v>
      </c>
      <c r="EU369">
        <f>IF(SUM($J$367:EU367)&lt;EO369,ET367,$E$369-SUM($J$367:EU367))</f>
        <v>0</v>
      </c>
      <c r="EV369">
        <f>IF(SUM($J$367:EV367)&lt;EP369,EU367,$E$369-SUM($J$367:EV367))</f>
        <v>0</v>
      </c>
      <c r="EW369">
        <f>IF(SUM($J$367:EW367)&lt;EQ369,EV367,$E$369-SUM($J$367:EW367))</f>
        <v>0</v>
      </c>
      <c r="EX369">
        <f>IF(SUM($J$367:EX367)&lt;ER369,EW367,$E$369-SUM($J$367:EX367))</f>
        <v>0</v>
      </c>
      <c r="EY369">
        <f>IF(SUM($J$367:EY367)&lt;ES369,EX367,$E$369-SUM($J$367:EY367))</f>
        <v>0</v>
      </c>
      <c r="EZ369">
        <f>IF(SUM($J$367:EZ367)&lt;ET369,EY367,$E$369-SUM($J$367:EZ367))</f>
        <v>0</v>
      </c>
      <c r="FA369">
        <f>IF(SUM($J$367:FA367)&lt;EU369,EZ367,$E$369-SUM($J$367:FA367))</f>
        <v>0</v>
      </c>
      <c r="FB369">
        <f>IF(SUM($J$367:FB367)&lt;EV369,FA367,$E$369-SUM($J$367:FB367))</f>
        <v>0</v>
      </c>
      <c r="FC369">
        <f>IF(SUM($J$367:FC367)&lt;EW369,FB367,$E$369-SUM($J$367:FC367))</f>
        <v>0</v>
      </c>
      <c r="FD369">
        <f>IF(SUM($J$367:FD367)&lt;EX369,FC367,$E$369-SUM($J$367:FD367))</f>
        <v>0</v>
      </c>
      <c r="FE369">
        <f>IF(SUM($J$367:FE367)&lt;EY369,FD367,$E$369-SUM($J$367:FE367))</f>
        <v>0</v>
      </c>
      <c r="FF369">
        <f>IF(SUM($J$367:FF367)&lt;EZ369,FE367,$E$369-SUM($J$367:FF367))</f>
        <v>0</v>
      </c>
      <c r="FG369">
        <f>IF(SUM($J$367:FG367)&lt;FA369,FF367,$E$369-SUM($J$367:FG367))</f>
        <v>0</v>
      </c>
      <c r="FH369">
        <f>IF(SUM($J$367:FH367)&lt;FB369,FG367,$E$369-SUM($J$367:FH367))</f>
        <v>0</v>
      </c>
      <c r="FI369">
        <f>IF(SUM($J$367:FI367)&lt;FC369,FH367,$E$369-SUM($J$367:FI367))</f>
        <v>0</v>
      </c>
      <c r="FJ369">
        <f>IF(SUM($J$367:FJ367)&lt;FD369,FI367,$E$369-SUM($J$367:FJ367))</f>
        <v>0</v>
      </c>
      <c r="FK369">
        <f>IF(SUM($J$367:FK367)&lt;FE369,FJ367,$E$369-SUM($J$367:FK367))</f>
        <v>0</v>
      </c>
      <c r="FL369">
        <f>IF(SUM($J$367:FL367)&lt;FF369,FK367,$E$369-SUM($J$367:FL367))</f>
        <v>0</v>
      </c>
      <c r="FM369">
        <f>IF(SUM($J$367:FM367)&lt;FG369,FL367,$E$369-SUM($J$367:FM367))</f>
        <v>0</v>
      </c>
      <c r="FN369">
        <f>IF(SUM($J$367:FN367)&lt;FH369,FM367,$E$369-SUM($J$367:FN367))</f>
        <v>0</v>
      </c>
      <c r="FO369">
        <f>IF(SUM($J$367:FO367)&lt;FI369,FN367,$E$369-SUM($J$367:FO367))</f>
        <v>0</v>
      </c>
      <c r="FP369">
        <f>IF(SUM($J$367:FP367)&lt;FJ369,FO367,$E$369-SUM($J$367:FP367))</f>
        <v>0</v>
      </c>
      <c r="FQ369">
        <f>IF(SUM($J$367:FQ367)&lt;FK369,FP367,$E$369-SUM($J$367:FQ367))</f>
        <v>0</v>
      </c>
      <c r="FR369">
        <f>IF(SUM($J$367:FR367)&lt;FL369,FQ367,$E$369-SUM($J$367:FR367))</f>
        <v>0</v>
      </c>
      <c r="FS369">
        <f>IF(SUM($J$367:FS367)&lt;FM369,FR367,$E$369-SUM($J$367:FS367))</f>
        <v>0</v>
      </c>
      <c r="FT369">
        <f>IF(SUM($J$367:FT367)&lt;FN369,FS367,$E$369-SUM($J$367:FT367))</f>
        <v>0</v>
      </c>
      <c r="FU369">
        <f>IF(SUM($J$367:FU367)&lt;FO369,FT367,$E$369-SUM($J$367:FU367))</f>
        <v>0</v>
      </c>
      <c r="FV369">
        <f>IF(SUM($J$367:FV367)&lt;FP369,FU367,$E$369-SUM($J$367:FV367))</f>
        <v>0</v>
      </c>
      <c r="FW369">
        <f>IF(SUM($J$367:FW367)&lt;FQ369,FV367,$E$369-SUM($J$367:FW367))</f>
        <v>0</v>
      </c>
      <c r="FX369">
        <f>IF(SUM($J$367:FX367)&lt;FR369,FW367,$E$369-SUM($J$367:FX367))</f>
        <v>0</v>
      </c>
      <c r="FY369">
        <f>IF(SUM($J$367:FY367)&lt;FS369,FX367,$E$369-SUM($J$367:FY367))</f>
        <v>0</v>
      </c>
      <c r="FZ369">
        <f>IF(SUM($J$367:FZ367)&lt;FT369,FY367,$E$369-SUM($J$367:FZ367))</f>
        <v>0</v>
      </c>
      <c r="GA369">
        <f>IF(SUM($J$367:GA367)&lt;FU369,FZ367,$E$369-SUM($J$367:GA367))</f>
        <v>0</v>
      </c>
      <c r="GB369">
        <f>IF(SUM($J$367:GB367)&lt;FV369,GA367,$E$369-SUM($J$367:GB367))</f>
        <v>0</v>
      </c>
      <c r="GC369">
        <f>IF(SUM($J$367:GC367)&lt;FW369,GB367,$E$369-SUM($J$367:GC367))</f>
        <v>0</v>
      </c>
      <c r="GD369">
        <f>IF(SUM($J$367:GD367)&lt;FX369,GC367,$E$369-SUM($J$367:GD367))</f>
        <v>0</v>
      </c>
      <c r="GE369">
        <f>IF(SUM($J$367:GE367)&lt;FY369,GD367,$E$369-SUM($J$367:GE367))</f>
        <v>0</v>
      </c>
      <c r="GF369">
        <f>IF(SUM($J$367:GF367)&lt;FZ369,GE367,$E$369-SUM($J$367:GF367))</f>
        <v>0</v>
      </c>
      <c r="GG369">
        <f>IF(SUM($J$367:GG367)&lt;GA369,GF367,$E$369-SUM($J$367:GG367))</f>
        <v>0</v>
      </c>
      <c r="GH369">
        <f>IF(SUM($J$367:GH367)&lt;GB369,GG367,$E$369-SUM($J$367:GH367))</f>
        <v>0</v>
      </c>
      <c r="GI369">
        <f>IF(SUM($J$367:GI367)&lt;GC369,GH367,$E$369-SUM($J$367:GI367))</f>
        <v>0</v>
      </c>
      <c r="GJ369">
        <f>IF(SUM($J$367:GJ367)&lt;GD369,GI367,$E$369-SUM($J$367:GJ367))</f>
        <v>0</v>
      </c>
      <c r="GK369">
        <f>IF(SUM($J$367:GK367)&lt;GE369,GJ367,$E$369-SUM($J$367:GK367))</f>
        <v>0</v>
      </c>
      <c r="GL369">
        <f>IF(SUM($J$367:GL367)&lt;GF369,GK367,$E$369-SUM($J$367:GL367))</f>
        <v>0</v>
      </c>
      <c r="GM369">
        <f>IF(SUM($J$367:GM367)&lt;GG369,GL367,$E$369-SUM($J$367:GM367))</f>
        <v>0</v>
      </c>
      <c r="GN369">
        <f>IF(SUM($J$367:GN367)&lt;GH369,GM367,$E$369-SUM($J$367:GN367))</f>
        <v>0</v>
      </c>
      <c r="GO369">
        <f>IF(SUM($J$367:GO367)&lt;GI369,GN367,$E$369-SUM($J$367:GO367))</f>
        <v>0</v>
      </c>
      <c r="GP369">
        <f>IF(SUM($J$367:GP367)&lt;GJ369,GO367,$E$369-SUM($J$367:GP367))</f>
        <v>0</v>
      </c>
      <c r="GQ369">
        <f>IF(SUM($J$367:GQ367)&lt;GK369,GP367,$E$369-SUM($J$367:GQ367))</f>
        <v>0</v>
      </c>
      <c r="GR369">
        <f>IF(SUM($J$367:GR367)&lt;GL369,GQ367,$E$369-SUM($J$367:GR367))</f>
        <v>0</v>
      </c>
      <c r="GS369">
        <f>IF(SUM($J$367:GS367)&lt;GM369,GR367,$E$369-SUM($J$367:GS367))</f>
        <v>0</v>
      </c>
      <c r="GT369">
        <f>IF(SUM($J$367:GT367)&lt;GN369,GS367,$E$369-SUM($J$367:GT367))</f>
        <v>0</v>
      </c>
      <c r="GU369">
        <f>IF(SUM($J$367:GU367)&lt;GO369,GT367,$E$369-SUM($J$367:GU367))</f>
        <v>0</v>
      </c>
      <c r="GV369">
        <f>IF(SUM($J$367:GV367)&lt;GP369,GU367,$E$369-SUM($J$367:GV367))</f>
        <v>0</v>
      </c>
      <c r="GW369">
        <f>IF(SUM($J$367:GW367)&lt;GQ369,GV367,$E$369-SUM($J$367:GW367))</f>
        <v>0</v>
      </c>
      <c r="GX369">
        <f>IF(SUM($J$367:GX367)&lt;GR369,GW367,$E$369-SUM($J$367:GX367))</f>
        <v>0</v>
      </c>
      <c r="GY369">
        <f>IF(SUM($J$367:GY367)&lt;GS369,GX367,$E$369-SUM($J$367:GY367))</f>
        <v>0</v>
      </c>
      <c r="GZ369">
        <f>IF(SUM($J$367:GZ367)&lt;GT369,GY367,$E$369-SUM($J$367:GZ367))</f>
        <v>0</v>
      </c>
      <c r="HA369">
        <f>IF(SUM($J$367:HA367)&lt;GU369,GZ367,$E$369-SUM($J$367:HA367))</f>
        <v>0</v>
      </c>
      <c r="HB369">
        <f>IF(SUM($J$367:HB367)&lt;GV369,HA367,$E$369-SUM($J$367:HB367))</f>
        <v>0</v>
      </c>
      <c r="HC369">
        <f>IF(SUM($J$367:HC367)&lt;GW369,HB367,$E$369-SUM($J$367:HC367))</f>
        <v>0</v>
      </c>
      <c r="HD369">
        <f>IF(SUM($J$367:HD367)&lt;GX369,HC367,$E$369-SUM($J$367:HD367))</f>
        <v>0</v>
      </c>
      <c r="HE369">
        <f>IF(SUM($J$367:HE367)&lt;GY369,HD367,$E$369-SUM($J$367:HE367))</f>
        <v>0</v>
      </c>
      <c r="HF369">
        <f>IF(SUM($J$367:HF367)&lt;GZ369,HE367,$E$369-SUM($J$367:HF367))</f>
        <v>0</v>
      </c>
      <c r="HG369">
        <f>IF(SUM($J$367:HG367)&lt;HA369,HF367,$E$369-SUM($J$367:HG367))</f>
        <v>0</v>
      </c>
      <c r="HH369">
        <f>IF(SUM($J$367:HH367)&lt;HB369,HG367,$E$369-SUM($J$367:HH367))</f>
        <v>0</v>
      </c>
      <c r="HI369">
        <f>IF(SUM($J$367:HI367)&lt;HC369,HH367,$E$369-SUM($J$367:HI367))</f>
        <v>0</v>
      </c>
      <c r="HJ369">
        <f>IF(SUM($J$367:HJ367)&lt;HD369,HI367,$E$369-SUM($J$367:HJ367))</f>
        <v>0</v>
      </c>
      <c r="HK369">
        <f>IF(SUM($J$367:HK367)&lt;HE369,HJ367,$E$369-SUM($J$367:HK367))</f>
        <v>0</v>
      </c>
      <c r="HL369">
        <f>IF(SUM($J$367:HL367)&lt;HF369,HK367,$E$369-SUM($J$367:HL367))</f>
        <v>0</v>
      </c>
      <c r="HM369">
        <f>IF(SUM($J$367:HM367)&lt;HG369,HL367,$E$369-SUM($J$367:HM367))</f>
        <v>0</v>
      </c>
      <c r="HN369">
        <f>IF(SUM($J$367:HN367)&lt;HH369,HM367,$E$369-SUM($J$367:HN367))</f>
        <v>0</v>
      </c>
      <c r="HO369">
        <f>IF(SUM($J$367:HO367)&lt;HI369,HN367,$E$369-SUM($J$367:HO367))</f>
        <v>0</v>
      </c>
      <c r="HP369">
        <f>IF(SUM($J$367:HP367)&lt;HJ369,HO367,$E$369-SUM($J$367:HP367))</f>
        <v>0</v>
      </c>
      <c r="HQ369">
        <f>IF(SUM($J$367:HQ367)&lt;HK369,HP367,$E$369-SUM($J$367:HQ367))</f>
        <v>0</v>
      </c>
      <c r="HR369">
        <f>IF(SUM($J$367:HR367)&lt;HL369,HQ367,$E$369-SUM($J$367:HR367))</f>
        <v>0</v>
      </c>
      <c r="HS369">
        <f>IF(SUM($J$367:HS367)&lt;HM369,HR367,$E$369-SUM($J$367:HS367))</f>
        <v>0</v>
      </c>
      <c r="HT369">
        <f>IF(SUM($J$367:HT367)&lt;HN369,HS367,$E$369-SUM($J$367:HT367))</f>
        <v>0</v>
      </c>
      <c r="HU369">
        <f>IF(SUM($J$367:HU367)&lt;HO369,HT367,$E$369-SUM($J$367:HU367))</f>
        <v>0</v>
      </c>
      <c r="HV369">
        <f>IF(SUM($J$367:HV367)&lt;HP369,HU367,$E$369-SUM($J$367:HV367))</f>
        <v>0</v>
      </c>
      <c r="HW369">
        <f>IF(SUM($J$367:HW367)&lt;HQ369,HV367,$E$369-SUM($J$367:HW367))</f>
        <v>0</v>
      </c>
      <c r="HX369">
        <f>IF(SUM($J$367:HX367)&lt;HR369,HW367,$E$369-SUM($J$367:HX367))</f>
        <v>0</v>
      </c>
      <c r="HY369">
        <f>IF(SUM($J$367:HY367)&lt;HS369,HX367,$E$369-SUM($J$367:HY367))</f>
        <v>0</v>
      </c>
      <c r="HZ369">
        <f>IF(SUM($J$367:HZ367)&lt;HT369,HY367,$E$369-SUM($J$367:HZ367))</f>
        <v>0</v>
      </c>
      <c r="IA369">
        <f>IF(SUM($J$367:IA367)&lt;HU369,HZ367,$E$369-SUM($J$367:IA367))</f>
        <v>0</v>
      </c>
      <c r="IB369">
        <f>IF(SUM($J$367:IB367)&lt;HV369,IA367,$E$369-SUM($J$367:IB367))</f>
        <v>0</v>
      </c>
      <c r="IC369">
        <f>IF(SUM($J$367:IC367)&lt;HW369,IB367,$E$369-SUM($J$367:IC367))</f>
        <v>0</v>
      </c>
      <c r="ID369">
        <f>IF(SUM($J$367:ID367)&lt;HX369,IC367,$E$369-SUM($J$367:ID367))</f>
        <v>0</v>
      </c>
      <c r="IE369">
        <f>IF(SUM($J$367:IE367)&lt;HY369,ID367,$E$369-SUM($J$367:IE367))</f>
        <v>0</v>
      </c>
      <c r="IF369">
        <f>IF(SUM($J$367:IF367)&lt;HZ369,IE367,$E$369-SUM($J$367:IF367))</f>
        <v>0</v>
      </c>
      <c r="IG369">
        <f>IF(SUM($J$367:IG367)&lt;IA369,IF367,$E$369-SUM($J$367:IG367))</f>
        <v>0</v>
      </c>
      <c r="IH369">
        <f>IF(SUM($J$367:IH367)&lt;IB369,IG367,$E$369-SUM($J$367:IH367))</f>
        <v>0</v>
      </c>
      <c r="II369">
        <f>IF(SUM($J$367:II367)&lt;IC369,IH367,$E$369-SUM($J$367:II367))</f>
        <v>0</v>
      </c>
      <c r="IJ369">
        <f>IF(SUM($J$367:IJ367)&lt;ID369,II367,$E$369-SUM($J$367:IJ367))</f>
        <v>0</v>
      </c>
      <c r="IK369">
        <f>IF(SUM($J$367:IK367)&lt;IE369,IJ367,$E$369-SUM($J$367:IK367))</f>
        <v>0</v>
      </c>
      <c r="IL369">
        <f>IF(SUM($J$367:IL367)&lt;IF369,IK367,$E$369-SUM($J$367:IL367))</f>
        <v>0</v>
      </c>
      <c r="IM369">
        <f>IF(SUM($J$367:IM367)&lt;IG369,IL367,$E$369-SUM($J$367:IM367))</f>
        <v>0</v>
      </c>
      <c r="IN369">
        <f>IF(SUM($J$367:IN367)&lt;IH369,IM367,$E$369-SUM($J$367:IN367))</f>
        <v>0</v>
      </c>
      <c r="IO369">
        <f>IF(SUM($J$367:IO367)&lt;II369,IN367,$E$369-SUM($J$367:IO367))</f>
        <v>0</v>
      </c>
      <c r="IP369">
        <f>IF(SUM($J$367:IP367)&lt;IJ369,IO367,$E$369-SUM($J$367:IP367))</f>
        <v>0</v>
      </c>
      <c r="IQ369">
        <f>IF(SUM($J$367:IQ367)&lt;IK369,IP367,$E$369-SUM($J$367:IQ367))</f>
        <v>0</v>
      </c>
      <c r="IR369">
        <f>IF(SUM($J$367:IR367)&lt;IL369,IQ367,$E$369-SUM($J$367:IR367))</f>
        <v>0</v>
      </c>
      <c r="IS369">
        <f>IF(SUM($J$367:IS367)&lt;IM369,IR367,$E$369-SUM($J$367:IS367))</f>
        <v>0</v>
      </c>
      <c r="IT369">
        <f>IF(SUM($J$367:IT367)&lt;IN369,IS367,$E$369-SUM($J$367:IT367))</f>
        <v>0</v>
      </c>
      <c r="IU369">
        <f>IF(SUM($J$367:IU367)&lt;IO369,IT367,$E$369-SUM($J$367:IU367))</f>
        <v>0</v>
      </c>
      <c r="IV369">
        <f>IF(SUM($J$367:IV367)&lt;IP369,IU367,$E$369-SUM($J$367:IV367))</f>
        <v>0</v>
      </c>
      <c r="IW369">
        <f>IF(SUM($J$367:IW367)&lt;IQ369,IV367,$E$369-SUM($J$367:IW367))</f>
        <v>0</v>
      </c>
      <c r="IX369">
        <f>IF(SUM($J$367:IX367)&lt;IR369,IW367,$E$369-SUM($J$367:IX367))</f>
        <v>0</v>
      </c>
      <c r="IY369">
        <f>IF(SUM($J$367:IY367)&lt;IS369,IX367,$E$369-SUM($J$367:IY367))</f>
        <v>0</v>
      </c>
      <c r="IZ369">
        <f>IF(SUM($J$367:IZ367)&lt;IT369,IY367,$E$369-SUM($J$367:IZ367))</f>
        <v>0</v>
      </c>
      <c r="JA369">
        <f>IF(SUM($J$367:JA367)&lt;IU369,IZ367,$E$369-SUM($J$367:JA367))</f>
        <v>0</v>
      </c>
      <c r="JB369">
        <f>IF(SUM($J$367:JB367)&lt;IV369,JA367,$E$369-SUM($J$367:JB367))</f>
        <v>0</v>
      </c>
      <c r="JC369">
        <f>IF(SUM($J$367:JC367)&lt;IW369,JB367,$E$369-SUM($J$367:JC367))</f>
        <v>0</v>
      </c>
      <c r="JD369">
        <f>IF(SUM($J$367:JD367)&lt;IX369,JC367,$E$369-SUM($J$367:JD367))</f>
        <v>0</v>
      </c>
      <c r="JE369">
        <f>IF(SUM($J$367:JE367)&lt;IY369,JD367,$E$369-SUM($J$367:JE367))</f>
        <v>0</v>
      </c>
      <c r="JF369">
        <f>IF(SUM($J$367:JF367)&lt;IZ369,JE367,$E$369-SUM($J$367:JF367))</f>
        <v>0</v>
      </c>
      <c r="JG369">
        <f>IF(SUM($J$367:JG367)&lt;JA369,JF367,$E$369-SUM($J$367:JG367))</f>
        <v>0</v>
      </c>
      <c r="JH369">
        <f>IF(SUM($J$367:JH367)&lt;JB369,JG367,$E$369-SUM($J$367:JH367))</f>
        <v>0</v>
      </c>
      <c r="JI369">
        <f>IF(SUM($J$367:JI367)&lt;JC369,JH367,$E$369-SUM($J$367:JI367))</f>
        <v>0</v>
      </c>
      <c r="JJ369">
        <f>IF(SUM($J$367:JJ367)&lt;JD369,JI367,$E$369-SUM($J$367:JJ367))</f>
        <v>0</v>
      </c>
      <c r="JK369">
        <f>IF(SUM($J$367:JK367)&lt;JE369,JJ367,$E$369-SUM($J$367:JK367))</f>
        <v>0</v>
      </c>
      <c r="JL369">
        <f>IF(SUM($J$367:JL367)&lt;JF369,JK367,$E$369-SUM($J$367:JL367))</f>
        <v>0</v>
      </c>
      <c r="JM369">
        <f>IF(SUM($J$367:JM367)&lt;JG369,JL367,$E$369-SUM($J$367:JM367))</f>
        <v>0</v>
      </c>
      <c r="JN369">
        <f>IF(SUM($J$367:JN367)&lt;JH369,JM367,$E$369-SUM($J$367:JN367))</f>
        <v>0</v>
      </c>
      <c r="JO369">
        <f>IF(SUM($J$367:JO367)&lt;JI369,JN367,$E$369-SUM($J$367:JO367))</f>
        <v>0</v>
      </c>
      <c r="JP369">
        <f>IF(SUM($J$367:JP367)&lt;JJ369,JO367,$E$369-SUM($J$367:JP367))</f>
        <v>0</v>
      </c>
      <c r="JQ369">
        <f>IF(SUM($J$367:JQ367)&lt;JK369,JP367,$E$369-SUM($J$367:JQ367))</f>
        <v>0</v>
      </c>
      <c r="JR369">
        <f>IF(SUM($J$367:JR367)&lt;JL369,JQ367,$E$369-SUM($J$367:JR367))</f>
        <v>0</v>
      </c>
      <c r="JS369">
        <f>IF(SUM($J$367:JS367)&lt;JM369,JR367,$E$369-SUM($J$367:JS367))</f>
        <v>0</v>
      </c>
      <c r="JT369">
        <f>IF(SUM($J$367:JT367)&lt;JN369,JS367,$E$369-SUM($J$367:JT367))</f>
        <v>0</v>
      </c>
      <c r="JU369">
        <f>IF(SUM($J$367:JU367)&lt;JO369,JT367,$E$369-SUM($J$367:JU367))</f>
        <v>0</v>
      </c>
      <c r="JV369">
        <f>IF(SUM($J$367:JV367)&lt;JP369,JU367,$E$369-SUM($J$367:JV367))</f>
        <v>0</v>
      </c>
      <c r="JW369">
        <f>IF(SUM($J$367:JW367)&lt;JQ369,JV367,$E$369-SUM($J$367:JW367))</f>
        <v>0</v>
      </c>
      <c r="JX369">
        <f>IF(SUM($J$367:JX367)&lt;JR369,JW367,$E$369-SUM($J$367:JX367))</f>
        <v>0</v>
      </c>
      <c r="JY369">
        <f>IF(SUM($J$367:JY367)&lt;JS369,JX367,$E$369-SUM($J$367:JY367))</f>
        <v>0</v>
      </c>
      <c r="JZ369">
        <f>IF(SUM($J$367:JZ367)&lt;JT369,JY367,$E$369-SUM($J$367:JZ367))</f>
        <v>0</v>
      </c>
      <c r="KA369">
        <f>IF(SUM($J$367:KA367)&lt;JU369,JZ367,$E$369-SUM($J$367:KA367))</f>
        <v>0</v>
      </c>
      <c r="KB369">
        <f>IF(SUM($J$367:KB367)&lt;JV369,KA367,$E$369-SUM($J$367:KB367))</f>
        <v>0</v>
      </c>
      <c r="KC369">
        <f>IF(SUM($J$367:KC367)&lt;JW369,KB367,$E$369-SUM($J$367:KC367))</f>
        <v>0</v>
      </c>
      <c r="KD369">
        <f>IF(SUM($J$367:KD367)&lt;JX369,KC367,$E$369-SUM($J$367:KD367))</f>
        <v>0</v>
      </c>
      <c r="KE369">
        <f>IF(SUM($J$367:KE367)&lt;JY369,KD367,$E$369-SUM($J$367:KE367))</f>
        <v>0</v>
      </c>
      <c r="KF369">
        <f>IF(SUM($J$367:KF367)&lt;JZ369,KE367,$E$369-SUM($J$367:KF367))</f>
        <v>0</v>
      </c>
      <c r="KG369">
        <f>IF(SUM($J$367:KG367)&lt;KA369,KF367,$E$369-SUM($J$367:KG367))</f>
        <v>0</v>
      </c>
      <c r="KH369">
        <f>IF(SUM($J$367:KH367)&lt;KB369,KG367,$E$369-SUM($J$367:KH367))</f>
        <v>0</v>
      </c>
      <c r="KI369">
        <f>IF(SUM($J$367:KI367)&lt;KC369,KH367,$E$369-SUM($J$367:KI367))</f>
        <v>0</v>
      </c>
      <c r="KJ369">
        <f>IF(SUM($J$367:KJ367)&lt;KD369,KI367,$E$369-SUM($J$367:KJ367))</f>
        <v>0</v>
      </c>
      <c r="KK369">
        <f>IF(SUM($J$367:KK367)&lt;KE369,KJ367,$E$369-SUM($J$367:KK367))</f>
        <v>0</v>
      </c>
      <c r="KL369">
        <f>IF(SUM($J$367:KL367)&lt;KF369,KK367,$E$369-SUM($J$367:KL367))</f>
        <v>0</v>
      </c>
      <c r="KM369">
        <f>IF(SUM($J$367:KM367)&lt;KG369,KL367,$E$369-SUM($J$367:KM367))</f>
        <v>0</v>
      </c>
      <c r="KN369">
        <f>IF(SUM($J$367:KN367)&lt;KH369,KM367,$E$369-SUM($J$367:KN367))</f>
        <v>0</v>
      </c>
      <c r="KO369">
        <f>IF(SUM($J$367:KO367)&lt;KI369,KN367,$E$369-SUM($J$367:KO367))</f>
        <v>0</v>
      </c>
      <c r="KP369">
        <f>IF(SUM($J$367:KP367)&lt;KJ369,KO367,$E$369-SUM($J$367:KP367))</f>
        <v>0</v>
      </c>
      <c r="KQ369">
        <f>IF(SUM($J$367:KQ367)&lt;KK369,KP367,$E$369-SUM($J$367:KQ367))</f>
        <v>0</v>
      </c>
      <c r="KR369">
        <f>IF(SUM($J$367:KR367)&lt;KL369,KQ367,$E$369-SUM($J$367:KR367))</f>
        <v>0</v>
      </c>
      <c r="KS369">
        <f>IF(SUM($J$367:KS367)&lt;KM369,KR367,$E$369-SUM($J$367:KS367))</f>
        <v>0</v>
      </c>
      <c r="KT369">
        <f>IF(SUM($J$367:KT367)&lt;KN369,KS367,$E$369-SUM($J$367:KT367))</f>
        <v>0</v>
      </c>
      <c r="KU369">
        <f>IF(SUM($J$367:KU367)&lt;KO369,KT367,$E$369-SUM($J$367:KU367))</f>
        <v>0</v>
      </c>
      <c r="KV369">
        <f>IF(SUM($J$367:KV367)&lt;KP369,KU367,$E$369-SUM($J$367:KV367))</f>
        <v>0</v>
      </c>
      <c r="KW369">
        <f>IF(SUM($J$367:KW367)&lt;KQ369,KV367,$E$369-SUM($J$367:KW367))</f>
        <v>0</v>
      </c>
      <c r="KX369">
        <f>IF(SUM($J$367:KX367)&lt;KR369,KW367,$E$369-SUM($J$367:KX367))</f>
        <v>0</v>
      </c>
      <c r="KY369">
        <f>IF(SUM($J$367:KY367)&lt;KS369,KX367,$E$369-SUM($J$367:KY367))</f>
        <v>0</v>
      </c>
      <c r="KZ369">
        <f>IF(SUM($J$367:KZ367)&lt;KT369,KY367,$E$369-SUM($J$367:KZ367))</f>
        <v>0</v>
      </c>
      <c r="LA369">
        <f>IF(SUM($J$367:LA367)&lt;KU369,KZ367,$E$369-SUM($J$367:LA367))</f>
        <v>0</v>
      </c>
      <c r="LB369">
        <f>IF(SUM($J$367:LB367)&lt;KV369,LA367,$E$369-SUM($J$367:LB367))</f>
        <v>0</v>
      </c>
      <c r="LC369">
        <f>IF(SUM($J$367:LC367)&lt;KW369,LB367,$E$369-SUM($J$367:LC367))</f>
        <v>0</v>
      </c>
      <c r="LD369">
        <f>IF(SUM($J$367:LD367)&lt;KX369,LC367,$E$369-SUM($J$367:LD367))</f>
        <v>0</v>
      </c>
      <c r="LE369">
        <f>IF(SUM($J$367:LE367)&lt;KY369,LD367,$E$369-SUM($J$367:LE367))</f>
        <v>0</v>
      </c>
      <c r="LF369">
        <f>IF(SUM($J$367:LF367)&lt;KZ369,LE367,$E$369-SUM($J$367:LF367))</f>
        <v>0</v>
      </c>
      <c r="LG369">
        <f>IF(SUM($J$367:LG367)&lt;LA369,LF367,$E$369-SUM($J$367:LG367))</f>
        <v>0</v>
      </c>
      <c r="LH369">
        <f>IF(SUM($J$367:LH367)&lt;LB369,LG367,$E$369-SUM($J$367:LH367))</f>
        <v>0</v>
      </c>
      <c r="LI369">
        <f>IF(SUM($J$367:LI367)&lt;LC369,LH367,$E$369-SUM($J$367:LI367))</f>
        <v>0</v>
      </c>
      <c r="LJ369">
        <f>IF(SUM($J$367:LJ367)&lt;LD369,LI367,$E$369-SUM($J$367:LJ367))</f>
        <v>0</v>
      </c>
      <c r="LK369">
        <f>IF(SUM($J$367:LK367)&lt;LE369,LJ367,$E$369-SUM($J$367:LK367))</f>
        <v>0</v>
      </c>
      <c r="LL369">
        <f>IF(SUM($J$367:LL367)&lt;LF369,LK367,$E$369-SUM($J$367:LL367))</f>
        <v>0</v>
      </c>
      <c r="LM369">
        <f>IF(SUM($J$367:LM367)&lt;LG369,LL367,$E$369-SUM($J$367:LM367))</f>
        <v>0</v>
      </c>
      <c r="LN369">
        <f>IF(SUM($J$367:LN367)&lt;LH369,LM367,$E$369-SUM($J$367:LN367))</f>
        <v>0</v>
      </c>
      <c r="LO369">
        <f>IF(SUM($J$367:LO367)&lt;LI369,LN367,$E$369-SUM($J$367:LO367))</f>
        <v>0</v>
      </c>
      <c r="LP369">
        <f>IF(SUM($J$367:LP367)&lt;LJ369,LO367,$E$369-SUM($J$367:LP367))</f>
        <v>0</v>
      </c>
      <c r="LQ369">
        <f>IF(SUM($J$367:LQ367)&lt;LK369,LP367,$E$369-SUM($J$367:LQ367))</f>
        <v>0</v>
      </c>
      <c r="LR369">
        <f>IF(SUM($J$367:LR367)&lt;LL369,LQ367,$E$369-SUM($J$367:LR367))</f>
        <v>0</v>
      </c>
      <c r="LS369">
        <f>IF(SUM($J$367:LS367)&lt;LM369,LR367,$E$369-SUM($J$367:LS367))</f>
        <v>0</v>
      </c>
      <c r="LT369">
        <f>IF(SUM($J$367:LT367)&lt;LN369,LS367,$E$369-SUM($J$367:LT367))</f>
        <v>0</v>
      </c>
      <c r="LU369">
        <f>IF(SUM($J$367:LU367)&lt;LO369,LT367,$E$369-SUM($J$367:LU367))</f>
        <v>0</v>
      </c>
      <c r="LV369">
        <f>IF(SUM($J$367:LV367)&lt;LP369,LU367,$E$369-SUM($J$367:LV367))</f>
        <v>0</v>
      </c>
      <c r="LW369">
        <f>IF(SUM($J$367:LW367)&lt;LQ369,LV367,$E$369-SUM($J$367:LW367))</f>
        <v>0</v>
      </c>
      <c r="LX369">
        <f>IF(SUM($J$367:LX367)&lt;LR369,LW367,$E$369-SUM($J$367:LX367))</f>
        <v>0</v>
      </c>
      <c r="LY369">
        <f>IF(SUM($J$367:LY367)&lt;LS369,LX367,$E$369-SUM($J$367:LY367))</f>
        <v>0</v>
      </c>
      <c r="LZ369">
        <f>IF(SUM($J$367:LZ367)&lt;LT369,LY367,$E$369-SUM($J$367:LZ367))</f>
        <v>0</v>
      </c>
      <c r="MA369">
        <f>IF(SUM($J$367:MA367)&lt;LU369,LZ367,$E$369-SUM($J$367:MA367))</f>
        <v>0</v>
      </c>
      <c r="MB369">
        <f>IF(SUM($J$367:MB367)&lt;LV369,MA367,$E$369-SUM($J$367:MB367))</f>
        <v>0</v>
      </c>
      <c r="MC369">
        <f>IF(SUM($J$367:MC367)&lt;LW369,MB367,$E$369-SUM($J$367:MC367))</f>
        <v>0</v>
      </c>
      <c r="MD369">
        <f>IF(SUM($J$367:MD367)&lt;LX369,MC367,$E$369-SUM($J$367:MD367))</f>
        <v>0</v>
      </c>
      <c r="ME369">
        <f>IF(SUM($J$367:ME367)&lt;LY369,MD367,$E$369-SUM($J$367:ME367))</f>
        <v>0</v>
      </c>
      <c r="MF369">
        <f>IF(SUM($J$367:MF367)&lt;LZ369,ME367,$E$369-SUM($J$367:MF367))</f>
        <v>0</v>
      </c>
      <c r="MG369">
        <f>IF(SUM($J$367:MG367)&lt;MA369,MF367,$E$369-SUM($J$367:MG367))</f>
        <v>0</v>
      </c>
      <c r="MH369">
        <f>IF(SUM($J$367:MH367)&lt;MB369,MG367,$E$369-SUM($J$367:MH367))</f>
        <v>0</v>
      </c>
      <c r="MI369">
        <f>IF(SUM($J$367:MI367)&lt;MC369,MH367,$E$369-SUM($J$367:MI367))</f>
        <v>0</v>
      </c>
      <c r="MJ369">
        <f>IF(SUM($J$367:MJ367)&lt;MD369,MI367,$E$369-SUM($J$367:MJ367))</f>
        <v>0</v>
      </c>
      <c r="MK369">
        <f>IF(SUM($J$367:MK367)&lt;ME369,MJ367,$E$369-SUM($J$367:MK367))</f>
        <v>0</v>
      </c>
      <c r="ML369">
        <f>IF(SUM($J$367:ML367)&lt;MF369,MK367,$E$369-SUM($J$367:ML367))</f>
        <v>0</v>
      </c>
      <c r="MM369">
        <f>IF(SUM($J$367:MM367)&lt;MG369,ML367,$E$369-SUM($J$367:MM367))</f>
        <v>0</v>
      </c>
      <c r="MN369">
        <f>IF(SUM($J$367:MN367)&lt;MH369,MM367,$E$369-SUM($J$367:MN367))</f>
        <v>0</v>
      </c>
      <c r="MO369">
        <f>IF(SUM($J$367:MO367)&lt;MI369,MN367,$E$369-SUM($J$367:MO367))</f>
        <v>0</v>
      </c>
      <c r="MP369">
        <f>IF(SUM($J$367:MP367)&lt;MJ369,MO367,$E$369-SUM($J$367:MP367))</f>
        <v>0</v>
      </c>
      <c r="MQ369">
        <f>IF(SUM($J$367:MQ367)&lt;MK369,MP367,$E$369-SUM($J$367:MQ367))</f>
        <v>0</v>
      </c>
      <c r="MR369">
        <f>IF(SUM($J$367:MR367)&lt;ML369,MQ367,$E$369-SUM($J$367:MR367))</f>
        <v>0</v>
      </c>
      <c r="MS369">
        <f>IF(SUM($J$367:MS367)&lt;MM369,MR367,$E$369-SUM($J$367:MS367))</f>
        <v>0</v>
      </c>
      <c r="MT369">
        <f>IF(SUM($J$367:MT367)&lt;MN369,MS367,$E$369-SUM($J$367:MT367))</f>
        <v>0</v>
      </c>
      <c r="MU369">
        <f>IF(SUM($J$367:MU367)&lt;MO369,MT367,$E$369-SUM($J$367:MU367))</f>
        <v>0</v>
      </c>
      <c r="MV369">
        <f>IF(SUM($J$367:MV367)&lt;MP369,MU367,$E$369-SUM($J$367:MV367))</f>
        <v>0</v>
      </c>
      <c r="MW369">
        <f>IF(SUM($J$367:MW367)&lt;MQ369,MV367,$E$369-SUM($J$367:MW367))</f>
        <v>0</v>
      </c>
      <c r="MX369">
        <f>IF(SUM($J$367:MX367)&lt;MR369,MW367,$E$369-SUM($J$367:MX367))</f>
        <v>0</v>
      </c>
      <c r="MY369">
        <f>IF(SUM($J$367:MY367)&lt;MS369,MX367,$E$369-SUM($J$367:MY367))</f>
        <v>0</v>
      </c>
      <c r="MZ369">
        <f>IF(SUM($J$367:MZ367)&lt;MT369,MY367,$E$369-SUM($J$367:MZ367))</f>
        <v>0</v>
      </c>
      <c r="NA369">
        <f>IF(SUM($J$367:NA367)&lt;MU369,MZ367,$E$369-SUM($J$367:NA367))</f>
        <v>0</v>
      </c>
      <c r="NB369">
        <f>IF(SUM($J$367:NB367)&lt;MV369,NA367,$E$369-SUM($J$367:NB367))</f>
        <v>0</v>
      </c>
      <c r="NC369">
        <f>IF(SUM($J$367:NC367)&lt;MW369,NB367,$E$369-SUM($J$367:NC367))</f>
        <v>0</v>
      </c>
      <c r="ND369">
        <f>IF(SUM($J$367:ND367)&lt;MX369,NC367,$E$369-SUM($J$367:ND367))</f>
        <v>0</v>
      </c>
      <c r="NE369">
        <f>IF(SUM($J$367:NE367)&lt;MY369,ND367,$E$369-SUM($J$367:NE367))</f>
        <v>0</v>
      </c>
      <c r="NF369">
        <f>IF(SUM($J$367:NF367)&lt;MZ369,NE367,$E$369-SUM($J$367:NF367))</f>
        <v>0</v>
      </c>
      <c r="NG369">
        <f>IF(SUM($J$367:NG367)&lt;NA369,NF367,$E$369-SUM($J$367:NG367))</f>
        <v>0</v>
      </c>
      <c r="NH369">
        <f>IF(SUM($J$367:NH367)&lt;NB369,NG367,$E$369-SUM($J$367:NH367))</f>
        <v>0</v>
      </c>
      <c r="NI369">
        <f>IF(SUM($J$367:NI367)&lt;NC369,NH367,$E$369-SUM($J$367:NI367))</f>
        <v>0</v>
      </c>
      <c r="NJ369">
        <f>IF(SUM($J$367:NJ367)&lt;ND369,NI367,$E$369-SUM($J$367:NJ367))</f>
        <v>0</v>
      </c>
      <c r="NK369">
        <f>IF(SUM($J$367:NK367)&lt;NE369,NJ367,$E$369-SUM($J$367:NK367))</f>
        <v>0</v>
      </c>
      <c r="NL369">
        <f>IF(SUM($J$367:NL367)&lt;NF369,NK367,$E$369-SUM($J$367:NL367))</f>
        <v>0</v>
      </c>
      <c r="NM369">
        <f>IF(SUM($J$367:NM367)&lt;NG369,NL367,$E$369-SUM($J$367:NM367))</f>
        <v>0</v>
      </c>
      <c r="NN369">
        <f>IF(SUM($J$367:NN367)&lt;NH369,NM367,$E$369-SUM($J$367:NN367))</f>
        <v>0</v>
      </c>
      <c r="NO369">
        <f>IF(SUM($J$367:NO367)&lt;NI369,NN367,$E$369-SUM($J$367:NO367))</f>
        <v>0</v>
      </c>
      <c r="NP369">
        <f>IF(SUM($J$367:NP367)&lt;NJ369,NO367,$E$369-SUM($J$367:NP367))</f>
        <v>0</v>
      </c>
      <c r="NQ369">
        <f>IF(SUM($J$367:NQ367)&lt;NK369,NP367,$E$369-SUM($J$367:NQ367))</f>
        <v>0</v>
      </c>
      <c r="NR369">
        <f>IF(SUM($J$367:NR367)&lt;NL369,NQ367,$E$369-SUM($J$367:NR367))</f>
        <v>0</v>
      </c>
      <c r="NS369">
        <f>IF(SUM($J$367:NS367)&lt;NM369,NR367,$E$369-SUM($J$367:NS367))</f>
        <v>0</v>
      </c>
      <c r="NT369">
        <f>IF(SUM($J$367:NT367)&lt;NN369,NS367,$E$369-SUM($J$367:NT367))</f>
        <v>0</v>
      </c>
      <c r="NU369">
        <f>IF(SUM($J$367:NU367)&lt;NO369,NT367,$E$369-SUM($J$367:NU367))</f>
        <v>0</v>
      </c>
      <c r="NV369">
        <f>IF(SUM($J$367:NV367)&lt;NP369,NU367,$E$369-SUM($J$367:NV367))</f>
        <v>0</v>
      </c>
      <c r="NW369">
        <f>IF(SUM($J$367:NW367)&lt;NQ369,NV367,$E$369-SUM($J$367:NW367))</f>
        <v>0</v>
      </c>
      <c r="NX369">
        <f>IF(SUM($J$367:NX367)&lt;NR369,NW367,$E$369-SUM($J$367:NX367))</f>
        <v>0</v>
      </c>
      <c r="NY369">
        <f>IF(SUM($J$367:NY367)&lt;NS369,NX367,$E$369-SUM($J$367:NY367))</f>
        <v>0</v>
      </c>
      <c r="NZ369">
        <f>IF(SUM($J$367:NZ367)&lt;NT369,NY367,$E$369-SUM($J$367:NZ367))</f>
        <v>0</v>
      </c>
      <c r="OA369">
        <f>IF(SUM($J$367:OA367)&lt;NU369,NZ367,$E$369-SUM($J$367:OA367))</f>
        <v>0</v>
      </c>
      <c r="OB369">
        <f>IF(SUM($J$367:OB367)&lt;NV369,OA367,$E$369-SUM($J$367:OB367))</f>
        <v>0</v>
      </c>
      <c r="OC369">
        <f>IF(SUM($J$367:OC367)&lt;NW369,OB367,$E$369-SUM($J$367:OC367))</f>
        <v>0</v>
      </c>
      <c r="OD369">
        <f>IF(SUM($J$367:OD367)&lt;NX369,OC367,$E$369-SUM($J$367:OD367))</f>
        <v>0</v>
      </c>
      <c r="OE369">
        <f>IF(SUM($J$367:OE367)&lt;NY369,OD367,$E$369-SUM($J$367:OE367))</f>
        <v>0</v>
      </c>
      <c r="OF369">
        <f>IF(SUM($J$367:OF367)&lt;NZ369,OE367,$E$369-SUM($J$367:OF367))</f>
        <v>0</v>
      </c>
      <c r="OG369">
        <f>IF(SUM($J$367:OG367)&lt;OA369,OF367,$E$369-SUM($J$367:OG367))</f>
        <v>0</v>
      </c>
      <c r="OH369">
        <f>IF(SUM($J$367:OH367)&lt;OB369,OG367,$E$369-SUM($J$367:OH367))</f>
        <v>0</v>
      </c>
      <c r="OI369">
        <f>IF(SUM($J$367:OI367)&lt;OC369,OH367,$E$369-SUM($J$367:OI367))</f>
        <v>0</v>
      </c>
      <c r="OJ369">
        <f>IF(SUM($J$367:OJ367)&lt;OD369,OI367,$E$369-SUM($J$367:OJ367))</f>
        <v>0</v>
      </c>
      <c r="OK369">
        <f>IF(SUM($J$367:OK367)&lt;OE369,OJ367,$E$369-SUM($J$367:OK367))</f>
        <v>0</v>
      </c>
      <c r="OL369">
        <f>IF(SUM($J$367:OL367)&lt;OF369,OK367,$E$369-SUM($J$367:OL367))</f>
        <v>0</v>
      </c>
      <c r="OM369">
        <f>IF(SUM($J$367:OM367)&lt;OG369,OL367,$E$369-SUM($J$367:OM367))</f>
        <v>0</v>
      </c>
      <c r="ON369">
        <f>IF(SUM($J$367:ON367)&lt;OH369,OM367,$E$369-SUM($J$367:ON367))</f>
        <v>0</v>
      </c>
      <c r="OO369">
        <f>IF(SUM($J$367:OO367)&lt;OI369,ON367,$E$369-SUM($J$367:OO367))</f>
        <v>0</v>
      </c>
      <c r="OP369">
        <f>IF(SUM($J$367:OP367)&lt;OJ369,OO367,$E$369-SUM($J$367:OP367))</f>
        <v>0</v>
      </c>
      <c r="OQ369">
        <f>IF(SUM($J$367:OQ367)&lt;OK369,OP367,$E$369-SUM($J$367:OQ367))</f>
        <v>0</v>
      </c>
      <c r="OR369">
        <f>IF(SUM($J$367:OR367)&lt;OL369,OQ367,$E$369-SUM($J$367:OR367))</f>
        <v>0</v>
      </c>
      <c r="OS369">
        <f>IF(SUM($J$367:OS367)&lt;OM369,OR367,$E$369-SUM($J$367:OS367))</f>
        <v>0</v>
      </c>
      <c r="OT369">
        <f>IF(SUM($J$367:OT367)&lt;ON369,OS367,$E$369-SUM($J$367:OT367))</f>
        <v>0</v>
      </c>
      <c r="OU369">
        <f>IF(SUM($J$367:OU367)&lt;OO369,OT367,$E$369-SUM($J$367:OU367))</f>
        <v>0</v>
      </c>
      <c r="OV369">
        <f>IF(SUM($J$367:OV367)&lt;OP369,OU367,$E$369-SUM($J$367:OV367))</f>
        <v>0</v>
      </c>
      <c r="OW369">
        <f>IF(SUM($J$367:OW367)&lt;OQ369,OV367,$E$369-SUM($J$367:OW367))</f>
        <v>0</v>
      </c>
      <c r="OX369">
        <f>IF(SUM($J$367:OX367)&lt;OR369,OW367,$E$369-SUM($J$367:OX367))</f>
        <v>0</v>
      </c>
      <c r="OY369">
        <f>IF(SUM($J$367:OY367)&lt;OS369,OX367,$E$369-SUM($J$367:OY367))</f>
        <v>0</v>
      </c>
      <c r="OZ369">
        <f>IF(SUM($J$367:OZ367)&lt;OT369,OY367,$E$369-SUM($J$367:OZ367))</f>
        <v>0</v>
      </c>
      <c r="PA369">
        <f>IF(SUM($J$367:PA367)&lt;OU369,OZ367,$E$369-SUM($J$367:PA367))</f>
        <v>0</v>
      </c>
      <c r="PB369">
        <f>IF(SUM($J$367:PB367)&lt;OV369,PA367,$E$369-SUM($J$367:PB367))</f>
        <v>0</v>
      </c>
      <c r="PC369">
        <f>IF(SUM($J$367:PC367)&lt;OW369,PB367,$E$369-SUM($J$367:PC367))</f>
        <v>0</v>
      </c>
      <c r="PD369">
        <f>IF(SUM($J$367:PD367)&lt;OX369,PC367,$E$369-SUM($J$367:PD367))</f>
        <v>0</v>
      </c>
      <c r="PE369">
        <f>IF(SUM($J$367:PE367)&lt;OY369,PD367,$E$369-SUM($J$367:PE367))</f>
        <v>0</v>
      </c>
      <c r="PF369">
        <f>IF(SUM($J$367:PF367)&lt;OZ369,PE367,$E$369-SUM($J$367:PF367))</f>
        <v>0</v>
      </c>
      <c r="PG369">
        <f>IF(SUM($J$367:PG367)&lt;PA369,PF367,$E$369-SUM($J$367:PG367))</f>
        <v>0</v>
      </c>
      <c r="PH369">
        <f>IF(SUM($J$367:PH367)&lt;PB369,PG367,$E$369-SUM($J$367:PH367))</f>
        <v>0</v>
      </c>
      <c r="PI369">
        <f>IF(SUM($J$367:PI367)&lt;PC369,PH367,$E$369-SUM($J$367:PI367))</f>
        <v>0</v>
      </c>
      <c r="PJ369">
        <f>IF(SUM($J$367:PJ367)&lt;PD369,PI367,$E$369-SUM($J$367:PJ367))</f>
        <v>0</v>
      </c>
      <c r="PK369">
        <f>IF(SUM($J$367:PK367)&lt;PE369,PJ367,$E$369-SUM($J$367:PK367))</f>
        <v>0</v>
      </c>
      <c r="PL369">
        <f>IF(SUM($J$367:PL367)&lt;PF369,PK367,$E$369-SUM($J$367:PL367))</f>
        <v>0</v>
      </c>
      <c r="PM369">
        <f>IF(SUM($J$367:PM367)&lt;PG369,PL367,$E$369-SUM($J$367:PM367))</f>
        <v>0</v>
      </c>
      <c r="PN369">
        <f>IF(SUM($J$367:PN367)&lt;PH369,PM367,$E$369-SUM($J$367:PN367))</f>
        <v>0</v>
      </c>
      <c r="PO369">
        <f>IF(SUM($J$367:PO367)&lt;PI369,PN367,$E$369-SUM($J$367:PO367))</f>
        <v>0</v>
      </c>
      <c r="PP369">
        <f>IF(SUM($J$367:PP367)&lt;PJ369,PO367,$E$369-SUM($J$367:PP367))</f>
        <v>0</v>
      </c>
      <c r="PQ369">
        <f>IF(SUM($J$367:PQ367)&lt;PK369,PP367,$E$369-SUM($J$367:PQ367))</f>
        <v>0</v>
      </c>
      <c r="PR369">
        <f>IF(SUM($J$367:PR367)&lt;PL369,PQ367,$E$369-SUM($J$367:PR367))</f>
        <v>0</v>
      </c>
      <c r="PS369">
        <f>IF(SUM($J$367:PS367)&lt;PM369,PR367,$E$369-SUM($J$367:PS367))</f>
        <v>0</v>
      </c>
      <c r="PT369">
        <f>IF(SUM($J$367:PT367)&lt;PN369,PS367,$E$369-SUM($J$367:PT367))</f>
        <v>0</v>
      </c>
      <c r="PU369">
        <f>IF(SUM($J$367:PU367)&lt;PO369,PT367,$E$369-SUM($J$367:PU367))</f>
        <v>0</v>
      </c>
      <c r="PV369">
        <f>IF(SUM($J$367:PV367)&lt;PP369,PU367,$E$369-SUM($J$367:PV367))</f>
        <v>0</v>
      </c>
      <c r="PW369">
        <f>IF(SUM($J$367:PW367)&lt;PQ369,PV367,$E$369-SUM($J$367:PW367))</f>
        <v>0</v>
      </c>
      <c r="PX369">
        <f>IF(SUM($J$367:PX367)&lt;PR369,PW367,$E$369-SUM($J$367:PX367))</f>
        <v>0</v>
      </c>
      <c r="PY369">
        <f>IF(SUM($J$367:PY367)&lt;PS369,PX367,$E$369-SUM($J$367:PY367))</f>
        <v>0</v>
      </c>
      <c r="PZ369">
        <f>IF(SUM($J$367:PZ367)&lt;PT369,PY367,$E$369-SUM($J$367:PZ367))</f>
        <v>0</v>
      </c>
      <c r="QA369">
        <f>IF(SUM($J$367:QA367)&lt;PU369,PZ367,$E$369-SUM($J$367:QA367))</f>
        <v>0</v>
      </c>
      <c r="QB369">
        <f>IF(SUM($J$367:QB367)&lt;PV369,QA367,$E$369-SUM($J$367:QB367))</f>
        <v>0</v>
      </c>
      <c r="QC369">
        <f>IF(SUM($J$367:QC367)&lt;PW369,QB367,$E$369-SUM($J$367:QC367))</f>
        <v>0</v>
      </c>
      <c r="QD369">
        <f>IF(SUM($J$367:QD367)&lt;PX369,QC367,$E$369-SUM($J$367:QD367))</f>
        <v>0</v>
      </c>
      <c r="QE369">
        <f>IF(SUM($J$367:QE367)&lt;PY369,QD367,$E$369-SUM($J$367:QE367))</f>
        <v>0</v>
      </c>
      <c r="QF369">
        <f>IF(SUM($J$367:QF367)&lt;PZ369,QE367,$E$369-SUM($J$367:QF367))</f>
        <v>0</v>
      </c>
      <c r="QG369">
        <f>IF(SUM($J$367:QG367)&lt;QA369,QF367,$E$369-SUM($J$367:QG367))</f>
        <v>0</v>
      </c>
      <c r="QH369">
        <f>IF(SUM($J$367:QH367)&lt;QB369,QG367,$E$369-SUM($J$367:QH367))</f>
        <v>0</v>
      </c>
      <c r="QI369">
        <f>IF(SUM($J$367:QI367)&lt;QC369,QH367,$E$369-SUM($J$367:QI367))</f>
        <v>0</v>
      </c>
      <c r="QJ369">
        <f>IF(SUM($J$367:QJ367)&lt;QD369,QI367,$E$369-SUM($J$367:QJ367))</f>
        <v>0</v>
      </c>
      <c r="QK369">
        <f>IF(SUM($J$367:QK367)&lt;QE369,QJ367,$E$369-SUM($J$367:QK367))</f>
        <v>0</v>
      </c>
      <c r="QL369">
        <f>IF(SUM($J$367:QL367)&lt;QF369,QK367,$E$369-SUM($J$367:QL367))</f>
        <v>0</v>
      </c>
      <c r="QM369">
        <f>IF(SUM($J$367:QM367)&lt;QG369,QL367,$E$369-SUM($J$367:QM367))</f>
        <v>0</v>
      </c>
      <c r="QN369">
        <f>IF(SUM($J$367:QN367)&lt;QH369,QM367,$E$369-SUM($J$367:QN367))</f>
        <v>0</v>
      </c>
      <c r="QO369">
        <f>IF(SUM($J$367:QO367)&lt;QI369,QN367,$E$369-SUM($J$367:QO367))</f>
        <v>0</v>
      </c>
      <c r="QP369">
        <f>IF(SUM($J$367:QP367)&lt;QJ369,QO367,$E$369-SUM($J$367:QP367))</f>
        <v>0</v>
      </c>
      <c r="QQ369">
        <f>IF(SUM($J$367:QQ367)&lt;QK369,QP367,$E$369-SUM($J$367:QQ367))</f>
        <v>0</v>
      </c>
      <c r="QR369">
        <f>IF(SUM($J$367:QR367)&lt;QL369,QQ367,$E$369-SUM($J$367:QR367))</f>
        <v>0</v>
      </c>
      <c r="QS369">
        <f>IF(SUM($J$367:QS367)&lt;QM369,QR367,$E$369-SUM($J$367:QS367))</f>
        <v>0</v>
      </c>
      <c r="QT369">
        <f>IF(SUM($J$367:QT367)&lt;QN369,QS367,$E$369-SUM($J$367:QT367))</f>
        <v>0</v>
      </c>
      <c r="QU369">
        <f>IF(SUM($J$367:QU367)&lt;QO369,QT367,$E$369-SUM($J$367:QU367))</f>
        <v>0</v>
      </c>
      <c r="QV369">
        <f>IF(SUM($J$367:QV367)&lt;QP369,QU367,$E$369-SUM($J$367:QV367))</f>
        <v>0</v>
      </c>
      <c r="QW369">
        <f>IF(SUM($J$367:QW367)&lt;QQ369,QV367,$E$369-SUM($J$367:QW367))</f>
        <v>0</v>
      </c>
      <c r="QX369">
        <f>IF(SUM($J$367:QX367)&lt;QR369,QW367,$E$369-SUM($J$367:QX367))</f>
        <v>0</v>
      </c>
      <c r="QY369">
        <f>IF(SUM($J$367:QY367)&lt;QS369,QX367,$E$369-SUM($J$367:QY367))</f>
        <v>0</v>
      </c>
      <c r="QZ369">
        <f>IF(SUM($J$367:QZ367)&lt;QT369,QY367,$E$369-SUM($J$367:QZ367))</f>
        <v>0</v>
      </c>
      <c r="RA369">
        <f>IF(SUM($J$367:RA367)&lt;QU369,QZ367,$E$369-SUM($J$367:RA367))</f>
        <v>0</v>
      </c>
      <c r="RB369">
        <f>IF(SUM($J$367:RB367)&lt;QV369,RA367,$E$369-SUM($J$367:RB367))</f>
        <v>0</v>
      </c>
      <c r="RC369">
        <f>IF(SUM($J$367:RC367)&lt;QW369,RB367,$E$369-SUM($J$367:RC367))</f>
        <v>0</v>
      </c>
      <c r="RD369">
        <f>IF(SUM($J$367:RD367)&lt;QX369,RC367,$E$369-SUM($J$367:RD367))</f>
        <v>0</v>
      </c>
      <c r="RE369">
        <f>IF(SUM($J$367:RE367)&lt;QY369,RD367,$E$369-SUM($J$367:RE367))</f>
        <v>0</v>
      </c>
      <c r="RF369">
        <f>IF(SUM($J$367:RF367)&lt;QZ369,RE367,$E$369-SUM($J$367:RF367))</f>
        <v>0</v>
      </c>
      <c r="RG369">
        <f>IF(SUM($J$367:RG367)&lt;RA369,RF367,$E$369-SUM($J$367:RG367))</f>
        <v>0</v>
      </c>
      <c r="RH369">
        <f>IF(SUM($J$367:RH367)&lt;RB369,RG367,$E$369-SUM($J$367:RH367))</f>
        <v>0</v>
      </c>
      <c r="RI369">
        <f>IF(SUM($J$367:RI367)&lt;RC369,RH367,$E$369-SUM($J$367:RI367))</f>
        <v>0</v>
      </c>
      <c r="RJ369">
        <f>IF(SUM($J$367:RJ367)&lt;RD369,RI367,$E$369-SUM($J$367:RJ367))</f>
        <v>0</v>
      </c>
      <c r="RK369">
        <f>IF(SUM($J$367:RK367)&lt;RE369,RJ367,$E$369-SUM($J$367:RK367))</f>
        <v>0</v>
      </c>
      <c r="RL369">
        <f>IF(SUM($J$367:RL367)&lt;RF369,RK367,$E$369-SUM($J$367:RL367))</f>
        <v>0</v>
      </c>
      <c r="RM369">
        <f>IF(SUM($J$367:RM367)&lt;RG369,RL367,$E$369-SUM($J$367:RM367))</f>
        <v>0</v>
      </c>
      <c r="RN369">
        <f>IF(SUM($J$367:RN367)&lt;RH369,RM367,$E$369-SUM($J$367:RN367))</f>
        <v>0</v>
      </c>
      <c r="RO369">
        <f>IF(SUM($J$367:RO367)&lt;RI369,RN367,$E$369-SUM($J$367:RO367))</f>
        <v>0</v>
      </c>
      <c r="RP369">
        <f>IF(SUM($J$367:RP367)&lt;RJ369,RO367,$E$369-SUM($J$367:RP367))</f>
        <v>0</v>
      </c>
      <c r="RQ369">
        <f>IF(SUM($J$367:RQ367)&lt;RK369,RP367,$E$369-SUM($J$367:RQ367))</f>
        <v>0</v>
      </c>
      <c r="RR369">
        <f>IF(SUM($J$367:RR367)&lt;RL369,RQ367,$E$369-SUM($J$367:RR367))</f>
        <v>0</v>
      </c>
      <c r="RS369">
        <f>IF(SUM($J$367:RS367)&lt;RM369,RR367,$E$369-SUM($J$367:RS367))</f>
        <v>0</v>
      </c>
      <c r="RT369">
        <f>IF(SUM($J$367:RT367)&lt;RN369,RS367,$E$369-SUM($J$367:RT367))</f>
        <v>0</v>
      </c>
      <c r="RU369">
        <f>IF(SUM($J$367:RU367)&lt;RO369,RT367,$E$369-SUM($J$367:RU367))</f>
        <v>0</v>
      </c>
      <c r="RV369">
        <f>IF(SUM($J$367:RV367)&lt;RP369,RU367,$E$369-SUM($J$367:RV367))</f>
        <v>0</v>
      </c>
      <c r="RW369">
        <f>IF(SUM($J$367:RW367)&lt;RQ369,RV367,$E$369-SUM($J$367:RW367))</f>
        <v>0</v>
      </c>
      <c r="RX369">
        <f>IF(SUM($J$367:RX367)&lt;RR369,RW367,$E$369-SUM($J$367:RX367))</f>
        <v>0</v>
      </c>
      <c r="RY369">
        <f>IF(SUM($J$367:RY367)&lt;RS369,RX367,$E$369-SUM($J$367:RY367))</f>
        <v>0</v>
      </c>
      <c r="RZ369">
        <f>IF(SUM($J$367:RZ367)&lt;RT369,RY367,$E$369-SUM($J$367:RZ367))</f>
        <v>0</v>
      </c>
      <c r="SA369">
        <f>IF(SUM($J$367:SA367)&lt;RU369,RZ367,$E$369-SUM($J$367:SA367))</f>
        <v>0</v>
      </c>
      <c r="SB369">
        <f>IF(SUM($J$367:SB367)&lt;RV369,SA367,$E$369-SUM($J$367:SB367))</f>
        <v>0</v>
      </c>
      <c r="SC369">
        <f>IF(SUM($J$367:SC367)&lt;RW369,SB367,$E$369-SUM($J$367:SC367))</f>
        <v>0</v>
      </c>
      <c r="SD369">
        <f>IF(SUM($J$367:SD367)&lt;RX369,SC367,$E$369-SUM($J$367:SD367))</f>
        <v>0</v>
      </c>
      <c r="SE369">
        <f>IF(SUM($J$367:SE367)&lt;RY369,SD367,$E$369-SUM($J$367:SE367))</f>
        <v>0</v>
      </c>
      <c r="SF369">
        <f>IF(SUM($J$367:SF367)&lt;RZ369,SE367,$E$369-SUM($J$367:SF367))</f>
        <v>0</v>
      </c>
      <c r="SG369">
        <f>IF(SUM($J$367:SG367)&lt;SA369,SF367,$E$369-SUM($J$367:SG367))</f>
        <v>0</v>
      </c>
      <c r="SH369">
        <f>IF(SUM($J$367:SH367)&lt;SB369,SG367,$E$369-SUM($J$367:SH367))</f>
        <v>0</v>
      </c>
      <c r="SI369">
        <f>IF(SUM($J$367:SI367)&lt;SC369,SH367,$E$369-SUM($J$367:SI367))</f>
        <v>0</v>
      </c>
      <c r="SJ369">
        <f>IF(SUM($J$367:SJ367)&lt;SD369,SI367,$E$369-SUM($J$367:SJ367))</f>
        <v>0</v>
      </c>
      <c r="SK369">
        <f>IF(SUM($J$367:SK367)&lt;SE369,SJ367,$E$369-SUM($J$367:SK367))</f>
        <v>0</v>
      </c>
      <c r="SL369">
        <f>IF(SUM($J$367:SL367)&lt;SF369,SK367,$E$369-SUM($J$367:SL367))</f>
        <v>0</v>
      </c>
      <c r="SM369">
        <f>IF(SUM($J$367:SM367)&lt;SG369,SL367,$E$369-SUM($J$367:SM367))</f>
        <v>0</v>
      </c>
      <c r="SN369">
        <f>IF(SUM($J$367:SN367)&lt;SH369,SM367,$E$369-SUM($J$367:SN367))</f>
        <v>0</v>
      </c>
      <c r="SO369">
        <f>IF(SUM($J$367:SO367)&lt;SI369,SN367,$E$369-SUM($J$367:SO367))</f>
        <v>0</v>
      </c>
      <c r="SP369">
        <f>IF(SUM($J$367:SP367)&lt;SJ369,SO367,$E$369-SUM($J$367:SP367))</f>
        <v>0</v>
      </c>
      <c r="SQ369">
        <f>IF(SUM($J$367:SQ367)&lt;SK369,SP367,$E$369-SUM($J$367:SQ367))</f>
        <v>0</v>
      </c>
      <c r="SR369">
        <f>IF(SUM($J$367:SR367)&lt;SL369,SQ367,$E$369-SUM($J$367:SR367))</f>
        <v>0</v>
      </c>
      <c r="SS369">
        <f>IF(SUM($J$367:SS367)&lt;SM369,SR367,$E$369-SUM($J$367:SS367))</f>
        <v>0</v>
      </c>
      <c r="ST369">
        <f>IF(SUM($J$367:ST367)&lt;SN369,SS367,$E$369-SUM($J$367:ST367))</f>
        <v>0</v>
      </c>
      <c r="SU369">
        <f>IF(SUM($J$367:SU367)&lt;SO369,ST367,$E$369-SUM($J$367:SU367))</f>
        <v>0</v>
      </c>
      <c r="SV369">
        <f>IF(SUM($J$367:SV367)&lt;SP369,SU367,$E$369-SUM($J$367:SV367))</f>
        <v>0</v>
      </c>
      <c r="SW369">
        <f>IF(SUM($J$367:SW367)&lt;SQ369,SV367,$E$369-SUM($J$367:SW367))</f>
        <v>0</v>
      </c>
      <c r="SX369">
        <f>IF(SUM($J$367:SX367)&lt;SR369,SW367,$E$369-SUM($J$367:SX367))</f>
        <v>0</v>
      </c>
      <c r="SY369">
        <f>IF(SUM($J$367:SY367)&lt;SS369,SX367,$E$369-SUM($J$367:SY367))</f>
        <v>0</v>
      </c>
      <c r="SZ369">
        <f>IF(SUM($J$367:SZ367)&lt;ST369,SY367,$E$369-SUM($J$367:SZ367))</f>
        <v>0</v>
      </c>
      <c r="TA369">
        <f>IF(SUM($J$367:TA367)&lt;SU369,SZ367,$E$369-SUM($J$367:TA367))</f>
        <v>0</v>
      </c>
      <c r="TB369">
        <f>IF(SUM($J$367:TB367)&lt;SV369,TA367,$E$369-SUM($J$367:TB367))</f>
        <v>0</v>
      </c>
      <c r="TC369">
        <f>IF(SUM($J$367:TC367)&lt;SW369,TB367,$E$369-SUM($J$367:TC367))</f>
        <v>0</v>
      </c>
      <c r="TD369">
        <f>IF(SUM($J$367:TD367)&lt;SX369,TC367,$E$369-SUM($J$367:TD367))</f>
        <v>0</v>
      </c>
      <c r="TE369">
        <f>IF(SUM($J$367:TE367)&lt;SY369,TD367,$E$369-SUM($J$367:TE367))</f>
        <v>0</v>
      </c>
      <c r="TF369">
        <f>IF(SUM($J$367:TF367)&lt;SZ369,TE367,$E$369-SUM($J$367:TF367))</f>
        <v>0</v>
      </c>
      <c r="TG369">
        <f>IF(SUM($J$367:TG367)&lt;TA369,TF367,$E$369-SUM($J$367:TG367))</f>
        <v>0</v>
      </c>
      <c r="TH369">
        <f>IF(SUM($J$367:TH367)&lt;TB369,TG367,$E$369-SUM($J$367:TH367))</f>
        <v>0</v>
      </c>
      <c r="TI369">
        <f>IF(SUM($J$367:TI367)&lt;TC369,TH367,$E$369-SUM($J$367:TI367))</f>
        <v>0</v>
      </c>
      <c r="TJ369">
        <f>IF(SUM($J$367:TJ367)&lt;TD369,TI367,$E$369-SUM($J$367:TJ367))</f>
        <v>0</v>
      </c>
      <c r="TK369">
        <f>IF(SUM($J$367:TK367)&lt;TE369,TJ367,$E$369-SUM($J$367:TK367))</f>
        <v>0</v>
      </c>
      <c r="TL369">
        <f>IF(SUM($J$367:TL367)&lt;TF369,TK367,$E$369-SUM($J$367:TL367))</f>
        <v>0</v>
      </c>
      <c r="TM369">
        <f>IF(SUM($J$367:TM367)&lt;TG369,TL367,$E$369-SUM($J$367:TM367))</f>
        <v>0</v>
      </c>
      <c r="TN369">
        <f>IF(SUM($J$367:TN367)&lt;TH369,TM367,$E$369-SUM($J$367:TN367))</f>
        <v>0</v>
      </c>
      <c r="TO369">
        <f>IF(SUM($J$367:TO367)&lt;TI369,TN367,$E$369-SUM($J$367:TO367))</f>
        <v>0</v>
      </c>
      <c r="TP369">
        <f>IF(SUM($J$367:TP367)&lt;TJ369,TO367,$E$369-SUM($J$367:TP367))</f>
        <v>0</v>
      </c>
      <c r="TQ369">
        <f>IF(SUM($J$367:TQ367)&lt;TK369,TP367,$E$369-SUM($J$367:TQ367))</f>
        <v>0</v>
      </c>
      <c r="TR369">
        <f>IF(SUM($J$367:TR367)&lt;TL369,TQ367,$E$369-SUM($J$367:TR367))</f>
        <v>0</v>
      </c>
      <c r="TS369">
        <f>IF(SUM($J$367:TS367)&lt;TM369,TR367,$E$369-SUM($J$367:TS367))</f>
        <v>0</v>
      </c>
      <c r="TT369">
        <f>IF(SUM($J$367:TT367)&lt;TN369,TS367,$E$369-SUM($J$367:TT367))</f>
        <v>0</v>
      </c>
      <c r="TU369">
        <f>IF(SUM($J$367:TU367)&lt;TO369,TT367,$E$369-SUM($J$367:TU367))</f>
        <v>0</v>
      </c>
      <c r="TV369">
        <f>IF(SUM($J$367:TV367)&lt;TP369,TU367,$E$369-SUM($J$367:TV367))</f>
        <v>0</v>
      </c>
      <c r="TW369">
        <f>IF(SUM($J$367:TW367)&lt;TQ369,TV367,$E$369-SUM($J$367:TW367))</f>
        <v>0</v>
      </c>
      <c r="TX369">
        <f>IF(SUM($J$367:TX367)&lt;TR369,TW367,$E$369-SUM($J$367:TX367))</f>
        <v>0</v>
      </c>
      <c r="TY369">
        <f>IF(SUM($J$367:TY367)&lt;TS369,TX367,$E$369-SUM($J$367:TY367))</f>
        <v>0</v>
      </c>
      <c r="TZ369">
        <f>IF(SUM($J$367:TZ367)&lt;TT369,TY367,$E$369-SUM($J$367:TZ367))</f>
        <v>0</v>
      </c>
      <c r="UA369">
        <f>IF(SUM($J$367:UA367)&lt;TU369,TZ367,$E$369-SUM($J$367:UA367))</f>
        <v>0</v>
      </c>
      <c r="UB369">
        <f>IF(SUM($J$367:UB367)&lt;TV369,UA367,$E$369-SUM($J$367:UB367))</f>
        <v>0</v>
      </c>
      <c r="UC369">
        <f>IF(SUM($J$367:UC367)&lt;TW369,UB367,$E$369-SUM($J$367:UC367))</f>
        <v>0</v>
      </c>
      <c r="UD369">
        <f>IF(SUM($J$367:UD367)&lt;TX369,UC367,$E$369-SUM($J$367:UD367))</f>
        <v>0</v>
      </c>
      <c r="UE369">
        <f>IF(SUM($J$367:UE367)&lt;TY369,UD367,$E$369-SUM($J$367:UE367))</f>
        <v>0</v>
      </c>
      <c r="UF369">
        <f>IF(SUM($J$367:UF367)&lt;TZ369,UE367,$E$369-SUM($J$367:UF367))</f>
        <v>0</v>
      </c>
      <c r="UG369">
        <f>IF(SUM($J$367:UG367)&lt;UA369,UF367,$E$369-SUM($J$367:UG367))</f>
        <v>0</v>
      </c>
      <c r="UH369">
        <f>IF(SUM($J$367:UH367)&lt;UB369,UG367,$E$369-SUM($J$367:UH367))</f>
        <v>0</v>
      </c>
      <c r="UI369">
        <f>IF(SUM($J$367:UI367)&lt;UC369,UH367,$E$369-SUM($J$367:UI367))</f>
        <v>0</v>
      </c>
      <c r="UJ369">
        <f>IF(SUM($J$367:UJ367)&lt;UD369,UI367,$E$369-SUM($J$367:UJ367))</f>
        <v>0</v>
      </c>
      <c r="UK369">
        <f>IF(SUM($J$367:UK367)&lt;UE369,UJ367,$E$369-SUM($J$367:UK367))</f>
        <v>0</v>
      </c>
      <c r="UL369">
        <f>IF(SUM($J$367:UL367)&lt;UF369,UK367,$E$369-SUM($J$367:UL367))</f>
        <v>0</v>
      </c>
      <c r="UM369">
        <f>IF(SUM($J$367:UM367)&lt;UG369,UL367,$E$369-SUM($J$367:UM367))</f>
        <v>0</v>
      </c>
      <c r="UN369">
        <f>IF(SUM($J$367:UN367)&lt;UH369,UM367,$E$369-SUM($J$367:UN367))</f>
        <v>0</v>
      </c>
      <c r="UO369">
        <f>IF(SUM($J$367:UO367)&lt;UI369,UN367,$E$369-SUM($J$367:UO367))</f>
        <v>0</v>
      </c>
      <c r="UP369">
        <f>IF(SUM($J$367:UP367)&lt;UJ369,UO367,$E$369-SUM($J$367:UP367))</f>
        <v>0</v>
      </c>
      <c r="UQ369">
        <f>IF(SUM($J$367:UQ367)&lt;UK369,UP367,$E$369-SUM($J$367:UQ367))</f>
        <v>0</v>
      </c>
      <c r="UR369">
        <f>IF(SUM($J$367:UR367)&lt;UL369,UQ367,$E$369-SUM($J$367:UR367))</f>
        <v>0</v>
      </c>
      <c r="US369">
        <f>IF(SUM($J$367:US367)&lt;UM369,UR367,$E$369-SUM($J$367:US367))</f>
        <v>0</v>
      </c>
      <c r="UT369">
        <f>IF(SUM($J$367:UT367)&lt;UN369,US367,$E$369-SUM($J$367:UT367))</f>
        <v>0</v>
      </c>
      <c r="UU369">
        <f>IF(SUM($J$367:UU367)&lt;UO369,UT367,$E$369-SUM($J$367:UU367))</f>
        <v>0</v>
      </c>
      <c r="UV369">
        <f>IF(SUM($J$367:UV367)&lt;UP369,UU367,$E$369-SUM($J$367:UV367))</f>
        <v>0</v>
      </c>
      <c r="UW369">
        <f>IF(SUM($J$367:UW367)&lt;UQ369,UV367,$E$369-SUM($J$367:UW367))</f>
        <v>0</v>
      </c>
      <c r="UX369">
        <f>IF(SUM($J$367:UX367)&lt;UR369,UW367,$E$369-SUM($J$367:UX367))</f>
        <v>0</v>
      </c>
      <c r="UY369">
        <f>IF(SUM($J$367:UY367)&lt;US369,UX367,$E$369-SUM($J$367:UY367))</f>
        <v>0</v>
      </c>
      <c r="UZ369">
        <f>IF(SUM($J$367:UZ367)&lt;UT369,UY367,$E$369-SUM($J$367:UZ367))</f>
        <v>0</v>
      </c>
      <c r="VA369">
        <f>IF(SUM($J$367:VA367)&lt;UU369,UZ367,$E$369-SUM($J$367:VA367))</f>
        <v>0</v>
      </c>
      <c r="VB369">
        <f>IF(SUM($J$367:VB367)&lt;UV369,VA367,$E$369-SUM($J$367:VB367))</f>
        <v>0</v>
      </c>
      <c r="VC369">
        <f>IF(SUM($J$367:VC367)&lt;UW369,VB367,$E$369-SUM($J$367:VC367))</f>
        <v>0</v>
      </c>
      <c r="VD369">
        <f>IF(SUM($J$367:VD367)&lt;UX369,VC367,$E$369-SUM($J$367:VD367))</f>
        <v>0</v>
      </c>
      <c r="VE369">
        <f>IF(SUM($J$367:VE367)&lt;UY369,VD367,$E$369-SUM($J$367:VE367))</f>
        <v>0</v>
      </c>
      <c r="VF369">
        <f>IF(SUM($J$367:VF367)&lt;UZ369,VE367,$E$369-SUM($J$367:VF367))</f>
        <v>0</v>
      </c>
      <c r="VG369">
        <f>IF(SUM($J$367:VG367)&lt;VA369,VF367,$E$369-SUM($J$367:VG367))</f>
        <v>0</v>
      </c>
      <c r="VH369">
        <f>IF(SUM($J$367:VH367)&lt;VB369,VG367,$E$369-SUM($J$367:VH367))</f>
        <v>0</v>
      </c>
      <c r="VI369">
        <f>IF(SUM($J$367:VI367)&lt;VC369,VH367,$E$369-SUM($J$367:VI367))</f>
        <v>0</v>
      </c>
      <c r="VJ369">
        <f>IF(SUM($J$367:VJ367)&lt;VD369,VI367,$E$369-SUM($J$367:VJ367))</f>
        <v>0</v>
      </c>
      <c r="VK369">
        <f>IF(SUM($J$367:VK367)&lt;VE369,VJ367,$E$369-SUM($J$367:VK367))</f>
        <v>0</v>
      </c>
      <c r="VL369">
        <f>IF(SUM($J$367:VL367)&lt;VF369,VK367,$E$369-SUM($J$367:VL367))</f>
        <v>0</v>
      </c>
      <c r="VM369">
        <f>IF(SUM($J$367:VM367)&lt;VG369,VL367,$E$369-SUM($J$367:VM367))</f>
        <v>0</v>
      </c>
      <c r="VN369">
        <f>IF(SUM($J$367:VN367)&lt;VH369,VM367,$E$369-SUM($J$367:VN367))</f>
        <v>0</v>
      </c>
      <c r="VO369">
        <f>IF(SUM($J$367:VO367)&lt;VI369,VN367,$E$369-SUM($J$367:VO367))</f>
        <v>0</v>
      </c>
      <c r="VP369">
        <f>IF(SUM($J$367:VP367)&lt;VJ369,VO367,$E$369-SUM($J$367:VP367))</f>
        <v>0</v>
      </c>
      <c r="VQ369">
        <f>IF(SUM($J$367:VQ367)&lt;VK369,VP367,$E$369-SUM($J$367:VQ367))</f>
        <v>0</v>
      </c>
      <c r="VR369">
        <f>IF(SUM($J$367:VR367)&lt;VL369,VQ367,$E$369-SUM($J$367:VR367))</f>
        <v>0</v>
      </c>
      <c r="VS369">
        <f>IF(SUM($J$367:VS367)&lt;VM369,VR367,$E$369-SUM($J$367:VS367))</f>
        <v>0</v>
      </c>
      <c r="VT369">
        <f>IF(SUM($J$367:VT367)&lt;VN369,VS367,$E$369-SUM($J$367:VT367))</f>
        <v>0</v>
      </c>
      <c r="VU369">
        <f>IF(SUM($J$367:VU367)&lt;VO369,VT367,$E$369-SUM($J$367:VU367))</f>
        <v>0</v>
      </c>
      <c r="VV369">
        <f>IF(SUM($J$367:VV367)&lt;VP369,VU367,$E$369-SUM($J$367:VV367))</f>
        <v>0</v>
      </c>
      <c r="VW369">
        <f>IF(SUM($J$367:VW367)&lt;VQ369,VV367,$E$369-SUM($J$367:VW367))</f>
        <v>0</v>
      </c>
      <c r="VX369">
        <f>IF(SUM($J$367:VX367)&lt;VR369,VW367,$E$369-SUM($J$367:VX367))</f>
        <v>0</v>
      </c>
      <c r="VY369">
        <f>IF(SUM($J$367:VY367)&lt;VS369,VX367,$E$369-SUM($J$367:VY367))</f>
        <v>0</v>
      </c>
      <c r="VZ369">
        <f>IF(SUM($J$367:VZ367)&lt;VT369,VY367,$E$369-SUM($J$367:VZ367))</f>
        <v>0</v>
      </c>
      <c r="WA369">
        <f>IF(SUM($J$367:WA367)&lt;VU369,VZ367,$E$369-SUM($J$367:WA367))</f>
        <v>0</v>
      </c>
      <c r="WB369">
        <f>IF(SUM($J$367:WB367)&lt;VV369,WA367,$E$369-SUM($J$367:WB367))</f>
        <v>0</v>
      </c>
      <c r="WC369">
        <f>IF(SUM($J$367:WC367)&lt;VW369,WB367,$E$369-SUM($J$367:WC367))</f>
        <v>0</v>
      </c>
      <c r="WD369">
        <f>IF(SUM($J$367:WD367)&lt;VX369,WC367,$E$369-SUM($J$367:WD367))</f>
        <v>0</v>
      </c>
      <c r="WE369">
        <f>IF(SUM($J$367:WE367)&lt;VY369,WD367,$E$369-SUM($J$367:WE367))</f>
        <v>0</v>
      </c>
      <c r="WF369">
        <f>IF(SUM($J$367:WF367)&lt;VZ369,WE367,$E$369-SUM($J$367:WF367))</f>
        <v>0</v>
      </c>
      <c r="WG369">
        <f>IF(SUM($J$367:WG367)&lt;WA369,WF367,$E$369-SUM($J$367:WG367))</f>
        <v>0</v>
      </c>
      <c r="WH369">
        <f>IF(SUM($J$367:WH367)&lt;WB369,WG367,$E$369-SUM($J$367:WH367))</f>
        <v>0</v>
      </c>
      <c r="WI369">
        <f>IF(SUM($J$367:WI367)&lt;WC369,WH367,$E$369-SUM($J$367:WI367))</f>
        <v>0</v>
      </c>
      <c r="WJ369">
        <f>IF(SUM($J$367:WJ367)&lt;WD369,WI367,$E$369-SUM($J$367:WJ367))</f>
        <v>0</v>
      </c>
      <c r="WK369">
        <f>IF(SUM($J$367:WK367)&lt;WE369,WJ367,$E$369-SUM($J$367:WK367))</f>
        <v>0</v>
      </c>
      <c r="WL369">
        <f>IF(SUM($J$367:WL367)&lt;WF369,WK367,$E$369-SUM($J$367:WL367))</f>
        <v>0</v>
      </c>
      <c r="WM369">
        <f>IF(SUM($J$367:WM367)&lt;WG369,WL367,$E$369-SUM($J$367:WM367))</f>
        <v>0</v>
      </c>
      <c r="WN369">
        <f>IF(SUM($J$367:WN367)&lt;WH369,WM367,$E$369-SUM($J$367:WN367))</f>
        <v>0</v>
      </c>
      <c r="WO369">
        <f>IF(SUM($J$367:WO367)&lt;WI369,WN367,$E$369-SUM($J$367:WO367))</f>
        <v>0</v>
      </c>
      <c r="WP369">
        <f>IF(SUM($J$367:WP367)&lt;WJ369,WO367,$E$369-SUM($J$367:WP367))</f>
        <v>0</v>
      </c>
      <c r="WQ369">
        <f>IF(SUM($J$367:WQ367)&lt;WK369,WP367,$E$369-SUM($J$367:WQ367))</f>
        <v>0</v>
      </c>
      <c r="WR369">
        <f>IF(SUM($J$367:WR367)&lt;WL369,WQ367,$E$369-SUM($J$367:WR367))</f>
        <v>0</v>
      </c>
      <c r="WS369">
        <f>IF(SUM($J$367:WS367)&lt;WM369,WR367,$E$369-SUM($J$367:WS367))</f>
        <v>0</v>
      </c>
      <c r="WT369">
        <f>IF(SUM($J$367:WT367)&lt;WN369,WS367,$E$369-SUM($J$367:WT367))</f>
        <v>0</v>
      </c>
      <c r="WU369">
        <f>IF(SUM($J$367:WU367)&lt;WO369,WT367,$E$369-SUM($J$367:WU367))</f>
        <v>0</v>
      </c>
      <c r="WV369">
        <f>IF(SUM($J$367:WV367)&lt;WP369,WU367,$E$369-SUM($J$367:WV367))</f>
        <v>0</v>
      </c>
      <c r="WW369">
        <f>IF(SUM($J$367:WW367)&lt;WQ369,WV367,$E$369-SUM($J$367:WW367))</f>
        <v>0</v>
      </c>
      <c r="WX369">
        <f>IF(SUM($J$367:WX367)&lt;WR369,WW367,$E$369-SUM($J$367:WX367))</f>
        <v>0</v>
      </c>
      <c r="WY369">
        <f>IF(SUM($J$367:WY367)&lt;WS369,WX367,$E$369-SUM($J$367:WY367))</f>
        <v>0</v>
      </c>
      <c r="WZ369">
        <f>IF(SUM($J$367:WZ367)&lt;WT369,WY367,$E$369-SUM($J$367:WZ367))</f>
        <v>0</v>
      </c>
      <c r="XA369">
        <f>IF(SUM($J$367:XA367)&lt;WU369,WZ367,$E$369-SUM($J$367:XA367))</f>
        <v>0</v>
      </c>
      <c r="XB369">
        <f>IF(SUM($J$367:XB367)&lt;WV369,XA367,$E$369-SUM($J$367:XB367))</f>
        <v>0</v>
      </c>
      <c r="XC369">
        <f>IF(SUM($J$367:XC367)&lt;WW369,XB367,$E$369-SUM($J$367:XC367))</f>
        <v>0</v>
      </c>
      <c r="XD369">
        <f>IF(SUM($J$367:XD367)&lt;WX369,XC367,$E$369-SUM($J$367:XD367))</f>
        <v>0</v>
      </c>
      <c r="XE369">
        <f>IF(SUM($J$367:XE367)&lt;WY369,XD367,$E$369-SUM($J$367:XE367))</f>
        <v>0</v>
      </c>
      <c r="XF369">
        <f>IF(SUM($J$367:XF367)&lt;WZ369,XE367,$E$369-SUM($J$367:XF367))</f>
        <v>0</v>
      </c>
      <c r="XG369">
        <f>IF(SUM($J$367:XG367)&lt;XA369,XF367,$E$369-SUM($J$367:XG367))</f>
        <v>0</v>
      </c>
      <c r="XH369">
        <f>IF(SUM($J$367:XH367)&lt;XB369,XG367,$E$369-SUM($J$367:XH367))</f>
        <v>0</v>
      </c>
      <c r="XI369">
        <f>IF(SUM($J$367:XI367)&lt;XC369,XH367,$E$369-SUM($J$367:XI367))</f>
        <v>0</v>
      </c>
      <c r="XJ369">
        <f>IF(SUM($J$367:XJ367)&lt;XD369,XI367,$E$369-SUM($J$367:XJ367))</f>
        <v>0</v>
      </c>
      <c r="XK369">
        <f>IF(SUM($J$367:XK367)&lt;XE369,XJ367,$E$369-SUM($J$367:XK367))</f>
        <v>0</v>
      </c>
      <c r="XL369">
        <f>IF(SUM($J$367:XL367)&lt;XF369,XK367,$E$369-SUM($J$367:XL367))</f>
        <v>0</v>
      </c>
      <c r="XM369">
        <f>IF(SUM($J$367:XM367)&lt;XG369,XL367,$E$369-SUM($J$367:XM367))</f>
        <v>0</v>
      </c>
      <c r="XN369">
        <f>IF(SUM($J$367:XN367)&lt;XH369,XM367,$E$369-SUM($J$367:XN367))</f>
        <v>0</v>
      </c>
      <c r="XO369">
        <f>IF(SUM($J$367:XO367)&lt;XI369,XN367,$E$369-SUM($J$367:XO367))</f>
        <v>0</v>
      </c>
      <c r="XP369">
        <f>IF(SUM($J$367:XP367)&lt;XJ369,XO367,$E$369-SUM($J$367:XP367))</f>
        <v>0</v>
      </c>
      <c r="XQ369">
        <f>IF(SUM($J$367:XQ367)&lt;XK369,XP367,$E$369-SUM($J$367:XQ367))</f>
        <v>0</v>
      </c>
      <c r="XR369">
        <f>IF(SUM($J$367:XR367)&lt;XL369,XQ367,$E$369-SUM($J$367:XR367))</f>
        <v>0</v>
      </c>
      <c r="XS369">
        <f>IF(SUM($J$367:XS367)&lt;XM369,XR367,$E$369-SUM($J$367:XS367))</f>
        <v>0</v>
      </c>
      <c r="XT369">
        <f>IF(SUM($J$367:XT367)&lt;XN369,XS367,$E$369-SUM($J$367:XT367))</f>
        <v>0</v>
      </c>
      <c r="XU369">
        <f>IF(SUM($J$367:XU367)&lt;XO369,XT367,$E$369-SUM($J$367:XU367))</f>
        <v>0</v>
      </c>
      <c r="XV369">
        <f>IF(SUM($J$367:XV367)&lt;XP369,XU367,$E$369-SUM($J$367:XV367))</f>
        <v>0</v>
      </c>
      <c r="XW369">
        <f>IF(SUM($J$367:XW367)&lt;XQ369,XV367,$E$369-SUM($J$367:XW367))</f>
        <v>0</v>
      </c>
      <c r="XX369">
        <f>IF(SUM($J$367:XX367)&lt;XR369,XW367,$E$369-SUM($J$367:XX367))</f>
        <v>0</v>
      </c>
      <c r="XY369">
        <f>IF(SUM($J$367:XY367)&lt;XS369,XX367,$E$369-SUM($J$367:XY367))</f>
        <v>0</v>
      </c>
      <c r="XZ369">
        <f>IF(SUM($J$367:XZ367)&lt;XT369,XY367,$E$369-SUM($J$367:XZ367))</f>
        <v>0</v>
      </c>
      <c r="YA369">
        <f>IF(SUM($J$367:YA367)&lt;XU369,XZ367,$E$369-SUM($J$367:YA367))</f>
        <v>0</v>
      </c>
      <c r="YB369">
        <f>IF(SUM($J$367:YB367)&lt;XV369,YA367,$E$369-SUM($J$367:YB367))</f>
        <v>0</v>
      </c>
      <c r="YC369">
        <f>IF(SUM($J$367:YC367)&lt;XW369,YB367,$E$369-SUM($J$367:YC367))</f>
        <v>0</v>
      </c>
      <c r="YD369">
        <f>IF(SUM($J$367:YD367)&lt;XX369,YC367,$E$369-SUM($J$367:YD367))</f>
        <v>0</v>
      </c>
      <c r="YE369">
        <f>IF(SUM($J$367:YE367)&lt;XY369,YD367,$E$369-SUM($J$367:YE367))</f>
        <v>0</v>
      </c>
      <c r="YF369">
        <f>IF(SUM($J$367:YF367)&lt;XZ369,YE367,$E$369-SUM($J$367:YF367))</f>
        <v>0</v>
      </c>
      <c r="YG369">
        <f>IF(SUM($J$367:YG367)&lt;YA369,YF367,$E$369-SUM($J$367:YG367))</f>
        <v>0</v>
      </c>
      <c r="YH369">
        <f>IF(SUM($J$367:YH367)&lt;YB369,YG367,$E$369-SUM($J$367:YH367))</f>
        <v>0</v>
      </c>
      <c r="YI369">
        <f>IF(SUM($J$367:YI367)&lt;YC369,YH367,$E$369-SUM($J$367:YI367))</f>
        <v>0</v>
      </c>
      <c r="YJ369">
        <f>IF(SUM($J$367:YJ367)&lt;YD369,YI367,$E$369-SUM($J$367:YJ367))</f>
        <v>0</v>
      </c>
      <c r="YK369">
        <f>IF(SUM($J$367:YK367)&lt;YE369,YJ367,$E$369-SUM($J$367:YK367))</f>
        <v>0</v>
      </c>
      <c r="YL369">
        <f>IF(SUM($J$367:YL367)&lt;YF369,YK367,$E$369-SUM($J$367:YL367))</f>
        <v>0</v>
      </c>
      <c r="YM369">
        <f>IF(SUM($J$367:YM367)&lt;YG369,YL367,$E$369-SUM($J$367:YM367))</f>
        <v>0</v>
      </c>
      <c r="YN369">
        <f>IF(SUM($J$367:YN367)&lt;YH369,YM367,$E$369-SUM($J$367:YN367))</f>
        <v>0</v>
      </c>
      <c r="YO369">
        <f>IF(SUM($J$367:YO367)&lt;YI369,YN367,$E$369-SUM($J$367:YO367))</f>
        <v>0</v>
      </c>
      <c r="YP369">
        <f>IF(SUM($J$367:YP367)&lt;YJ369,YO367,$E$369-SUM($J$367:YP367))</f>
        <v>0</v>
      </c>
      <c r="YQ369">
        <f>IF(SUM($J$367:YQ367)&lt;YK369,YP367,$E$369-SUM($J$367:YQ367))</f>
        <v>0</v>
      </c>
      <c r="YR369">
        <f>IF(SUM($J$367:YR367)&lt;YL369,YQ367,$E$369-SUM($J$367:YR367))</f>
        <v>0</v>
      </c>
      <c r="YS369">
        <f>IF(SUM($J$367:YS367)&lt;YM369,YR367,$E$369-SUM($J$367:YS367))</f>
        <v>0</v>
      </c>
      <c r="YT369">
        <f>IF(SUM($J$367:YT367)&lt;YN369,YS367,$E$369-SUM($J$367:YT367))</f>
        <v>0</v>
      </c>
      <c r="YU369">
        <f>IF(SUM($J$367:YU367)&lt;YO369,YT367,$E$369-SUM($J$367:YU367))</f>
        <v>0</v>
      </c>
      <c r="YV369">
        <f>IF(SUM($J$367:YV367)&lt;YP369,YU367,$E$369-SUM($J$367:YV367))</f>
        <v>0</v>
      </c>
      <c r="YW369">
        <f>IF(SUM($J$367:YW367)&lt;YQ369,YV367,$E$369-SUM($J$367:YW367))</f>
        <v>0</v>
      </c>
      <c r="YX369">
        <f>IF(SUM($J$367:YX367)&lt;YR369,YW367,$E$369-SUM($J$367:YX367))</f>
        <v>0</v>
      </c>
      <c r="YY369">
        <f>IF(SUM($J$367:YY367)&lt;YS369,YX367,$E$369-SUM($J$367:YY367))</f>
        <v>0</v>
      </c>
      <c r="YZ369">
        <f>IF(SUM($J$367:YZ367)&lt;YT369,YY367,$E$369-SUM($J$367:YZ367))</f>
        <v>0</v>
      </c>
      <c r="ZA369">
        <f>IF(SUM($J$367:ZA367)&lt;YU369,YZ367,$E$369-SUM($J$367:ZA367))</f>
        <v>0</v>
      </c>
      <c r="ZB369">
        <f>IF(SUM($J$367:ZB367)&lt;YV369,ZA367,$E$369-SUM($J$367:ZB367))</f>
        <v>0</v>
      </c>
      <c r="ZC369">
        <f>IF(SUM($J$367:ZC367)&lt;YW369,ZB367,$E$369-SUM($J$367:ZC367))</f>
        <v>0</v>
      </c>
      <c r="ZD369">
        <f>IF(SUM($J$367:ZD367)&lt;YX369,ZC367,$E$369-SUM($J$367:ZD367))</f>
        <v>0</v>
      </c>
      <c r="ZE369">
        <f>IF(SUM($J$367:ZE367)&lt;YY369,ZD367,$E$369-SUM($J$367:ZE367))</f>
        <v>0</v>
      </c>
      <c r="ZF369">
        <f>IF(SUM($J$367:ZF367)&lt;YZ369,ZE367,$E$369-SUM($J$367:ZF367))</f>
        <v>0</v>
      </c>
      <c r="ZG369">
        <f>IF(SUM($J$367:ZG367)&lt;ZA369,ZF367,$E$369-SUM($J$367:ZG367))</f>
        <v>0</v>
      </c>
      <c r="ZH369">
        <f>IF(SUM($J$367:ZH367)&lt;ZB369,ZG367,$E$369-SUM($J$367:ZH367))</f>
        <v>0</v>
      </c>
      <c r="ZI369">
        <f>IF(SUM($J$367:ZI367)&lt;ZC369,ZH367,$E$369-SUM($J$367:ZI367))</f>
        <v>0</v>
      </c>
      <c r="ZJ369">
        <f>IF(SUM($J$367:ZJ367)&lt;ZD369,ZI367,$E$369-SUM($J$367:ZJ367))</f>
        <v>0</v>
      </c>
      <c r="ZK369">
        <f>IF(SUM($J$367:ZK367)&lt;ZE369,ZJ367,$E$369-SUM($J$367:ZK367))</f>
        <v>0</v>
      </c>
      <c r="ZL369">
        <f>IF(SUM($J$367:ZL367)&lt;ZF369,ZK367,$E$369-SUM($J$367:ZL367))</f>
        <v>0</v>
      </c>
      <c r="ZM369">
        <f>IF(SUM($J$367:ZM367)&lt;ZG369,ZL367,$E$369-SUM($J$367:ZM367))</f>
        <v>0</v>
      </c>
      <c r="ZN369">
        <f>IF(SUM($J$367:ZN367)&lt;ZH369,ZM367,$E$369-SUM($J$367:ZN367))</f>
        <v>0</v>
      </c>
      <c r="ZO369">
        <f>IF(SUM($J$367:ZO367)&lt;ZI369,ZN367,$E$369-SUM($J$367:ZO367))</f>
        <v>0</v>
      </c>
      <c r="ZP369">
        <f>IF(SUM($J$367:ZP367)&lt;ZJ369,ZO367,$E$369-SUM($J$367:ZP367))</f>
        <v>0</v>
      </c>
      <c r="ZQ369">
        <f>IF(SUM($J$367:ZQ367)&lt;ZK369,ZP367,$E$369-SUM($J$367:ZQ367))</f>
        <v>0</v>
      </c>
      <c r="ZR369">
        <f>IF(SUM($J$367:ZR367)&lt;ZL369,ZQ367,$E$369-SUM($J$367:ZR367))</f>
        <v>0</v>
      </c>
      <c r="ZS369">
        <f>IF(SUM($J$367:ZS367)&lt;ZM369,ZR367,$E$369-SUM($J$367:ZS367))</f>
        <v>0</v>
      </c>
      <c r="ZT369">
        <f>IF(SUM($J$367:ZT367)&lt;ZN369,ZS367,$E$369-SUM($J$367:ZT367))</f>
        <v>0</v>
      </c>
      <c r="ZU369">
        <f>IF(SUM($J$367:ZU367)&lt;ZO369,ZT367,$E$369-SUM($J$367:ZU367))</f>
        <v>0</v>
      </c>
      <c r="ZV369">
        <f>IF(SUM($J$367:ZV367)&lt;ZP369,ZU367,$E$369-SUM($J$367:ZV367))</f>
        <v>0</v>
      </c>
      <c r="ZW369">
        <f>IF(SUM($J$367:ZW367)&lt;ZQ369,ZV367,$E$369-SUM($J$367:ZW367))</f>
        <v>0</v>
      </c>
      <c r="ZX369">
        <f>IF(SUM($J$367:ZX367)&lt;ZR369,ZW367,$E$369-SUM($J$367:ZX367))</f>
        <v>0</v>
      </c>
      <c r="ZY369">
        <f>IF(SUM($J$367:ZY367)&lt;ZS369,ZX367,$E$369-SUM($J$367:ZY367))</f>
        <v>0</v>
      </c>
      <c r="ZZ369">
        <f>IF(SUM($J$367:ZZ367)&lt;ZT369,ZY367,$E$369-SUM($J$367:ZZ367))</f>
        <v>0</v>
      </c>
      <c r="AAA369">
        <f>IF(SUM($J$367:AAA367)&lt;ZU369,ZZ367,$E$369-SUM($J$367:AAA367))</f>
        <v>0</v>
      </c>
      <c r="AAB369">
        <f>IF(SUM($J$367:AAB367)&lt;ZV369,AAA367,$E$369-SUM($J$367:AAB367))</f>
        <v>0</v>
      </c>
      <c r="AAC369">
        <f>IF(SUM($J$367:AAC367)&lt;ZW369,AAB367,$E$369-SUM($J$367:AAC367))</f>
        <v>0</v>
      </c>
      <c r="AAD369">
        <f>IF(SUM($J$367:AAD367)&lt;ZX369,AAC367,$E$369-SUM($J$367:AAD367))</f>
        <v>0</v>
      </c>
      <c r="AAE369">
        <f>IF(SUM($J$367:AAE367)&lt;ZY369,AAD367,$E$369-SUM($J$367:AAE367))</f>
        <v>0</v>
      </c>
      <c r="AAF369">
        <f>IF(SUM($J$367:AAF367)&lt;ZZ369,AAE367,$E$369-SUM($J$367:AAF367))</f>
        <v>0</v>
      </c>
      <c r="AAG369">
        <f>IF(SUM($J$367:AAG367)&lt;AAA369,AAF367,$E$369-SUM($J$367:AAG367))</f>
        <v>0</v>
      </c>
      <c r="AAH369">
        <f>IF(SUM($J$367:AAH367)&lt;AAB369,AAG367,$E$369-SUM($J$367:AAH367))</f>
        <v>0</v>
      </c>
      <c r="AAI369">
        <f>IF(SUM($J$367:AAI367)&lt;AAC369,AAH367,$E$369-SUM($J$367:AAI367))</f>
        <v>0</v>
      </c>
      <c r="AAJ369">
        <f>IF(SUM($J$367:AAJ367)&lt;AAD369,AAI367,$E$369-SUM($J$367:AAJ367))</f>
        <v>0</v>
      </c>
      <c r="AAK369">
        <f>IF(SUM($J$367:AAK367)&lt;AAE369,AAJ367,$E$369-SUM($J$367:AAK367))</f>
        <v>0</v>
      </c>
      <c r="AAL369">
        <f>IF(SUM($J$367:AAL367)&lt;AAF369,AAK367,$E$369-SUM($J$367:AAL367))</f>
        <v>0</v>
      </c>
      <c r="AAM369">
        <f>IF(SUM($J$367:AAM367)&lt;AAG369,AAL367,$E$369-SUM($J$367:AAM367))</f>
        <v>0</v>
      </c>
      <c r="AAN369">
        <f>IF(SUM($J$367:AAN367)&lt;AAH369,AAM367,$E$369-SUM($J$367:AAN367))</f>
        <v>0</v>
      </c>
      <c r="AAO369">
        <f>IF(SUM($J$367:AAO367)&lt;AAI369,AAN367,$E$369-SUM($J$367:AAO367))</f>
        <v>0</v>
      </c>
      <c r="AAP369">
        <f>IF(SUM($J$367:AAP367)&lt;AAJ369,AAO367,$E$369-SUM($J$367:AAP367))</f>
        <v>0</v>
      </c>
      <c r="AAQ369">
        <f>IF(SUM($J$367:AAQ367)&lt;AAK369,AAP367,$E$369-SUM($J$367:AAQ367))</f>
        <v>0</v>
      </c>
      <c r="AAR369">
        <f>IF(SUM($J$367:AAR367)&lt;AAL369,AAQ367,$E$369-SUM($J$367:AAR367))</f>
        <v>0</v>
      </c>
      <c r="AAS369">
        <f>IF(SUM($J$367:AAS367)&lt;AAM369,AAR367,$E$369-SUM($J$367:AAS367))</f>
        <v>0</v>
      </c>
      <c r="AAT369">
        <f>IF(SUM($J$367:AAT367)&lt;AAN369,AAS367,$E$369-SUM($J$367:AAT367))</f>
        <v>0</v>
      </c>
      <c r="AAU369">
        <f>IF(SUM($J$367:AAU367)&lt;AAO369,AAT367,$E$369-SUM($J$367:AAU367))</f>
        <v>0</v>
      </c>
      <c r="AAV369">
        <f>IF(SUM($J$367:AAV367)&lt;AAP369,AAU367,$E$369-SUM($J$367:AAV367))</f>
        <v>0</v>
      </c>
      <c r="AAW369">
        <f>IF(SUM($J$367:AAW367)&lt;AAQ369,AAV367,$E$369-SUM($J$367:AAW367))</f>
        <v>0</v>
      </c>
      <c r="AAX369">
        <f>IF(SUM($J$367:AAX367)&lt;AAR369,AAW367,$E$369-SUM($J$367:AAX367))</f>
        <v>0</v>
      </c>
      <c r="AAY369">
        <f>IF(SUM($J$367:AAY367)&lt;AAS369,AAX367,$E$369-SUM($J$367:AAY367))</f>
        <v>0</v>
      </c>
      <c r="AAZ369">
        <f>IF(SUM($J$367:AAZ367)&lt;AAT369,AAY367,$E$369-SUM($J$367:AAZ367))</f>
        <v>0</v>
      </c>
      <c r="ABA369">
        <f>IF(SUM($J$367:ABA367)&lt;AAU369,AAZ367,$E$369-SUM($J$367:ABA367))</f>
        <v>0</v>
      </c>
      <c r="ABB369">
        <f>IF(SUM($J$367:ABB367)&lt;AAV369,ABA367,$E$369-SUM($J$367:ABB367))</f>
        <v>0</v>
      </c>
      <c r="ABC369">
        <f>IF(SUM($J$367:ABC367)&lt;AAW369,ABB367,$E$369-SUM($J$367:ABC367))</f>
        <v>0</v>
      </c>
      <c r="ABD369">
        <f>IF(SUM($J$367:ABD367)&lt;AAX369,ABC367,$E$369-SUM($J$367:ABD367))</f>
        <v>0</v>
      </c>
      <c r="ABE369">
        <f>IF(SUM($J$367:ABE367)&lt;AAY369,ABD367,$E$369-SUM($J$367:ABE367))</f>
        <v>0</v>
      </c>
      <c r="ABF369">
        <f>IF(SUM($J$367:ABF367)&lt;AAZ369,ABE367,$E$369-SUM($J$367:ABF367))</f>
        <v>0</v>
      </c>
      <c r="ABG369">
        <f>IF(SUM($J$367:ABG367)&lt;ABA369,ABF367,$E$369-SUM($J$367:ABG367))</f>
        <v>0</v>
      </c>
      <c r="ABH369">
        <f>IF(SUM($J$367:ABH367)&lt;ABB369,ABG367,$E$369-SUM($J$367:ABH367))</f>
        <v>0</v>
      </c>
      <c r="ABI369">
        <f>IF(SUM($J$367:ABI367)&lt;ABC369,ABH367,$E$369-SUM($J$367:ABI367))</f>
        <v>0</v>
      </c>
      <c r="ABJ369">
        <f>IF(SUM($J$367:ABJ367)&lt;ABD369,ABI367,$E$369-SUM($J$367:ABJ367))</f>
        <v>0</v>
      </c>
      <c r="ABK369">
        <f>IF(SUM($J$367:ABK367)&lt;ABE369,ABJ367,$E$369-SUM($J$367:ABK367))</f>
        <v>0</v>
      </c>
      <c r="ABL369">
        <f>IF(SUM($J$367:ABL367)&lt;ABF369,ABK367,$E$369-SUM($J$367:ABL367))</f>
        <v>0</v>
      </c>
      <c r="ABM369">
        <f>IF(SUM($J$367:ABM367)&lt;ABG369,ABL367,$E$369-SUM($J$367:ABM367))</f>
        <v>0</v>
      </c>
      <c r="ABN369">
        <f>IF(SUM($J$367:ABN367)&lt;ABH369,ABM367,$E$369-SUM($J$367:ABN367))</f>
        <v>0</v>
      </c>
      <c r="ABO369">
        <f>IF(SUM($J$367:ABO367)&lt;ABI369,ABN367,$E$369-SUM($J$367:ABO367))</f>
        <v>0</v>
      </c>
      <c r="ABP369">
        <f>IF(SUM($J$367:ABP367)&lt;ABJ369,ABO367,$E$369-SUM($J$367:ABP367))</f>
        <v>0</v>
      </c>
      <c r="ABQ369">
        <f>IF(SUM($J$367:ABQ367)&lt;ABK369,ABP367,$E$369-SUM($J$367:ABQ367))</f>
        <v>0</v>
      </c>
      <c r="ABR369">
        <f>IF(SUM($J$367:ABR367)&lt;ABL369,ABQ367,$E$369-SUM($J$367:ABR367))</f>
        <v>0</v>
      </c>
      <c r="ABS369">
        <f>IF(SUM($J$367:ABS367)&lt;ABM369,ABR367,$E$369-SUM($J$367:ABS367))</f>
        <v>0</v>
      </c>
      <c r="ABT369">
        <f>IF(SUM($J$367:ABT367)&lt;ABN369,ABS367,$E$369-SUM($J$367:ABT367))</f>
        <v>0</v>
      </c>
      <c r="ABU369">
        <f>IF(SUM($J$367:ABU367)&lt;ABO369,ABT367,$E$369-SUM($J$367:ABU367))</f>
        <v>0</v>
      </c>
      <c r="ABV369">
        <f>IF(SUM($J$367:ABV367)&lt;ABP369,ABU367,$E$369-SUM($J$367:ABV367))</f>
        <v>0</v>
      </c>
      <c r="ABW369">
        <f>IF(SUM($J$367:ABW367)&lt;ABQ369,ABV367,$E$369-SUM($J$367:ABW367))</f>
        <v>0</v>
      </c>
      <c r="ABX369">
        <f>IF(SUM($J$367:ABX367)&lt;ABR369,ABW367,$E$369-SUM($J$367:ABX367))</f>
        <v>0</v>
      </c>
      <c r="ABY369">
        <f>IF(SUM($J$367:ABY367)&lt;ABS369,ABX367,$E$369-SUM($J$367:ABY367))</f>
        <v>0</v>
      </c>
      <c r="ABZ369">
        <f>IF(SUM($J$367:ABZ367)&lt;ABT369,ABY367,$E$369-SUM($J$367:ABZ367))</f>
        <v>0</v>
      </c>
      <c r="ACA369">
        <f>IF(SUM($J$367:ACA367)&lt;ABU369,ABZ367,$E$369-SUM($J$367:ACA367))</f>
        <v>0</v>
      </c>
      <c r="ACB369">
        <f>IF(SUM($J$367:ACB367)&lt;ABV369,ACA367,$E$369-SUM($J$367:ACB367))</f>
        <v>0</v>
      </c>
      <c r="ACC369">
        <f>IF(SUM($J$367:ACC367)&lt;ABW369,ACB367,$E$369-SUM($J$367:ACC367))</f>
        <v>0</v>
      </c>
      <c r="ACD369">
        <f>IF(SUM($J$367:ACD367)&lt;ABX369,ACC367,$E$369-SUM($J$367:ACD367))</f>
        <v>0</v>
      </c>
      <c r="ACE369">
        <f>IF(SUM($J$367:ACE367)&lt;ABY369,ACD367,$E$369-SUM($J$367:ACE367))</f>
        <v>0</v>
      </c>
      <c r="ACF369">
        <f>IF(SUM($J$367:ACF367)&lt;ABZ369,ACE367,$E$369-SUM($J$367:ACF367))</f>
        <v>0</v>
      </c>
      <c r="ACG369">
        <f>IF(SUM($J$367:ACG367)&lt;ACA369,ACF367,$E$369-SUM($J$367:ACG367))</f>
        <v>0</v>
      </c>
      <c r="ACH369">
        <f>IF(SUM($J$367:ACH367)&lt;ACB369,ACG367,$E$369-SUM($J$367:ACH367))</f>
        <v>0</v>
      </c>
      <c r="ACI369">
        <f>IF(SUM($J$367:ACI367)&lt;ACC369,ACH367,$E$369-SUM($J$367:ACI367))</f>
        <v>0</v>
      </c>
      <c r="ACJ369">
        <f>IF(SUM($J$367:ACJ367)&lt;ACD369,ACI367,$E$369-SUM($J$367:ACJ367))</f>
        <v>0</v>
      </c>
      <c r="ACK369">
        <f>IF(SUM($J$367:ACK367)&lt;ACE369,ACJ367,$E$369-SUM($J$367:ACK367))</f>
        <v>0</v>
      </c>
      <c r="ACL369">
        <f>IF(SUM($J$367:ACL367)&lt;ACF369,ACK367,$E$369-SUM($J$367:ACL367))</f>
        <v>0</v>
      </c>
      <c r="ACM369">
        <f>IF(SUM($J$367:ACM367)&lt;ACG369,ACL367,$E$369-SUM($J$367:ACM367))</f>
        <v>0</v>
      </c>
      <c r="ACN369">
        <f>IF(SUM($J$367:ACN367)&lt;ACH369,ACM367,$E$369-SUM($J$367:ACN367))</f>
        <v>0</v>
      </c>
      <c r="ACO369">
        <f>IF(SUM($J$367:ACO367)&lt;ACI369,ACN367,$E$369-SUM($J$367:ACO367))</f>
        <v>0</v>
      </c>
      <c r="ACP369">
        <f>IF(SUM($J$367:ACP367)&lt;ACJ369,ACO367,$E$369-SUM($J$367:ACP367))</f>
        <v>0</v>
      </c>
      <c r="ACQ369">
        <f>IF(SUM($J$367:ACQ367)&lt;ACK369,ACP367,$E$369-SUM($J$367:ACQ367))</f>
        <v>0</v>
      </c>
      <c r="ACR369">
        <f>IF(SUM($J$367:ACR367)&lt;ACL369,ACQ367,$E$369-SUM($J$367:ACR367))</f>
        <v>0</v>
      </c>
      <c r="ACS369">
        <f>IF(SUM($J$367:ACS367)&lt;ACM369,ACR367,$E$369-SUM($J$367:ACS367))</f>
        <v>0</v>
      </c>
      <c r="ACT369">
        <f>IF(SUM($J$367:ACT367)&lt;ACN369,ACS367,$E$369-SUM($J$367:ACT367))</f>
        <v>0</v>
      </c>
      <c r="ACU369">
        <f>IF(SUM($J$367:ACU367)&lt;ACO369,ACT367,$E$369-SUM($J$367:ACU367))</f>
        <v>0</v>
      </c>
      <c r="ACV369">
        <f>IF(SUM($J$367:ACV367)&lt;ACP369,ACU367,$E$369-SUM($J$367:ACV367))</f>
        <v>0</v>
      </c>
      <c r="ACW369">
        <f>IF(SUM($J$367:ACW367)&lt;ACQ369,ACV367,$E$369-SUM($J$367:ACW367))</f>
        <v>0</v>
      </c>
      <c r="ACX369">
        <f>IF(SUM($J$367:ACX367)&lt;ACR369,ACW367,$E$369-SUM($J$367:ACX367))</f>
        <v>0</v>
      </c>
      <c r="ACY369">
        <f>IF(SUM($J$367:ACY367)&lt;ACS369,ACX367,$E$369-SUM($J$367:ACY367))</f>
        <v>0</v>
      </c>
      <c r="ACZ369">
        <f>IF(SUM($J$367:ACZ367)&lt;ACT369,ACY367,$E$369-SUM($J$367:ACZ367))</f>
        <v>0</v>
      </c>
      <c r="ADA369">
        <f>IF(SUM($J$367:ADA367)&lt;ACU369,ACZ367,$E$369-SUM($J$367:ADA367))</f>
        <v>0</v>
      </c>
      <c r="ADB369">
        <f>IF(SUM($J$367:ADB367)&lt;ACV369,ADA367,$E$369-SUM($J$367:ADB367))</f>
        <v>0</v>
      </c>
      <c r="ADC369">
        <f>IF(SUM($J$367:ADC367)&lt;ACW369,ADB367,$E$369-SUM($J$367:ADC367))</f>
        <v>0</v>
      </c>
      <c r="ADD369">
        <f>IF(SUM($J$367:ADD367)&lt;ACX369,ADC367,$E$369-SUM($J$367:ADD367))</f>
        <v>0</v>
      </c>
      <c r="ADE369">
        <f>IF(SUM($J$367:ADE367)&lt;ACY369,ADD367,$E$369-SUM($J$367:ADE367))</f>
        <v>0</v>
      </c>
      <c r="ADF369">
        <f>IF(SUM($J$367:ADF367)&lt;ACZ369,ADE367,$E$369-SUM($J$367:ADF367))</f>
        <v>0</v>
      </c>
      <c r="ADG369">
        <f>IF(SUM($J$367:ADG367)&lt;ADA369,ADF367,$E$369-SUM($J$367:ADG367))</f>
        <v>0</v>
      </c>
      <c r="ADH369">
        <f>IF(SUM($J$367:ADH367)&lt;ADB369,ADG367,$E$369-SUM($J$367:ADH367))</f>
        <v>0</v>
      </c>
      <c r="ADI369">
        <f>IF(SUM($J$367:ADI367)&lt;ADC369,ADH367,$E$369-SUM($J$367:ADI367))</f>
        <v>0</v>
      </c>
      <c r="ADJ369">
        <f>IF(SUM($J$367:ADJ367)&lt;ADD369,ADI367,$E$369-SUM($J$367:ADJ367))</f>
        <v>0</v>
      </c>
      <c r="ADK369">
        <f>IF(SUM($J$367:ADK367)&lt;ADE369,ADJ367,$E$369-SUM($J$367:ADK367))</f>
        <v>0</v>
      </c>
      <c r="ADL369">
        <f>IF(SUM($J$367:ADL367)&lt;ADF369,ADK367,$E$369-SUM($J$367:ADL367))</f>
        <v>0</v>
      </c>
      <c r="ADM369">
        <f>IF(SUM($J$367:ADM367)&lt;ADG369,ADL367,$E$369-SUM($J$367:ADM367))</f>
        <v>0</v>
      </c>
      <c r="ADN369">
        <f>IF(SUM($J$367:ADN367)&lt;ADH369,ADM367,$E$369-SUM($J$367:ADN367))</f>
        <v>0</v>
      </c>
      <c r="ADO369">
        <f>IF(SUM($J$367:ADO367)&lt;ADI369,ADN367,$E$369-SUM($J$367:ADO367))</f>
        <v>0</v>
      </c>
      <c r="ADP369">
        <f>IF(SUM($J$367:ADP367)&lt;ADJ369,ADO367,$E$369-SUM($J$367:ADP367))</f>
        <v>0</v>
      </c>
      <c r="ADQ369">
        <f>IF(SUM($J$367:ADQ367)&lt;ADK369,ADP367,$E$369-SUM($J$367:ADQ367))</f>
        <v>0</v>
      </c>
      <c r="ADR369">
        <f>IF(SUM($J$367:ADR367)&lt;ADL369,ADQ367,$E$369-SUM($J$367:ADR367))</f>
        <v>0</v>
      </c>
      <c r="ADS369">
        <f>IF(SUM($J$367:ADS367)&lt;ADM369,ADR367,$E$369-SUM($J$367:ADS367))</f>
        <v>0</v>
      </c>
      <c r="ADT369">
        <f>IF(SUM($J$367:ADT367)&lt;ADN369,ADS367,$E$369-SUM($J$367:ADT367))</f>
        <v>0</v>
      </c>
      <c r="ADU369">
        <f>IF(SUM($J$367:ADU367)&lt;ADO369,ADT367,$E$369-SUM($J$367:ADU367))</f>
        <v>0</v>
      </c>
      <c r="ADV369">
        <f>IF(SUM($J$367:ADV367)&lt;ADP369,ADU367,$E$369-SUM($J$367:ADV367))</f>
        <v>0</v>
      </c>
      <c r="ADW369">
        <f>IF(SUM($J$367:ADW367)&lt;ADQ369,ADV367,$E$369-SUM($J$367:ADW367))</f>
        <v>0</v>
      </c>
      <c r="ADX369">
        <f>IF(SUM($J$367:ADX367)&lt;ADR369,ADW367,$E$369-SUM($J$367:ADX367))</f>
        <v>0</v>
      </c>
      <c r="ADY369">
        <f>IF(SUM($J$367:ADY367)&lt;ADS369,ADX367,$E$369-SUM($J$367:ADY367))</f>
        <v>0</v>
      </c>
      <c r="ADZ369">
        <f>IF(SUM($J$367:ADZ367)&lt;ADT369,ADY367,$E$369-SUM($J$367:ADZ367))</f>
        <v>0</v>
      </c>
      <c r="AEA369">
        <f>IF(SUM($J$367:AEA367)&lt;ADU369,ADZ367,$E$369-SUM($J$367:AEA367))</f>
        <v>0</v>
      </c>
      <c r="AEB369">
        <f>IF(SUM($J$367:AEB367)&lt;ADV369,AEA367,$E$369-SUM($J$367:AEB367))</f>
        <v>0</v>
      </c>
      <c r="AEC369">
        <f>IF(SUM($J$367:AEC367)&lt;ADW369,AEB367,$E$369-SUM($J$367:AEC367))</f>
        <v>0</v>
      </c>
      <c r="AED369">
        <f>IF(SUM($J$367:AED367)&lt;ADX369,AEC367,$E$369-SUM($J$367:AED367))</f>
        <v>0</v>
      </c>
      <c r="AEE369">
        <f>IF(SUM($J$367:AEE367)&lt;ADY369,AED367,$E$369-SUM($J$367:AEE367))</f>
        <v>0</v>
      </c>
      <c r="AEF369">
        <f>IF(SUM($J$367:AEF367)&lt;ADZ369,AEE367,$E$369-SUM($J$367:AEF367))</f>
        <v>0</v>
      </c>
      <c r="AEG369">
        <f>IF(SUM($J$367:AEG367)&lt;AEA369,AEF367,$E$369-SUM($J$367:AEG367))</f>
        <v>0</v>
      </c>
      <c r="AEH369">
        <f>IF(SUM($J$367:AEH367)&lt;AEB369,AEG367,$E$369-SUM($J$367:AEH367))</f>
        <v>0</v>
      </c>
      <c r="AEI369">
        <f>IF(SUM($J$367:AEI367)&lt;AEC369,AEH367,$E$369-SUM($J$367:AEI367))</f>
        <v>0</v>
      </c>
      <c r="AEJ369">
        <f>IF(SUM($J$367:AEJ367)&lt;AED369,AEI367,$E$369-SUM($J$367:AEJ367))</f>
        <v>0</v>
      </c>
      <c r="AEK369">
        <f>IF(SUM($J$367:AEK367)&lt;AEE369,AEJ367,$E$369-SUM($J$367:AEK367))</f>
        <v>0</v>
      </c>
      <c r="AEL369">
        <f>IF(SUM($J$367:AEL367)&lt;AEF369,AEK367,$E$369-SUM($J$367:AEL367))</f>
        <v>0</v>
      </c>
      <c r="AEM369">
        <f>IF(SUM($J$367:AEM367)&lt;AEG369,AEL367,$E$369-SUM($J$367:AEM367))</f>
        <v>0</v>
      </c>
      <c r="AEN369">
        <f>IF(SUM($J$367:AEN367)&lt;AEH369,AEM367,$E$369-SUM($J$367:AEN367))</f>
        <v>0</v>
      </c>
      <c r="AEO369">
        <f>IF(SUM($J$367:AEO367)&lt;AEI369,AEN367,$E$369-SUM($J$367:AEO367))</f>
        <v>0</v>
      </c>
      <c r="AEP369">
        <f>IF(SUM($J$367:AEP367)&lt;AEJ369,AEO367,$E$369-SUM($J$367:AEP367))</f>
        <v>0</v>
      </c>
      <c r="AEQ369">
        <f>IF(SUM($J$367:AEQ367)&lt;AEK369,AEP367,$E$369-SUM($J$367:AEQ367))</f>
        <v>0</v>
      </c>
      <c r="AER369">
        <f>IF(SUM($J$367:AER367)&lt;AEL369,AEQ367,$E$369-SUM($J$367:AER367))</f>
        <v>0</v>
      </c>
      <c r="AES369">
        <f>IF(SUM($J$367:AES367)&lt;AEM369,AER367,$E$369-SUM($J$367:AES367))</f>
        <v>0</v>
      </c>
      <c r="AET369">
        <f>IF(SUM($J$367:AET367)&lt;AEN369,AES367,$E$369-SUM($J$367:AET367))</f>
        <v>0</v>
      </c>
      <c r="AEU369">
        <f>IF(SUM($J$367:AEU367)&lt;AEO369,AET367,$E$369-SUM($J$367:AEU367))</f>
        <v>0</v>
      </c>
      <c r="AEV369">
        <f>IF(SUM($J$367:AEV367)&lt;AEP369,AEU367,$E$369-SUM($J$367:AEV367))</f>
        <v>0</v>
      </c>
      <c r="AEW369">
        <f>IF(SUM($J$367:AEW367)&lt;AEQ369,AEV367,$E$369-SUM($J$367:AEW367))</f>
        <v>0</v>
      </c>
      <c r="AEX369">
        <f>IF(SUM($J$367:AEX367)&lt;AER369,AEW367,$E$369-SUM($J$367:AEX367))</f>
        <v>0</v>
      </c>
      <c r="AEY369">
        <f>IF(SUM($J$367:AEY367)&lt;AES369,AEX367,$E$369-SUM($J$367:AEY367))</f>
        <v>0</v>
      </c>
      <c r="AEZ369">
        <f>IF(SUM($J$367:AEZ367)&lt;AET369,AEY367,$E$369-SUM($J$367:AEZ367))</f>
        <v>0</v>
      </c>
      <c r="AFA369">
        <f>IF(SUM($J$367:AFA367)&lt;AEU369,AEZ367,$E$369-SUM($J$367:AFA367))</f>
        <v>0</v>
      </c>
      <c r="AFB369">
        <f>IF(SUM($J$367:AFB367)&lt;AEV369,AFA367,$E$369-SUM($J$367:AFB367))</f>
        <v>0</v>
      </c>
      <c r="AFC369">
        <f>IF(SUM($J$367:AFC367)&lt;AEW369,AFB367,$E$369-SUM($J$367:AFC367))</f>
        <v>0</v>
      </c>
      <c r="AFD369">
        <f>IF(SUM($J$367:AFD367)&lt;AEX369,AFC367,$E$369-SUM($J$367:AFD367))</f>
        <v>0</v>
      </c>
      <c r="AFE369">
        <f>IF(SUM($J$367:AFE367)&lt;AEY369,AFD367,$E$369-SUM($J$367:AFE367))</f>
        <v>0</v>
      </c>
      <c r="AFF369">
        <f>IF(SUM($J$367:AFF367)&lt;AEZ369,AFE367,$E$369-SUM($J$367:AFF367))</f>
        <v>0</v>
      </c>
      <c r="AFG369">
        <f>IF(SUM($J$367:AFG367)&lt;AFA369,AFF367,$E$369-SUM($J$367:AFG367))</f>
        <v>0</v>
      </c>
      <c r="AFH369">
        <f>IF(SUM($J$367:AFH367)&lt;AFB369,AFG367,$E$369-SUM($J$367:AFH367))</f>
        <v>0</v>
      </c>
      <c r="AFI369">
        <f>IF(SUM($J$367:AFI367)&lt;AFC369,AFH367,$E$369-SUM($J$367:AFI367))</f>
        <v>0</v>
      </c>
      <c r="AFJ369">
        <f>IF(SUM($J$367:AFJ367)&lt;AFD369,AFI367,$E$369-SUM($J$367:AFJ367))</f>
        <v>0</v>
      </c>
      <c r="AFK369">
        <f>IF(SUM($J$367:AFK367)&lt;AFE369,AFJ367,$E$369-SUM($J$367:AFK367))</f>
        <v>0</v>
      </c>
      <c r="AFL369">
        <f>IF(SUM($J$367:AFL367)&lt;AFF369,AFK367,$E$369-SUM($J$367:AFL367))</f>
        <v>0</v>
      </c>
      <c r="AFM369">
        <f>IF(SUM($J$367:AFM367)&lt;AFG369,AFL367,$E$369-SUM($J$367:AFM367))</f>
        <v>0</v>
      </c>
      <c r="AFN369">
        <f>IF(SUM($J$367:AFN367)&lt;AFH369,AFM367,$E$369-SUM($J$367:AFN367))</f>
        <v>0</v>
      </c>
      <c r="AFO369">
        <f>IF(SUM($J$367:AFO367)&lt;AFI369,AFN367,$E$369-SUM($J$367:AFO367))</f>
        <v>0</v>
      </c>
      <c r="AFP369">
        <f>IF(SUM($J$367:AFP367)&lt;AFJ369,AFO367,$E$369-SUM($J$367:AFP367))</f>
        <v>0</v>
      </c>
      <c r="AFQ369">
        <f>IF(SUM($J$367:AFQ367)&lt;AFK369,AFP367,$E$369-SUM($J$367:AFQ367))</f>
        <v>0</v>
      </c>
      <c r="AFR369">
        <f>IF(SUM($J$367:AFR367)&lt;AFL369,AFQ367,$E$369-SUM($J$367:AFR367))</f>
        <v>0</v>
      </c>
      <c r="AFS369">
        <f>IF(SUM($J$367:AFS367)&lt;AFM369,AFR367,$E$369-SUM($J$367:AFS367))</f>
        <v>0</v>
      </c>
      <c r="AFT369">
        <f>IF(SUM($J$367:AFT367)&lt;AFN369,AFS367,$E$369-SUM($J$367:AFT367))</f>
        <v>0</v>
      </c>
      <c r="AFU369">
        <f>IF(SUM($J$367:AFU367)&lt;AFO369,AFT367,$E$369-SUM($J$367:AFU367))</f>
        <v>0</v>
      </c>
      <c r="AFV369">
        <f>IF(SUM($J$367:AFV367)&lt;AFP369,AFU367,$E$369-SUM($J$367:AFV367))</f>
        <v>0</v>
      </c>
      <c r="AFW369">
        <f>IF(SUM($J$367:AFW367)&lt;AFQ369,AFV367,$E$369-SUM($J$367:AFW367))</f>
        <v>0</v>
      </c>
      <c r="AFX369">
        <f>IF(SUM($J$367:AFX367)&lt;AFR369,AFW367,$E$369-SUM($J$367:AFX367))</f>
        <v>0</v>
      </c>
      <c r="AFY369">
        <f>IF(SUM($J$367:AFY367)&lt;AFS369,AFX367,$E$369-SUM($J$367:AFY367))</f>
        <v>0</v>
      </c>
      <c r="AFZ369">
        <f>IF(SUM($J$367:AFZ367)&lt;AFT369,AFY367,$E$369-SUM($J$367:AFZ367))</f>
        <v>0</v>
      </c>
      <c r="AGA369">
        <f>IF(SUM($J$367:AGA367)&lt;AFU369,AFZ367,$E$369-SUM($J$367:AGA367))</f>
        <v>0</v>
      </c>
      <c r="AGB369">
        <f>IF(SUM($J$367:AGB367)&lt;AFV369,AGA367,$E$369-SUM($J$367:AGB367))</f>
        <v>0</v>
      </c>
      <c r="AGC369">
        <f>IF(SUM($J$367:AGC367)&lt;AFW369,AGB367,$E$369-SUM($J$367:AGC367))</f>
        <v>0</v>
      </c>
      <c r="AGD369">
        <f>IF(SUM($J$367:AGD367)&lt;AFX369,AGC367,$E$369-SUM($J$367:AGD367))</f>
        <v>0</v>
      </c>
      <c r="AGE369">
        <f>IF(SUM($J$367:AGE367)&lt;AFY369,AGD367,$E$369-SUM($J$367:AGE367))</f>
        <v>0</v>
      </c>
      <c r="AGF369">
        <f>IF(SUM($J$367:AGF367)&lt;AFZ369,AGE367,$E$369-SUM($J$367:AGF367))</f>
        <v>0</v>
      </c>
      <c r="AGG369">
        <f>IF(SUM($J$367:AGG367)&lt;AGA369,AGF367,$E$369-SUM($J$367:AGG367))</f>
        <v>0</v>
      </c>
      <c r="AGH369">
        <f>IF(SUM($J$367:AGH367)&lt;AGB369,AGG367,$E$369-SUM($J$367:AGH367))</f>
        <v>0</v>
      </c>
      <c r="AGI369">
        <f>IF(SUM($J$367:AGI367)&lt;AGC369,AGH367,$E$369-SUM($J$367:AGI367))</f>
        <v>0</v>
      </c>
      <c r="AGJ369">
        <f>IF(SUM($J$367:AGJ367)&lt;AGD369,AGI367,$E$369-SUM($J$367:AGJ367))</f>
        <v>0</v>
      </c>
      <c r="AGK369">
        <f>IF(SUM($J$367:AGK367)&lt;AGE369,AGJ367,$E$369-SUM($J$367:AGK367))</f>
        <v>0</v>
      </c>
      <c r="AGL369">
        <f>IF(SUM($J$367:AGL367)&lt;AGF369,AGK367,$E$369-SUM($J$367:AGL367))</f>
        <v>0</v>
      </c>
      <c r="AGM369">
        <f>IF(SUM($J$367:AGM367)&lt;AGG369,AGL367,$E$369-SUM($J$367:AGM367))</f>
        <v>0</v>
      </c>
      <c r="AGN369">
        <f>IF(SUM($J$367:AGN367)&lt;AGH369,AGM367,$E$369-SUM($J$367:AGN367))</f>
        <v>0</v>
      </c>
      <c r="AGO369">
        <f>IF(SUM($J$367:AGO367)&lt;AGI369,AGN367,$E$369-SUM($J$367:AGO367))</f>
        <v>0</v>
      </c>
      <c r="AGP369">
        <f>IF(SUM($J$367:AGP367)&lt;AGJ369,AGO367,$E$369-SUM($J$367:AGP367))</f>
        <v>0</v>
      </c>
      <c r="AGQ369">
        <f>IF(SUM($J$367:AGQ367)&lt;AGK369,AGP367,$E$369-SUM($J$367:AGQ367))</f>
        <v>0</v>
      </c>
      <c r="AGR369">
        <f>IF(SUM($J$367:AGR367)&lt;AGL369,AGQ367,$E$369-SUM($J$367:AGR367))</f>
        <v>0</v>
      </c>
      <c r="AGS369">
        <f>IF(SUM($J$367:AGS367)&lt;AGM369,AGR367,$E$369-SUM($J$367:AGS367))</f>
        <v>0</v>
      </c>
      <c r="AGT369">
        <f>IF(SUM($J$367:AGT367)&lt;AGN369,AGS367,$E$369-SUM($J$367:AGT367))</f>
        <v>0</v>
      </c>
      <c r="AGU369">
        <f>IF(SUM($J$367:AGU367)&lt;AGO369,AGT367,$E$369-SUM($J$367:AGU367))</f>
        <v>0</v>
      </c>
      <c r="AGV369">
        <f>IF(SUM($J$367:AGV367)&lt;AGP369,AGU367,$E$369-SUM($J$367:AGV367))</f>
        <v>0</v>
      </c>
      <c r="AGW369">
        <f>IF(SUM($J$367:AGW367)&lt;AGQ369,AGV367,$E$369-SUM($J$367:AGW367))</f>
        <v>0</v>
      </c>
      <c r="AGX369">
        <f>IF(SUM($J$367:AGX367)&lt;AGR369,AGW367,$E$369-SUM($J$367:AGX367))</f>
        <v>0</v>
      </c>
      <c r="AGY369">
        <f>IF(SUM($J$367:AGY367)&lt;AGS369,AGX367,$E$369-SUM($J$367:AGY367))</f>
        <v>0</v>
      </c>
      <c r="AGZ369">
        <f>IF(SUM($J$367:AGZ367)&lt;AGT369,AGY367,$E$369-SUM($J$367:AGZ367))</f>
        <v>0</v>
      </c>
      <c r="AHA369">
        <f>IF(SUM($J$367:AHA367)&lt;AGU369,AGZ367,$E$369-SUM($J$367:AHA367))</f>
        <v>0</v>
      </c>
      <c r="AHB369">
        <f>IF(SUM($J$367:AHB367)&lt;AGV369,AHA367,$E$369-SUM($J$367:AHB367))</f>
        <v>0</v>
      </c>
      <c r="AHC369">
        <f>IF(SUM($J$367:AHC367)&lt;AGW369,AHB367,$E$369-SUM($J$367:AHC367))</f>
        <v>0</v>
      </c>
      <c r="AHD369">
        <f>IF(SUM($J$367:AHD367)&lt;AGX369,AHC367,$E$369-SUM($J$367:AHD367))</f>
        <v>0</v>
      </c>
      <c r="AHE369">
        <f>IF(SUM($J$367:AHE367)&lt;AGY369,AHD367,$E$369-SUM($J$367:AHE367))</f>
        <v>0</v>
      </c>
      <c r="AHF369">
        <f>IF(SUM($J$367:AHF367)&lt;AGZ369,AHE367,$E$369-SUM($J$367:AHF367))</f>
        <v>0</v>
      </c>
      <c r="AHG369">
        <f>IF(SUM($J$367:AHG367)&lt;AHA369,AHF367,$E$369-SUM($J$367:AHG367))</f>
        <v>0</v>
      </c>
      <c r="AHH369">
        <f>IF(SUM($J$367:AHH367)&lt;AHB369,AHG367,$E$369-SUM($J$367:AHH367))</f>
        <v>0</v>
      </c>
      <c r="AHI369">
        <f>IF(SUM($J$367:AHI367)&lt;AHC369,AHH367,$E$369-SUM($J$367:AHI367))</f>
        <v>0</v>
      </c>
      <c r="AHJ369">
        <f>IF(SUM($J$367:AHJ367)&lt;AHD369,AHI367,$E$369-SUM($J$367:AHJ367))</f>
        <v>0</v>
      </c>
      <c r="AHK369">
        <f>IF(SUM($J$367:AHK367)&lt;AHE369,AHJ367,$E$369-SUM($J$367:AHK367))</f>
        <v>0</v>
      </c>
      <c r="AHL369">
        <f>IF(SUM($J$367:AHL367)&lt;AHF369,AHK367,$E$369-SUM($J$367:AHL367))</f>
        <v>0</v>
      </c>
      <c r="AHM369">
        <f>IF(SUM($J$367:AHM367)&lt;AHG369,AHL367,$E$369-SUM($J$367:AHM367))</f>
        <v>0</v>
      </c>
      <c r="AHN369">
        <f>IF(SUM($J$367:AHN367)&lt;AHH369,AHM367,$E$369-SUM($J$367:AHN367))</f>
        <v>0</v>
      </c>
      <c r="AHO369">
        <f>IF(SUM($J$367:AHO367)&lt;AHI369,AHN367,$E$369-SUM($J$367:AHO367))</f>
        <v>0</v>
      </c>
      <c r="AHP369">
        <f>IF(SUM($J$367:AHP367)&lt;AHJ369,AHO367,$E$369-SUM($J$367:AHP367))</f>
        <v>0</v>
      </c>
      <c r="AHQ369">
        <f>IF(SUM($J$367:AHQ367)&lt;AHK369,AHP367,$E$369-SUM($J$367:AHQ367))</f>
        <v>0</v>
      </c>
      <c r="AHR369">
        <f>IF(SUM($J$367:AHR367)&lt;AHL369,AHQ367,$E$369-SUM($J$367:AHR367))</f>
        <v>0</v>
      </c>
      <c r="AHS369">
        <f>IF(SUM($J$367:AHS367)&lt;AHM369,AHR367,$E$369-SUM($J$367:AHS367))</f>
        <v>0</v>
      </c>
      <c r="AHT369">
        <f>IF(SUM($J$367:AHT367)&lt;AHN369,AHS367,$E$369-SUM($J$367:AHT367))</f>
        <v>0</v>
      </c>
      <c r="AHU369">
        <f>IF(SUM($J$367:AHU367)&lt;AHO369,AHT367,$E$369-SUM($J$367:AHU367))</f>
        <v>0</v>
      </c>
      <c r="AHV369">
        <f>IF(SUM($J$367:AHV367)&lt;AHP369,AHU367,$E$369-SUM($J$367:AHV367))</f>
        <v>0</v>
      </c>
      <c r="AHW369">
        <f>IF(SUM($J$367:AHW367)&lt;AHQ369,AHV367,$E$369-SUM($J$367:AHW367))</f>
        <v>0</v>
      </c>
      <c r="AHX369">
        <f>IF(SUM($J$367:AHX367)&lt;AHR369,AHW367,$E$369-SUM($J$367:AHX367))</f>
        <v>0</v>
      </c>
      <c r="AHY369">
        <f>IF(SUM($J$367:AHY367)&lt;AHS369,AHX367,$E$369-SUM($J$367:AHY367))</f>
        <v>0</v>
      </c>
      <c r="AHZ369">
        <f>IF(SUM($J$367:AHZ367)&lt;AHT369,AHY367,$E$369-SUM($J$367:AHZ367))</f>
        <v>0</v>
      </c>
      <c r="AIA369">
        <f>IF(SUM($J$367:AIA367)&lt;AHU369,AHZ367,$E$369-SUM($J$367:AIA367))</f>
        <v>0</v>
      </c>
      <c r="AIB369">
        <f>IF(SUM($J$367:AIB367)&lt;AHV369,AIA367,$E$369-SUM($J$367:AIB367))</f>
        <v>0</v>
      </c>
      <c r="AIC369">
        <f>IF(SUM($J$367:AIC367)&lt;AHW369,AIB367,$E$369-SUM($J$367:AIC367))</f>
        <v>0</v>
      </c>
      <c r="AID369">
        <f>IF(SUM($J$367:AID367)&lt;AHX369,AIC367,$E$369-SUM($J$367:AID367))</f>
        <v>0</v>
      </c>
      <c r="AIE369">
        <f>IF(SUM($J$367:AIE367)&lt;AHY369,AID367,$E$369-SUM($J$367:AIE367))</f>
        <v>0</v>
      </c>
      <c r="AIF369">
        <f>IF(SUM($J$367:AIF367)&lt;AHZ369,AIE367,$E$369-SUM($J$367:AIF367))</f>
        <v>0</v>
      </c>
      <c r="AIG369">
        <f>IF(SUM($J$367:AIG367)&lt;AIA369,AIF367,$E$369-SUM($J$367:AIG367))</f>
        <v>0</v>
      </c>
      <c r="AIH369">
        <f>IF(SUM($J$367:AIH367)&lt;AIB369,AIG367,$E$369-SUM($J$367:AIH367))</f>
        <v>0</v>
      </c>
      <c r="AII369">
        <f>IF(SUM($J$367:AII367)&lt;AIC369,AIH367,$E$369-SUM($J$367:AII367))</f>
        <v>0</v>
      </c>
      <c r="AIJ369">
        <f>IF(SUM($J$367:AIJ367)&lt;AID369,AII367,$E$369-SUM($J$367:AIJ367))</f>
        <v>0</v>
      </c>
      <c r="AIK369">
        <f>IF(SUM($J$367:AIK367)&lt;AIE369,AIJ367,$E$369-SUM($J$367:AIK367))</f>
        <v>0</v>
      </c>
      <c r="AIL369">
        <f>IF(SUM($J$367:AIL367)&lt;AIF369,AIK367,$E$369-SUM($J$367:AIL367))</f>
        <v>0</v>
      </c>
      <c r="AIM369">
        <f>IF(SUM($J$367:AIM367)&lt;AIG369,AIL367,$E$369-SUM($J$367:AIM367))</f>
        <v>0</v>
      </c>
      <c r="AIN369">
        <f>IF(SUM($J$367:AIN367)&lt;AIH369,AIM367,$E$369-SUM($J$367:AIN367))</f>
        <v>0</v>
      </c>
      <c r="AIO369">
        <f>IF(SUM($J$367:AIO367)&lt;AII369,AIN367,$E$369-SUM($J$367:AIO367))</f>
        <v>0</v>
      </c>
      <c r="AIP369">
        <f>IF(SUM($J$367:AIP367)&lt;AIJ369,AIO367,$E$369-SUM($J$367:AIP367))</f>
        <v>0</v>
      </c>
      <c r="AIQ369">
        <f>IF(SUM($J$367:AIQ367)&lt;AIK369,AIP367,$E$369-SUM($J$367:AIQ367))</f>
        <v>0</v>
      </c>
      <c r="AIR369">
        <f>IF(SUM($J$367:AIR367)&lt;AIL369,AIQ367,$E$369-SUM($J$367:AIR367))</f>
        <v>0</v>
      </c>
      <c r="AIS369">
        <f>IF(SUM($J$367:AIS367)&lt;AIM369,AIR367,$E$369-SUM($J$367:AIS367))</f>
        <v>0</v>
      </c>
      <c r="AIT369">
        <f>IF(SUM($J$367:AIT367)&lt;AIN369,AIS367,$E$369-SUM($J$367:AIT367))</f>
        <v>0</v>
      </c>
      <c r="AIU369">
        <f>IF(SUM($J$367:AIU367)&lt;AIO369,AIT367,$E$369-SUM($J$367:AIU367))</f>
        <v>0</v>
      </c>
      <c r="AIV369">
        <f>IF(SUM($J$367:AIV367)&lt;AIP369,AIU367,$E$369-SUM($J$367:AIV367))</f>
        <v>0</v>
      </c>
      <c r="AIW369">
        <f>IF(SUM($J$367:AIW367)&lt;AIQ369,AIV367,$E$369-SUM($J$367:AIW367))</f>
        <v>0</v>
      </c>
      <c r="AIX369">
        <f>IF(SUM($J$367:AIX367)&lt;AIR369,AIW367,$E$369-SUM($J$367:AIX367))</f>
        <v>0</v>
      </c>
      <c r="AIY369">
        <f>IF(SUM($J$367:AIY367)&lt;AIS369,AIX367,$E$369-SUM($J$367:AIY367))</f>
        <v>0</v>
      </c>
      <c r="AIZ369">
        <f>IF(SUM($J$367:AIZ367)&lt;AIT369,AIY367,$E$369-SUM($J$367:AIZ367))</f>
        <v>0</v>
      </c>
      <c r="AJA369">
        <f>IF(SUM($J$367:AJA367)&lt;AIU369,AIZ367,$E$369-SUM($J$367:AJA367))</f>
        <v>0</v>
      </c>
      <c r="AJB369">
        <f>IF(SUM($J$367:AJB367)&lt;AIV369,AJA367,$E$369-SUM($J$367:AJB367))</f>
        <v>0</v>
      </c>
      <c r="AJC369">
        <f>IF(SUM($J$367:AJC367)&lt;AIW369,AJB367,$E$369-SUM($J$367:AJC367))</f>
        <v>0</v>
      </c>
      <c r="AJD369">
        <f>IF(SUM($J$367:AJD367)&lt;AIX369,AJC367,$E$369-SUM($J$367:AJD367))</f>
        <v>0</v>
      </c>
      <c r="AJE369">
        <f>IF(SUM($J$367:AJE367)&lt;AIY369,AJD367,$E$369-SUM($J$367:AJE367))</f>
        <v>0</v>
      </c>
      <c r="AJF369">
        <f>IF(SUM($J$367:AJF367)&lt;AIZ369,AJE367,$E$369-SUM($J$367:AJF367))</f>
        <v>0</v>
      </c>
      <c r="AJG369">
        <f>IF(SUM($J$367:AJG367)&lt;AJA369,AJF367,$E$369-SUM($J$367:AJG367))</f>
        <v>0</v>
      </c>
      <c r="AJH369">
        <f>IF(SUM($J$367:AJH367)&lt;AJB369,AJG367,$E$369-SUM($J$367:AJH367))</f>
        <v>0</v>
      </c>
      <c r="AJI369">
        <f>IF(SUM($J$367:AJI367)&lt;AJC369,AJH367,$E$369-SUM($J$367:AJI367))</f>
        <v>0</v>
      </c>
      <c r="AJJ369">
        <f>IF(SUM($J$367:AJJ367)&lt;AJD369,AJI367,$E$369-SUM($J$367:AJJ367))</f>
        <v>0</v>
      </c>
      <c r="AJK369">
        <f>IF(SUM($J$367:AJK367)&lt;AJE369,AJJ367,$E$369-SUM($J$367:AJK367))</f>
        <v>0</v>
      </c>
      <c r="AJL369">
        <f>IF(SUM($J$367:AJL367)&lt;AJF369,AJK367,$E$369-SUM($J$367:AJL367))</f>
        <v>0</v>
      </c>
      <c r="AJM369">
        <f>IF(SUM($J$367:AJM367)&lt;AJG369,AJL367,$E$369-SUM($J$367:AJM367))</f>
        <v>0</v>
      </c>
      <c r="AJN369">
        <f>IF(SUM($J$367:AJN367)&lt;AJH369,AJM367,$E$369-SUM($J$367:AJN367))</f>
        <v>0</v>
      </c>
      <c r="AJO369">
        <f>IF(SUM($J$367:AJO367)&lt;AJI369,AJN367,$E$369-SUM($J$367:AJO367))</f>
        <v>0</v>
      </c>
      <c r="AJP369">
        <f>IF(SUM($J$367:AJP367)&lt;AJJ369,AJO367,$E$369-SUM($J$367:AJP367))</f>
        <v>0</v>
      </c>
      <c r="AJQ369">
        <f>IF(SUM($J$367:AJQ367)&lt;AJK369,AJP367,$E$369-SUM($J$367:AJQ367))</f>
        <v>0</v>
      </c>
      <c r="AJR369">
        <f>IF(SUM($J$367:AJR367)&lt;AJL369,AJQ367,$E$369-SUM($J$367:AJR367))</f>
        <v>0</v>
      </c>
      <c r="AJS369">
        <f>IF(SUM($J$367:AJS367)&lt;AJM369,AJR367,$E$369-SUM($J$367:AJS367))</f>
        <v>0</v>
      </c>
      <c r="AJT369">
        <f>IF(SUM($J$367:AJT367)&lt;AJN369,AJS367,$E$369-SUM($J$367:AJT367))</f>
        <v>0</v>
      </c>
      <c r="AJU369">
        <f>IF(SUM($J$367:AJU367)&lt;AJO369,AJT367,$E$369-SUM($J$367:AJU367))</f>
        <v>0</v>
      </c>
      <c r="AJV369">
        <f>IF(SUM($J$367:AJV367)&lt;AJP369,AJU367,$E$369-SUM($J$367:AJV367))</f>
        <v>0</v>
      </c>
      <c r="AJW369">
        <f>IF(SUM($J$367:AJW367)&lt;AJQ369,AJV367,$E$369-SUM($J$367:AJW367))</f>
        <v>0</v>
      </c>
      <c r="AJX369">
        <f>IF(SUM($J$367:AJX367)&lt;AJR369,AJW367,$E$369-SUM($J$367:AJX367))</f>
        <v>0</v>
      </c>
      <c r="AJY369">
        <f>IF(SUM($J$367:AJY367)&lt;AJS369,AJX367,$E$369-SUM($J$367:AJY367))</f>
        <v>0</v>
      </c>
      <c r="AJZ369">
        <f>IF(SUM($J$367:AJZ367)&lt;AJT369,AJY367,$E$369-SUM($J$367:AJZ367))</f>
        <v>0</v>
      </c>
      <c r="AKA369">
        <f>IF(SUM($J$367:AKA367)&lt;AJU369,AJZ367,$E$369-SUM($J$367:AKA367))</f>
        <v>0</v>
      </c>
      <c r="AKB369">
        <f>IF(SUM($J$367:AKB367)&lt;AJV369,AKA367,$E$369-SUM($J$367:AKB367))</f>
        <v>0</v>
      </c>
      <c r="AKC369">
        <f>IF(SUM($J$367:AKC367)&lt;AJW369,AKB367,$E$369-SUM($J$367:AKC367))</f>
        <v>0</v>
      </c>
      <c r="AKD369">
        <f>IF(SUM($J$367:AKD367)&lt;AJX369,AKC367,$E$369-SUM($J$367:AKD367))</f>
        <v>0</v>
      </c>
      <c r="AKE369">
        <f>IF(SUM($J$367:AKE367)&lt;AJY369,AKD367,$E$369-SUM($J$367:AKE367))</f>
        <v>0</v>
      </c>
      <c r="AKF369">
        <f>IF(SUM($J$367:AKF367)&lt;AJZ369,AKE367,$E$369-SUM($J$367:AKF367))</f>
        <v>0</v>
      </c>
      <c r="AKG369">
        <f>IF(SUM($J$367:AKG367)&lt;AKA369,AKF367,$E$369-SUM($J$367:AKG367))</f>
        <v>0</v>
      </c>
      <c r="AKH369">
        <f>IF(SUM($J$367:AKH367)&lt;AKB369,AKG367,$E$369-SUM($J$367:AKH367))</f>
        <v>0</v>
      </c>
      <c r="AKI369">
        <f>IF(SUM($J$367:AKI367)&lt;AKC369,AKH367,$E$369-SUM($J$367:AKI367))</f>
        <v>0</v>
      </c>
      <c r="AKJ369">
        <f>IF(SUM($J$367:AKJ367)&lt;AKD369,AKI367,$E$369-SUM($J$367:AKJ367))</f>
        <v>0</v>
      </c>
      <c r="AKK369">
        <f>IF(SUM($J$367:AKK367)&lt;AKE369,AKJ367,$E$369-SUM($J$367:AKK367))</f>
        <v>0</v>
      </c>
      <c r="AKL369">
        <f>IF(SUM($J$367:AKL367)&lt;AKF369,AKK367,$E$369-SUM($J$367:AKL367))</f>
        <v>0</v>
      </c>
      <c r="AKM369">
        <f>IF(SUM($J$367:AKM367)&lt;AKG369,AKL367,$E$369-SUM($J$367:AKM367))</f>
        <v>0</v>
      </c>
      <c r="AKN369">
        <f>IF(SUM($J$367:AKN367)&lt;AKH369,AKM367,$E$369-SUM($J$367:AKN367))</f>
        <v>0</v>
      </c>
      <c r="AKO369">
        <f>IF(SUM($J$367:AKO367)&lt;AKI369,AKN367,$E$369-SUM($J$367:AKO367))</f>
        <v>0</v>
      </c>
      <c r="AKP369">
        <f>IF(SUM($J$367:AKP367)&lt;AKJ369,AKO367,$E$369-SUM($J$367:AKP367))</f>
        <v>0</v>
      </c>
      <c r="AKQ369">
        <f>IF(SUM($J$367:AKQ367)&lt;AKK369,AKP367,$E$369-SUM($J$367:AKQ367))</f>
        <v>0</v>
      </c>
      <c r="AKR369">
        <f>IF(SUM($J$367:AKR367)&lt;AKL369,AKQ367,$E$369-SUM($J$367:AKR367))</f>
        <v>0</v>
      </c>
      <c r="AKS369">
        <f>IF(SUM($J$367:AKS367)&lt;AKM369,AKR367,$E$369-SUM($J$367:AKS367))</f>
        <v>0</v>
      </c>
      <c r="AKT369">
        <f>IF(SUM($J$367:AKT367)&lt;AKN369,AKS367,$E$369-SUM($J$367:AKT367))</f>
        <v>0</v>
      </c>
      <c r="AKU369">
        <f>IF(SUM($J$367:AKU367)&lt;AKO369,AKT367,$E$369-SUM($J$367:AKU367))</f>
        <v>0</v>
      </c>
      <c r="AKV369">
        <f>IF(SUM($J$367:AKV367)&lt;AKP369,AKU367,$E$369-SUM($J$367:AKV367))</f>
        <v>0</v>
      </c>
      <c r="AKW369">
        <f>IF(SUM($J$367:AKW367)&lt;AKQ369,AKV367,$E$369-SUM($J$367:AKW367))</f>
        <v>0</v>
      </c>
      <c r="AKX369">
        <f>IF(SUM($J$367:AKX367)&lt;AKR369,AKW367,$E$369-SUM($J$367:AKX367))</f>
        <v>0</v>
      </c>
      <c r="AKY369">
        <f>IF(SUM($J$367:AKY367)&lt;AKS369,AKX367,$E$369-SUM($J$367:AKY367))</f>
        <v>0</v>
      </c>
      <c r="AKZ369">
        <f>IF(SUM($J$367:AKZ367)&lt;AKT369,AKY367,$E$369-SUM($J$367:AKZ367))</f>
        <v>0</v>
      </c>
      <c r="ALA369">
        <f>IF(SUM($J$367:ALA367)&lt;AKU369,AKZ367,$E$369-SUM($J$367:ALA367))</f>
        <v>0</v>
      </c>
      <c r="ALB369">
        <f>IF(SUM($J$367:ALB367)&lt;AKV369,ALA367,$E$369-SUM($J$367:ALB367))</f>
        <v>0</v>
      </c>
      <c r="ALC369">
        <f>IF(SUM($J$367:ALC367)&lt;AKW369,ALB367,$E$369-SUM($J$367:ALC367))</f>
        <v>0</v>
      </c>
      <c r="ALD369">
        <f>IF(SUM($J$367:ALD367)&lt;AKX369,ALC367,$E$369-SUM($J$367:ALD367))</f>
        <v>0</v>
      </c>
      <c r="ALE369">
        <f>IF(SUM($J$367:ALE367)&lt;AKY369,ALD367,$E$369-SUM($J$367:ALE367))</f>
        <v>0</v>
      </c>
      <c r="ALF369">
        <f>IF(SUM($J$367:ALF367)&lt;AKZ369,ALE367,$E$369-SUM($J$367:ALF367))</f>
        <v>0</v>
      </c>
      <c r="ALG369">
        <f>IF(SUM($J$367:ALG367)&lt;ALA369,ALF367,$E$369-SUM($J$367:ALG367))</f>
        <v>0</v>
      </c>
      <c r="ALH369">
        <f>IF(SUM($J$367:ALH367)&lt;ALB369,ALG367,$E$369-SUM($J$367:ALH367))</f>
        <v>0</v>
      </c>
      <c r="ALI369">
        <f>IF(SUM($J$367:ALI367)&lt;ALC369,ALH367,$E$369-SUM($J$367:ALI367))</f>
        <v>0</v>
      </c>
      <c r="ALJ369">
        <f>IF(SUM($J$367:ALJ367)&lt;ALD369,ALI367,$E$369-SUM($J$367:ALJ367))</f>
        <v>0</v>
      </c>
      <c r="ALK369">
        <f>IF(SUM($J$367:ALK367)&lt;ALE369,ALJ367,$E$369-SUM($J$367:ALK367))</f>
        <v>0</v>
      </c>
      <c r="ALL369">
        <f>IF(SUM($J$367:ALL367)&lt;ALF369,ALK367,$E$369-SUM($J$367:ALL367))</f>
        <v>0</v>
      </c>
      <c r="ALM369">
        <f>IF(SUM($J$367:ALM367)&lt;ALG369,ALL367,$E$369-SUM($J$367:ALM367))</f>
        <v>0</v>
      </c>
      <c r="ALN369">
        <f>IF(SUM($J$367:ALN367)&lt;ALH369,ALM367,$E$369-SUM($J$367:ALN367))</f>
        <v>0</v>
      </c>
      <c r="ALO369">
        <f>IF(SUM($J$367:ALO367)&lt;ALI369,ALN367,$E$369-SUM($J$367:ALO367))</f>
        <v>0</v>
      </c>
      <c r="ALP369">
        <f>IF(SUM($J$367:ALP367)&lt;ALJ369,ALO367,$E$369-SUM($J$367:ALP367))</f>
        <v>0</v>
      </c>
      <c r="ALQ369">
        <f>IF(SUM($J$367:ALQ367)&lt;ALK369,ALP367,$E$369-SUM($J$367:ALQ367))</f>
        <v>0</v>
      </c>
      <c r="ALR369">
        <f>IF(SUM($J$367:ALR367)&lt;ALL369,ALQ367,$E$369-SUM($J$367:ALR367))</f>
        <v>0</v>
      </c>
      <c r="ALS369">
        <f>IF(SUM($J$367:ALS367)&lt;ALM369,ALR367,$E$369-SUM($J$367:ALS367))</f>
        <v>0</v>
      </c>
      <c r="ALT369">
        <f>IF(SUM($J$367:ALT367)&lt;ALN369,ALS367,$E$369-SUM($J$367:ALT367))</f>
        <v>0</v>
      </c>
      <c r="ALU369">
        <f>IF(SUM($J$367:ALU367)&lt;ALO369,ALT367,$E$369-SUM($J$367:ALU367))</f>
        <v>0</v>
      </c>
      <c r="ALV369">
        <f>IF(SUM($J$367:ALV367)&lt;ALP369,ALU367,$E$369-SUM($J$367:ALV367))</f>
        <v>0</v>
      </c>
      <c r="ALW369">
        <f>IF(SUM($J$367:ALW367)&lt;ALQ369,ALV367,$E$369-SUM($J$367:ALW367))</f>
        <v>0</v>
      </c>
      <c r="ALX369">
        <f>IF(SUM($J$367:ALX367)&lt;ALR369,ALW367,$E$369-SUM($J$367:ALX367))</f>
        <v>0</v>
      </c>
      <c r="ALY369">
        <f>IF(SUM($J$367:ALY367)&lt;ALS369,ALX367,$E$369-SUM($J$367:ALY367))</f>
        <v>0</v>
      </c>
      <c r="ALZ369">
        <f>IF(SUM($J$367:ALZ367)&lt;ALT369,ALY367,$E$369-SUM($J$367:ALZ367))</f>
        <v>0</v>
      </c>
      <c r="AMA369">
        <f>IF(SUM($J$367:AMA367)&lt;ALU369,ALZ367,$E$369-SUM($J$367:AMA367))</f>
        <v>0</v>
      </c>
      <c r="AMB369">
        <f>IF(SUM($J$367:AMB367)&lt;ALV369,AMA367,$E$369-SUM($J$367:AMB367))</f>
        <v>0</v>
      </c>
      <c r="AMC369">
        <f>IF(SUM($J$367:AMC367)&lt;ALW369,AMB367,$E$369-SUM($J$367:AMC367))</f>
        <v>0</v>
      </c>
      <c r="AMD369">
        <f>IF(SUM($J$367:AMD367)&lt;ALX369,AMC367,$E$369-SUM($J$367:AMD367))</f>
        <v>0</v>
      </c>
      <c r="AME369">
        <f>IF(SUM($J$367:AME367)&lt;ALY369,AMD367,$E$369-SUM($J$367:AME367))</f>
        <v>0</v>
      </c>
      <c r="AMF369">
        <f>IF(SUM($J$367:AMF367)&lt;ALZ369,AME367,$E$369-SUM($J$367:AMF367))</f>
        <v>0</v>
      </c>
      <c r="AMG369">
        <f>IF(SUM($J$367:AMG367)&lt;AMA369,AMF367,$E$369-SUM($J$367:AMG367))</f>
        <v>0</v>
      </c>
      <c r="AMH369">
        <f>IF(SUM($J$367:AMH367)&lt;AMB369,AMG367,$E$369-SUM($J$367:AMH367))</f>
        <v>0</v>
      </c>
      <c r="AMI369">
        <f>IF(SUM($J$367:AMI367)&lt;AMC369,AMH367,$E$369-SUM($J$367:AMI367))</f>
        <v>0</v>
      </c>
      <c r="AMJ369">
        <f>IF(SUM($J$367:AMJ367)&lt;AMD369,AMI367,$E$369-SUM($J$367:AMJ367))</f>
        <v>0</v>
      </c>
      <c r="AMK369">
        <f>IF(SUM($J$367:AMK367)&lt;AME369,AMJ367,$E$369-SUM($J$367:AMK367))</f>
        <v>0</v>
      </c>
      <c r="AML369">
        <f>IF(SUM($J$367:AML367)&lt;AMF369,AMK367,$E$369-SUM($J$367:AML367))</f>
        <v>0</v>
      </c>
      <c r="AMM369">
        <f>IF(SUM($J$367:AMM367)&lt;AMG369,AML367,$E$369-SUM($J$367:AMM367))</f>
        <v>0</v>
      </c>
      <c r="AMN369">
        <f>IF(SUM($J$367:AMN367)&lt;AMH369,AMM367,$E$369-SUM($J$367:AMN367))</f>
        <v>0</v>
      </c>
      <c r="AMO369">
        <f>IF(SUM($J$367:AMO367)&lt;AMI369,AMN367,$E$369-SUM($J$367:AMO367))</f>
        <v>0</v>
      </c>
      <c r="AMP369">
        <f>IF(SUM($J$367:AMP367)&lt;AMJ369,AMO367,$E$369-SUM($J$367:AMP367))</f>
        <v>0</v>
      </c>
      <c r="AMQ369">
        <f>IF(SUM($J$367:AMQ367)&lt;AMK369,AMP367,$E$369-SUM($J$367:AMQ367))</f>
        <v>0</v>
      </c>
      <c r="AMR369">
        <f>IF(SUM($J$367:AMR367)&lt;AML369,AMQ367,$E$369-SUM($J$367:AMR367))</f>
        <v>0</v>
      </c>
      <c r="AMS369">
        <f>IF(SUM($J$367:AMS367)&lt;AMM369,AMR367,$E$369-SUM($J$367:AMS367))</f>
        <v>0</v>
      </c>
      <c r="AMT369">
        <f>IF(SUM($J$367:AMT367)&lt;AMN369,AMS367,$E$369-SUM($J$367:AMT367))</f>
        <v>0</v>
      </c>
      <c r="AMU369">
        <f>IF(SUM($J$367:AMU367)&lt;AMO369,AMT367,$E$369-SUM($J$367:AMU367))</f>
        <v>0</v>
      </c>
      <c r="AMV369">
        <f>IF(SUM($J$367:AMV367)&lt;AMP369,AMU367,$E$369-SUM($J$367:AMV367))</f>
        <v>0</v>
      </c>
      <c r="AMW369">
        <f>IF(SUM($J$367:AMW367)&lt;AMQ369,AMV367,$E$369-SUM($J$367:AMW367))</f>
        <v>0</v>
      </c>
      <c r="AMX369">
        <f>IF(SUM($J$367:AMX367)&lt;AMR369,AMW367,$E$369-SUM($J$367:AMX367))</f>
        <v>0</v>
      </c>
      <c r="AMY369">
        <f>IF(SUM($J$367:AMY367)&lt;AMS369,AMX367,$E$369-SUM($J$367:AMY367))</f>
        <v>0</v>
      </c>
      <c r="AMZ369">
        <f>IF(SUM($J$367:AMZ367)&lt;AMT369,AMY367,$E$369-SUM($J$367:AMZ367))</f>
        <v>0</v>
      </c>
      <c r="ANA369">
        <f>IF(SUM($J$367:ANA367)&lt;AMU369,AMZ367,$E$369-SUM($J$367:ANA367))</f>
        <v>0</v>
      </c>
      <c r="ANB369">
        <f>IF(SUM($J$367:ANB367)&lt;AMV369,ANA367,$E$369-SUM($J$367:ANB367))</f>
        <v>0</v>
      </c>
      <c r="ANC369">
        <f>IF(SUM($J$367:ANC367)&lt;AMW369,ANB367,$E$369-SUM($J$367:ANC367))</f>
        <v>0</v>
      </c>
      <c r="AND369">
        <f>IF(SUM($J$367:AND367)&lt;AMX369,ANC367,$E$369-SUM($J$367:AND367))</f>
        <v>0</v>
      </c>
      <c r="ANE369">
        <f>IF(SUM($J$367:ANE367)&lt;AMY369,AND367,$E$369-SUM($J$367:ANE367))</f>
        <v>0</v>
      </c>
      <c r="ANF369">
        <f>IF(SUM($J$367:ANF367)&lt;AMZ369,ANE367,$E$369-SUM($J$367:ANF367))</f>
        <v>0</v>
      </c>
      <c r="ANG369">
        <f>IF(SUM($J$367:ANG367)&lt;ANA369,ANF367,$E$369-SUM($J$367:ANG367))</f>
        <v>0</v>
      </c>
      <c r="ANH369">
        <f>IF(SUM($J$367:ANH367)&lt;ANB369,ANG367,$E$369-SUM($J$367:ANH367))</f>
        <v>0</v>
      </c>
      <c r="ANI369">
        <f>IF(SUM($J$367:ANI367)&lt;ANC369,ANH367,$E$369-SUM($J$367:ANI367))</f>
        <v>0</v>
      </c>
      <c r="ANJ369">
        <f>IF(SUM($J$367:ANJ367)&lt;AND369,ANI367,$E$369-SUM($J$367:ANJ367))</f>
        <v>0</v>
      </c>
      <c r="ANK369">
        <f>IF(SUM($J$367:ANK367)&lt;ANE369,ANJ367,$E$369-SUM($J$367:ANK367))</f>
        <v>0</v>
      </c>
      <c r="ANL369">
        <f>IF(SUM($J$367:ANL367)&lt;ANF369,ANK367,$E$369-SUM($J$367:ANL367))</f>
        <v>0</v>
      </c>
      <c r="ANM369">
        <f>IF(SUM($J$367:ANM367)&lt;ANG369,ANL367,$E$369-SUM($J$367:ANM367))</f>
        <v>0</v>
      </c>
      <c r="ANN369">
        <f>IF(SUM($J$367:ANN367)&lt;ANH369,ANM367,$E$369-SUM($J$367:ANN367))</f>
        <v>0</v>
      </c>
      <c r="ANO369">
        <f>IF(SUM($J$367:ANO367)&lt;ANI369,ANN367,$E$369-SUM($J$367:ANO367))</f>
        <v>0</v>
      </c>
      <c r="ANP369">
        <f>IF(SUM($J$367:ANP367)&lt;ANJ369,ANO367,$E$369-SUM($J$367:ANP367))</f>
        <v>0</v>
      </c>
      <c r="ANQ369">
        <f>IF(SUM($J$367:ANQ367)&lt;ANK369,ANP367,$E$369-SUM($J$367:ANQ367))</f>
        <v>0</v>
      </c>
      <c r="ANR369">
        <f>IF(SUM($J$367:ANR367)&lt;ANL369,ANQ367,$E$369-SUM($J$367:ANR367))</f>
        <v>0</v>
      </c>
      <c r="ANS369">
        <f>IF(SUM($J$367:ANS367)&lt;ANM369,ANR367,$E$369-SUM($J$367:ANS367))</f>
        <v>0</v>
      </c>
      <c r="ANT369">
        <f>IF(SUM($J$367:ANT367)&lt;ANN369,ANS367,$E$369-SUM($J$367:ANT367))</f>
        <v>0</v>
      </c>
      <c r="ANU369">
        <f>IF(SUM($J$367:ANU367)&lt;ANO369,ANT367,$E$369-SUM($J$367:ANU367))</f>
        <v>0</v>
      </c>
      <c r="ANV369">
        <f>IF(SUM($J$367:ANV367)&lt;ANP369,ANU367,$E$369-SUM($J$367:ANV367))</f>
        <v>0</v>
      </c>
      <c r="ANW369">
        <f>IF(SUM($J$367:ANW367)&lt;ANQ369,ANV367,$E$369-SUM($J$367:ANW367))</f>
        <v>0</v>
      </c>
      <c r="ANX369">
        <f>IF(SUM($J$367:ANX367)&lt;ANR369,ANW367,$E$369-SUM($J$367:ANX367))</f>
        <v>0</v>
      </c>
      <c r="ANY369">
        <f>IF(SUM($J$367:ANY367)&lt;ANS369,ANX367,$E$369-SUM($J$367:ANY367))</f>
        <v>0</v>
      </c>
      <c r="ANZ369">
        <f>IF(SUM($J$367:ANZ367)&lt;ANT369,ANY367,$E$369-SUM($J$367:ANZ367))</f>
        <v>0</v>
      </c>
      <c r="AOA369">
        <f>IF(SUM($J$367:AOA367)&lt;ANU369,ANZ367,$E$369-SUM($J$367:AOA367))</f>
        <v>0</v>
      </c>
      <c r="AOB369">
        <f>IF(SUM($J$367:AOB367)&lt;ANV369,AOA367,$E$369-SUM($J$367:AOB367))</f>
        <v>0</v>
      </c>
      <c r="AOC369">
        <f>IF(SUM($J$367:AOC367)&lt;ANW369,AOB367,$E$369-SUM($J$367:AOC367))</f>
        <v>0</v>
      </c>
      <c r="AOD369">
        <f>IF(SUM($J$367:AOD367)&lt;ANX369,AOC367,$E$369-SUM($J$367:AOD367))</f>
        <v>0</v>
      </c>
      <c r="AOE369">
        <f>IF(SUM($J$367:AOE367)&lt;ANY369,AOD367,$E$369-SUM($J$367:AOE367))</f>
        <v>0</v>
      </c>
      <c r="AOF369">
        <f>IF(SUM($J$367:AOF367)&lt;ANZ369,AOE367,$E$369-SUM($J$367:AOF367))</f>
        <v>0</v>
      </c>
      <c r="AOG369">
        <f>IF(SUM($J$367:AOG367)&lt;AOA369,AOF367,$E$369-SUM($J$367:AOG367))</f>
        <v>0</v>
      </c>
      <c r="AOH369">
        <f>IF(SUM($J$367:AOH367)&lt;AOB369,AOG367,$E$369-SUM($J$367:AOH367))</f>
        <v>0</v>
      </c>
      <c r="AOI369">
        <f>IF(SUM($J$367:AOI367)&lt;AOC369,AOH367,$E$369-SUM($J$367:AOI367))</f>
        <v>0</v>
      </c>
      <c r="AOJ369">
        <f>IF(SUM($J$367:AOJ367)&lt;AOD369,AOI367,$E$369-SUM($J$367:AOJ367))</f>
        <v>0</v>
      </c>
      <c r="AOK369">
        <f>IF(SUM($J$367:AOK367)&lt;AOE369,AOJ367,$E$369-SUM($J$367:AOK367))</f>
        <v>0</v>
      </c>
      <c r="AOL369">
        <f>IF(SUM($J$367:AOL367)&lt;AOF369,AOK367,$E$369-SUM($J$367:AOL367))</f>
        <v>0</v>
      </c>
      <c r="AOM369">
        <f>IF(SUM($J$367:AOM367)&lt;AOG369,AOL367,$E$369-SUM($J$367:AOM367))</f>
        <v>0</v>
      </c>
      <c r="AON369">
        <f>IF(SUM($J$367:AON367)&lt;AOH369,AOM367,$E$369-SUM($J$367:AON367))</f>
        <v>0</v>
      </c>
      <c r="AOO369">
        <f>IF(SUM($J$367:AOO367)&lt;AOI369,AON367,$E$369-SUM($J$367:AOO367))</f>
        <v>0</v>
      </c>
      <c r="AOP369">
        <f>IF(SUM($J$367:AOP367)&lt;AOJ369,AOO367,$E$369-SUM($J$367:AOP367))</f>
        <v>0</v>
      </c>
      <c r="AOQ369">
        <f>IF(SUM($J$367:AOQ367)&lt;AOK369,AOP367,$E$369-SUM($J$367:AOQ367))</f>
        <v>0</v>
      </c>
      <c r="AOR369">
        <f>IF(SUM($J$367:AOR367)&lt;AOL369,AOQ367,$E$369-SUM($J$367:AOR367))</f>
        <v>0</v>
      </c>
      <c r="AOS369">
        <f>IF(SUM($J$367:AOS367)&lt;AOM369,AOR367,$E$369-SUM($J$367:AOS367))</f>
        <v>0</v>
      </c>
      <c r="AOT369">
        <f>IF(SUM($J$367:AOT367)&lt;AON369,AOS367,$E$369-SUM($J$367:AOT367))</f>
        <v>0</v>
      </c>
      <c r="AOU369">
        <f>IF(SUM($J$367:AOU367)&lt;AOO369,AOT367,$E$369-SUM($J$367:AOU367))</f>
        <v>0</v>
      </c>
      <c r="AOV369">
        <f>IF(SUM($J$367:AOV367)&lt;AOP369,AOU367,$E$369-SUM($J$367:AOV367))</f>
        <v>0</v>
      </c>
      <c r="AOW369">
        <f>IF(SUM($J$367:AOW367)&lt;AOQ369,AOV367,$E$369-SUM($J$367:AOW367))</f>
        <v>0</v>
      </c>
      <c r="AOX369">
        <f>IF(SUM($J$367:AOX367)&lt;AOR369,AOW367,$E$369-SUM($J$367:AOX367))</f>
        <v>0</v>
      </c>
      <c r="AOY369">
        <f>IF(SUM($J$367:AOY367)&lt;AOS369,AOX367,$E$369-SUM($J$367:AOY367))</f>
        <v>0</v>
      </c>
      <c r="AOZ369">
        <f>IF(SUM($J$367:AOZ367)&lt;AOT369,AOY367,$E$369-SUM($J$367:AOZ367))</f>
        <v>0</v>
      </c>
      <c r="APA369">
        <f>IF(SUM($J$367:APA367)&lt;AOU369,AOZ367,$E$369-SUM($J$367:APA367))</f>
        <v>0</v>
      </c>
      <c r="APB369">
        <f>IF(SUM($J$367:APB367)&lt;AOV369,APA367,$E$369-SUM($J$367:APB367))</f>
        <v>0</v>
      </c>
      <c r="APC369">
        <f>IF(SUM($J$367:APC367)&lt;AOW369,APB367,$E$369-SUM($J$367:APC367))</f>
        <v>0</v>
      </c>
      <c r="APD369">
        <f>IF(SUM($J$367:APD367)&lt;AOX369,APC367,$E$369-SUM($J$367:APD367))</f>
        <v>0</v>
      </c>
      <c r="APE369">
        <f>IF(SUM($J$367:APE367)&lt;AOY369,APD367,$E$369-SUM($J$367:APE367))</f>
        <v>0</v>
      </c>
      <c r="APF369">
        <f>IF(SUM($J$367:APF367)&lt;AOZ369,APE367,$E$369-SUM($J$367:APF367))</f>
        <v>0</v>
      </c>
      <c r="APG369">
        <f>IF(SUM($J$367:APG367)&lt;APA369,APF367,$E$369-SUM($J$367:APG367))</f>
        <v>0</v>
      </c>
      <c r="APH369">
        <f>IF(SUM($J$367:APH367)&lt;APB369,APG367,$E$369-SUM($J$367:APH367))</f>
        <v>0</v>
      </c>
      <c r="API369">
        <f>IF(SUM($J$367:API367)&lt;APC369,APH367,$E$369-SUM($J$367:API367))</f>
        <v>0</v>
      </c>
      <c r="APJ369">
        <f>IF(SUM($J$367:APJ367)&lt;APD369,API367,$E$369-SUM($J$367:APJ367))</f>
        <v>0</v>
      </c>
      <c r="APK369">
        <f>IF(SUM($J$367:APK367)&lt;APE369,APJ367,$E$369-SUM($J$367:APK367))</f>
        <v>0</v>
      </c>
      <c r="APL369">
        <f>IF(SUM($J$367:APL367)&lt;APF369,APK367,$E$369-SUM($J$367:APL367))</f>
        <v>0</v>
      </c>
      <c r="APM369">
        <f>IF(SUM($J$367:APM367)&lt;APG369,APL367,$E$369-SUM($J$367:APM367))</f>
        <v>0</v>
      </c>
      <c r="APN369">
        <f>IF(SUM($J$367:APN367)&lt;APH369,APM367,$E$369-SUM($J$367:APN367))</f>
        <v>0</v>
      </c>
      <c r="APO369">
        <f>IF(SUM($J$367:APO367)&lt;API369,APN367,$E$369-SUM($J$367:APO367))</f>
        <v>0</v>
      </c>
      <c r="APP369">
        <f>IF(SUM($J$367:APP367)&lt;APJ369,APO367,$E$369-SUM($J$367:APP367))</f>
        <v>0</v>
      </c>
      <c r="APQ369">
        <f>IF(SUM($J$367:APQ367)&lt;APK369,APP367,$E$369-SUM($J$367:APQ367))</f>
        <v>0</v>
      </c>
      <c r="APR369">
        <f>IF(SUM($J$367:APR367)&lt;APL369,APQ367,$E$369-SUM($J$367:APR367))</f>
        <v>0</v>
      </c>
      <c r="APS369">
        <f>IF(SUM($J$367:APS367)&lt;APM369,APR367,$E$369-SUM($J$367:APS367))</f>
        <v>0</v>
      </c>
      <c r="APT369">
        <f>IF(SUM($J$367:APT367)&lt;APN369,APS367,$E$369-SUM($J$367:APT367))</f>
        <v>0</v>
      </c>
      <c r="APU369">
        <f>IF(SUM($J$367:APU367)&lt;APO369,APT367,$E$369-SUM($J$367:APU367))</f>
        <v>0</v>
      </c>
      <c r="APV369">
        <f>IF(SUM($J$367:APV367)&lt;APP369,APU367,$E$369-SUM($J$367:APV367))</f>
        <v>0</v>
      </c>
      <c r="APW369">
        <f>IF(SUM($J$367:APW367)&lt;APQ369,APV367,$E$369-SUM($J$367:APW367))</f>
        <v>0</v>
      </c>
      <c r="APX369">
        <f>IF(SUM($J$367:APX367)&lt;APR369,APW367,$E$369-SUM($J$367:APX367))</f>
        <v>0</v>
      </c>
      <c r="APY369">
        <f>IF(SUM($J$367:APY367)&lt;APS369,APX367,$E$369-SUM($J$367:APY367))</f>
        <v>0</v>
      </c>
      <c r="APZ369">
        <f>IF(SUM($J$367:APZ367)&lt;APT369,APY367,$E$369-SUM($J$367:APZ367))</f>
        <v>0</v>
      </c>
      <c r="AQA369">
        <f>IF(SUM($J$367:AQA367)&lt;APU369,APZ367,$E$369-SUM($J$367:AQA367))</f>
        <v>0</v>
      </c>
      <c r="AQB369">
        <f>IF(SUM($J$367:AQB367)&lt;APV369,AQA367,$E$369-SUM($J$367:AQB367))</f>
        <v>0</v>
      </c>
      <c r="AQC369">
        <f>IF(SUM($J$367:AQC367)&lt;APW369,AQB367,$E$369-SUM($J$367:AQC367))</f>
        <v>0</v>
      </c>
      <c r="AQD369">
        <f>IF(SUM($J$367:AQD367)&lt;APX369,AQC367,$E$369-SUM($J$367:AQD367))</f>
        <v>0</v>
      </c>
      <c r="AQE369">
        <f>IF(SUM($J$367:AQE367)&lt;APY369,AQD367,$E$369-SUM($J$367:AQE367))</f>
        <v>0</v>
      </c>
      <c r="AQF369">
        <f>IF(SUM($J$367:AQF367)&lt;APZ369,AQE367,$E$369-SUM($J$367:AQF367))</f>
        <v>0</v>
      </c>
      <c r="AQG369">
        <f>IF(SUM($J$367:AQG367)&lt;AQA369,AQF367,$E$369-SUM($J$367:AQG367))</f>
        <v>0</v>
      </c>
      <c r="AQH369">
        <f>IF(SUM($J$367:AQH367)&lt;AQB369,AQG367,$E$369-SUM($J$367:AQH367))</f>
        <v>0</v>
      </c>
      <c r="AQI369">
        <f>IF(SUM($J$367:AQI367)&lt;AQC369,AQH367,$E$369-SUM($J$367:AQI367))</f>
        <v>0</v>
      </c>
      <c r="AQJ369">
        <f>IF(SUM($J$367:AQJ367)&lt;AQD369,AQI367,$E$369-SUM($J$367:AQJ367))</f>
        <v>0</v>
      </c>
      <c r="AQK369">
        <f>IF(SUM($J$367:AQK367)&lt;AQE369,AQJ367,$E$369-SUM($J$367:AQK367))</f>
        <v>0</v>
      </c>
      <c r="AQL369">
        <f>IF(SUM($J$367:AQL367)&lt;AQF369,AQK367,$E$369-SUM($J$367:AQL367))</f>
        <v>0</v>
      </c>
      <c r="AQM369">
        <f>IF(SUM($J$367:AQM367)&lt;AQG369,AQL367,$E$369-SUM($J$367:AQM367))</f>
        <v>0</v>
      </c>
      <c r="AQN369">
        <f>IF(SUM($J$367:AQN367)&lt;AQH369,AQM367,$E$369-SUM($J$367:AQN367))</f>
        <v>0</v>
      </c>
      <c r="AQO369">
        <f>IF(SUM($J$367:AQO367)&lt;AQI369,AQN367,$E$369-SUM($J$367:AQO367))</f>
        <v>0</v>
      </c>
      <c r="AQP369">
        <f>IF(SUM($J$367:AQP367)&lt;AQJ369,AQO367,$E$369-SUM($J$367:AQP367))</f>
        <v>0</v>
      </c>
      <c r="AQQ369">
        <f>IF(SUM($J$367:AQQ367)&lt;AQK369,AQP367,$E$369-SUM($J$367:AQQ367))</f>
        <v>0</v>
      </c>
      <c r="AQR369">
        <f>IF(SUM($J$367:AQR367)&lt;AQL369,AQQ367,$E$369-SUM($J$367:AQR367))</f>
        <v>0</v>
      </c>
      <c r="AQS369">
        <f>IF(SUM($J$367:AQS367)&lt;AQM369,AQR367,$E$369-SUM($J$367:AQS367))</f>
        <v>0</v>
      </c>
      <c r="AQT369">
        <f>IF(SUM($J$367:AQT367)&lt;AQN369,AQS367,$E$369-SUM($J$367:AQT367))</f>
        <v>0</v>
      </c>
      <c r="AQU369">
        <f>IF(SUM($J$367:AQU367)&lt;AQO369,AQT367,$E$369-SUM($J$367:AQU367))</f>
        <v>0</v>
      </c>
      <c r="AQV369">
        <f>IF(SUM($J$367:AQV367)&lt;AQP369,AQU367,$E$369-SUM($J$367:AQV367))</f>
        <v>0</v>
      </c>
      <c r="AQW369">
        <f>IF(SUM($J$367:AQW367)&lt;AQQ369,AQV367,$E$369-SUM($J$367:AQW367))</f>
        <v>0</v>
      </c>
      <c r="AQX369">
        <f>IF(SUM($J$367:AQX367)&lt;AQR369,AQW367,$E$369-SUM($J$367:AQX367))</f>
        <v>0</v>
      </c>
      <c r="AQY369">
        <f>IF(SUM($J$367:AQY367)&lt;AQS369,AQX367,$E$369-SUM($J$367:AQY367))</f>
        <v>0</v>
      </c>
      <c r="AQZ369">
        <f>IF(SUM($J$367:AQZ367)&lt;AQT369,AQY367,$E$369-SUM($J$367:AQZ367))</f>
        <v>0</v>
      </c>
      <c r="ARA369">
        <f>IF(SUM($J$367:ARA367)&lt;AQU369,AQZ367,$E$369-SUM($J$367:ARA367))</f>
        <v>0</v>
      </c>
      <c r="ARB369">
        <f>IF(SUM($J$367:ARB367)&lt;AQV369,ARA367,$E$369-SUM($J$367:ARB367))</f>
        <v>0</v>
      </c>
      <c r="ARC369">
        <f>IF(SUM($J$367:ARC367)&lt;AQW369,ARB367,$E$369-SUM($J$367:ARC367))</f>
        <v>0</v>
      </c>
      <c r="ARD369">
        <f>IF(SUM($J$367:ARD367)&lt;AQX369,ARC367,$E$369-SUM($J$367:ARD367))</f>
        <v>0</v>
      </c>
      <c r="ARE369">
        <f>IF(SUM($J$367:ARE367)&lt;AQY369,ARD367,$E$369-SUM($J$367:ARE367))</f>
        <v>0</v>
      </c>
      <c r="ARF369">
        <f>IF(SUM($J$367:ARF367)&lt;AQZ369,ARE367,$E$369-SUM($J$367:ARF367))</f>
        <v>0</v>
      </c>
      <c r="ARG369">
        <f>IF(SUM($J$367:ARG367)&lt;ARA369,ARF367,$E$369-SUM($J$367:ARG367))</f>
        <v>0</v>
      </c>
      <c r="ARH369">
        <f>IF(SUM($J$367:ARH367)&lt;ARB369,ARG367,$E$369-SUM($J$367:ARH367))</f>
        <v>0</v>
      </c>
      <c r="ARI369">
        <f>IF(SUM($J$367:ARI367)&lt;ARC369,ARH367,$E$369-SUM($J$367:ARI367))</f>
        <v>0</v>
      </c>
      <c r="ARJ369">
        <f>IF(SUM($J$367:ARJ367)&lt;ARD369,ARI367,$E$369-SUM($J$367:ARJ367))</f>
        <v>0</v>
      </c>
      <c r="ARK369">
        <f>IF(SUM($J$367:ARK367)&lt;ARE369,ARJ367,$E$369-SUM($J$367:ARK367))</f>
        <v>0</v>
      </c>
      <c r="ARL369">
        <f>IF(SUM($J$367:ARL367)&lt;ARF369,ARK367,$E$369-SUM($J$367:ARL367))</f>
        <v>0</v>
      </c>
      <c r="ARM369">
        <f>IF(SUM($J$367:ARM367)&lt;ARG369,ARL367,$E$369-SUM($J$367:ARM367))</f>
        <v>0</v>
      </c>
      <c r="ARN369">
        <f>IF(SUM($J$367:ARN367)&lt;ARH369,ARM367,$E$369-SUM($J$367:ARN367))</f>
        <v>0</v>
      </c>
      <c r="ARO369">
        <f>IF(SUM($J$367:ARO367)&lt;ARI369,ARN367,$E$369-SUM($J$367:ARO367))</f>
        <v>0</v>
      </c>
      <c r="ARP369">
        <f>IF(SUM($J$367:ARP367)&lt;ARJ369,ARO367,$E$369-SUM($J$367:ARP367))</f>
        <v>0</v>
      </c>
      <c r="ARQ369">
        <f>IF(SUM($J$367:ARQ367)&lt;ARK369,ARP367,$E$369-SUM($J$367:ARQ367))</f>
        <v>0</v>
      </c>
      <c r="ARR369">
        <f>IF(SUM($J$367:ARR367)&lt;ARL369,ARQ367,$E$369-SUM($J$367:ARR367))</f>
        <v>0</v>
      </c>
      <c r="ARS369">
        <f>IF(SUM($J$367:ARS367)&lt;ARM369,ARR367,$E$369-SUM($J$367:ARS367))</f>
        <v>0</v>
      </c>
      <c r="ART369">
        <f>IF(SUM($J$367:ART367)&lt;ARN369,ARS367,$E$369-SUM($J$367:ART367))</f>
        <v>0</v>
      </c>
      <c r="ARU369">
        <f>IF(SUM($J$367:ARU367)&lt;ARO369,ART367,$E$369-SUM($J$367:ARU367))</f>
        <v>0</v>
      </c>
      <c r="ARV369">
        <f>IF(SUM($J$367:ARV367)&lt;ARP369,ARU367,$E$369-SUM($J$367:ARV367))</f>
        <v>0</v>
      </c>
      <c r="ARW369">
        <f>IF(SUM($J$367:ARW367)&lt;ARQ369,ARV367,$E$369-SUM($J$367:ARW367))</f>
        <v>0</v>
      </c>
      <c r="ARX369">
        <f>IF(SUM($J$367:ARX367)&lt;ARR369,ARW367,$E$369-SUM($J$367:ARX367))</f>
        <v>0</v>
      </c>
      <c r="ARY369">
        <f>IF(SUM($J$367:ARY367)&lt;ARS369,ARX367,$E$369-SUM($J$367:ARY367))</f>
        <v>0</v>
      </c>
      <c r="ARZ369">
        <f>IF(SUM($J$367:ARZ367)&lt;ART369,ARY367,$E$369-SUM($J$367:ARZ367))</f>
        <v>0</v>
      </c>
      <c r="ASA369">
        <f>IF(SUM($J$367:ASA367)&lt;ARU369,ARZ367,$E$369-SUM($J$367:ASA367))</f>
        <v>0</v>
      </c>
      <c r="ASB369">
        <f>IF(SUM($J$367:ASB367)&lt;ARV369,ASA367,$E$369-SUM($J$367:ASB367))</f>
        <v>0</v>
      </c>
      <c r="ASC369">
        <f>IF(SUM($J$367:ASC367)&lt;ARW369,ASB367,$E$369-SUM($J$367:ASC367))</f>
        <v>0</v>
      </c>
      <c r="ASD369">
        <f>IF(SUM($J$367:ASD367)&lt;ARX369,ASC367,$E$369-SUM($J$367:ASD367))</f>
        <v>0</v>
      </c>
      <c r="ASE369">
        <f>IF(SUM($J$367:ASE367)&lt;ARY369,ASD367,$E$369-SUM($J$367:ASE367))</f>
        <v>0</v>
      </c>
      <c r="ASF369">
        <f>IF(SUM($J$367:ASF367)&lt;ARZ369,ASE367,$E$369-SUM($J$367:ASF367))</f>
        <v>0</v>
      </c>
      <c r="ASG369">
        <f>IF(SUM($J$367:ASG367)&lt;ASA369,ASF367,$E$369-SUM($J$367:ASG367))</f>
        <v>0</v>
      </c>
      <c r="ASH369">
        <f>IF(SUM($J$367:ASH367)&lt;ASB369,ASG367,$E$369-SUM($J$367:ASH367))</f>
        <v>0</v>
      </c>
      <c r="ASI369">
        <f>IF(SUM($J$367:ASI367)&lt;ASC369,ASH367,$E$369-SUM($J$367:ASI367))</f>
        <v>0</v>
      </c>
      <c r="ASJ369">
        <f>IF(SUM($J$367:ASJ367)&lt;ASD369,ASI367,$E$369-SUM($J$367:ASJ367))</f>
        <v>0</v>
      </c>
      <c r="ASK369">
        <f>IF(SUM($J$367:ASK367)&lt;ASE369,ASJ367,$E$369-SUM($J$367:ASK367))</f>
        <v>0</v>
      </c>
      <c r="ASL369">
        <f>IF(SUM($J$367:ASL367)&lt;ASF369,ASK367,$E$369-SUM($J$367:ASL367))</f>
        <v>0</v>
      </c>
      <c r="ASM369">
        <f>IF(SUM($J$367:ASM367)&lt;ASG369,ASL367,$E$369-SUM($J$367:ASM367))</f>
        <v>0</v>
      </c>
      <c r="ASN369">
        <f>IF(SUM($J$367:ASN367)&lt;ASH369,ASM367,$E$369-SUM($J$367:ASN367))</f>
        <v>0</v>
      </c>
      <c r="ASO369">
        <f>IF(SUM($J$367:ASO367)&lt;ASI369,ASN367,$E$369-SUM($J$367:ASO367))</f>
        <v>0</v>
      </c>
      <c r="ASP369">
        <f>IF(SUM($J$367:ASP367)&lt;ASJ369,ASO367,$E$369-SUM($J$367:ASP367))</f>
        <v>0</v>
      </c>
      <c r="ASQ369">
        <f>IF(SUM($J$367:ASQ367)&lt;ASK369,ASP367,$E$369-SUM($J$367:ASQ367))</f>
        <v>0</v>
      </c>
      <c r="ASR369">
        <f>IF(SUM($J$367:ASR367)&lt;ASL369,ASQ367,$E$369-SUM($J$367:ASR367))</f>
        <v>0</v>
      </c>
      <c r="ASS369">
        <f>IF(SUM($J$367:ASS367)&lt;ASM369,ASR367,$E$369-SUM($J$367:ASS367))</f>
        <v>0</v>
      </c>
      <c r="AST369">
        <f>IF(SUM($J$367:AST367)&lt;ASN369,ASS367,$E$369-SUM($J$367:AST367))</f>
        <v>0</v>
      </c>
      <c r="ASU369">
        <f>IF(SUM($J$367:ASU367)&lt;ASO369,AST367,$E$369-SUM($J$367:ASU367))</f>
        <v>0</v>
      </c>
      <c r="ASV369">
        <f>IF(SUM($J$367:ASV367)&lt;ASP369,ASU367,$E$369-SUM($J$367:ASV367))</f>
        <v>0</v>
      </c>
      <c r="ASW369">
        <f>IF(SUM($J$367:ASW367)&lt;ASQ369,ASV367,$E$369-SUM($J$367:ASW367))</f>
        <v>0</v>
      </c>
      <c r="ASX369">
        <f>IF(SUM($J$367:ASX367)&lt;ASR369,ASW367,$E$369-SUM($J$367:ASX367))</f>
        <v>0</v>
      </c>
      <c r="ASY369">
        <f>IF(SUM($J$367:ASY367)&lt;ASS369,ASX367,$E$369-SUM($J$367:ASY367))</f>
        <v>0</v>
      </c>
      <c r="ASZ369">
        <f>IF(SUM($J$367:ASZ367)&lt;AST369,ASY367,$E$369-SUM($J$367:ASZ367))</f>
        <v>0</v>
      </c>
      <c r="ATA369">
        <f>IF(SUM($J$367:ATA367)&lt;ASU369,ASZ367,$E$369-SUM($J$367:ATA367))</f>
        <v>0</v>
      </c>
      <c r="ATB369">
        <f>IF(SUM($J$367:ATB367)&lt;ASV369,ATA367,$E$369-SUM($J$367:ATB367))</f>
        <v>0</v>
      </c>
      <c r="ATC369">
        <f>IF(SUM($J$367:ATC367)&lt;ASW369,ATB367,$E$369-SUM($J$367:ATC367))</f>
        <v>0</v>
      </c>
      <c r="ATD369">
        <f>IF(SUM($J$367:ATD367)&lt;ASX369,ATC367,$E$369-SUM($J$367:ATD367))</f>
        <v>0</v>
      </c>
      <c r="ATE369">
        <f>IF(SUM($J$367:ATE367)&lt;ASY369,ATD367,$E$369-SUM($J$367:ATE367))</f>
        <v>0</v>
      </c>
      <c r="ATF369">
        <f>IF(SUM($J$367:ATF367)&lt;ASZ369,ATE367,$E$369-SUM($J$367:ATF367))</f>
        <v>0</v>
      </c>
      <c r="ATG369">
        <f>IF(SUM($J$367:ATG367)&lt;ATA369,ATF367,$E$369-SUM($J$367:ATG367))</f>
        <v>0</v>
      </c>
      <c r="ATH369">
        <f>IF(SUM($J$367:ATH367)&lt;ATB369,ATG367,$E$369-SUM($J$367:ATH367))</f>
        <v>0</v>
      </c>
      <c r="ATI369">
        <f>IF(SUM($J$367:ATI367)&lt;ATC369,ATH367,$E$369-SUM($J$367:ATI367))</f>
        <v>0</v>
      </c>
      <c r="ATJ369">
        <f>IF(SUM($J$367:ATJ367)&lt;ATD369,ATI367,$E$369-SUM($J$367:ATJ367))</f>
        <v>0</v>
      </c>
      <c r="ATK369">
        <f>IF(SUM($J$367:ATK367)&lt;ATE369,ATJ367,$E$369-SUM($J$367:ATK367))</f>
        <v>0</v>
      </c>
      <c r="ATL369">
        <f>IF(SUM($J$367:ATL367)&lt;ATF369,ATK367,$E$369-SUM($J$367:ATL367))</f>
        <v>0</v>
      </c>
      <c r="ATM369">
        <f>IF(SUM($J$367:ATM367)&lt;ATG369,ATL367,$E$369-SUM($J$367:ATM367))</f>
        <v>0</v>
      </c>
      <c r="ATN369">
        <f>IF(SUM($J$367:ATN367)&lt;ATH369,ATM367,$E$369-SUM($J$367:ATN367))</f>
        <v>0</v>
      </c>
      <c r="ATO369">
        <f>IF(SUM($J$367:ATO367)&lt;ATI369,ATN367,$E$369-SUM($J$367:ATO367))</f>
        <v>0</v>
      </c>
      <c r="ATP369">
        <f>IF(SUM($J$367:ATP367)&lt;ATJ369,ATO367,$E$369-SUM($J$367:ATP367))</f>
        <v>0</v>
      </c>
      <c r="ATQ369">
        <f>IF(SUM($J$367:ATQ367)&lt;ATK369,ATP367,$E$369-SUM($J$367:ATQ367))</f>
        <v>0</v>
      </c>
      <c r="ATR369">
        <f>IF(SUM($J$367:ATR367)&lt;ATL369,ATQ367,$E$369-SUM($J$367:ATR367))</f>
        <v>0</v>
      </c>
      <c r="ATS369">
        <f>IF(SUM($J$367:ATS367)&lt;ATM369,ATR367,$E$369-SUM($J$367:ATS367))</f>
        <v>0</v>
      </c>
      <c r="ATT369">
        <f>IF(SUM($J$367:ATT367)&lt;ATN369,ATS367,$E$369-SUM($J$367:ATT367))</f>
        <v>0</v>
      </c>
      <c r="ATU369">
        <f>IF(SUM($J$367:ATU367)&lt;ATO369,ATT367,$E$369-SUM($J$367:ATU367))</f>
        <v>0</v>
      </c>
      <c r="ATV369">
        <f>IF(SUM($J$367:ATV367)&lt;ATP369,ATU367,$E$369-SUM($J$367:ATV367))</f>
        <v>0</v>
      </c>
      <c r="ATW369">
        <f>IF(SUM($J$367:ATW367)&lt;ATQ369,ATV367,$E$369-SUM($J$367:ATW367))</f>
        <v>0</v>
      </c>
      <c r="ATX369">
        <f>IF(SUM($J$367:ATX367)&lt;ATR369,ATW367,$E$369-SUM($J$367:ATX367))</f>
        <v>0</v>
      </c>
      <c r="ATY369">
        <f>IF(SUM($J$367:ATY367)&lt;ATS369,ATX367,$E$369-SUM($J$367:ATY367))</f>
        <v>0</v>
      </c>
      <c r="ATZ369">
        <f>IF(SUM($J$367:ATZ367)&lt;ATT369,ATY367,$E$369-SUM($J$367:ATZ367))</f>
        <v>0</v>
      </c>
      <c r="AUA369">
        <f>IF(SUM($J$367:AUA367)&lt;ATU369,ATZ367,$E$369-SUM($J$367:AUA367))</f>
        <v>0</v>
      </c>
      <c r="AUB369">
        <f>IF(SUM($J$367:AUB367)&lt;ATV369,AUA367,$E$369-SUM($J$367:AUB367))</f>
        <v>0</v>
      </c>
      <c r="AUC369">
        <f>IF(SUM($J$367:AUC367)&lt;ATW369,AUB367,$E$369-SUM($J$367:AUC367))</f>
        <v>0</v>
      </c>
      <c r="AUD369">
        <f>IF(SUM($J$367:AUD367)&lt;ATX369,AUC367,$E$369-SUM($J$367:AUD367))</f>
        <v>0</v>
      </c>
      <c r="AUE369">
        <f>IF(SUM($J$367:AUE367)&lt;ATY369,AUD367,$E$369-SUM($J$367:AUE367))</f>
        <v>0</v>
      </c>
      <c r="AUF369">
        <f>IF(SUM($J$367:AUF367)&lt;ATZ369,AUE367,$E$369-SUM($J$367:AUF367))</f>
        <v>0</v>
      </c>
      <c r="AUG369">
        <f>IF(SUM($J$367:AUG367)&lt;AUA369,AUF367,$E$369-SUM($J$367:AUG367))</f>
        <v>0</v>
      </c>
      <c r="AUH369">
        <f>IF(SUM($J$367:AUH367)&lt;AUB369,AUG367,$E$369-SUM($J$367:AUH367))</f>
        <v>0</v>
      </c>
      <c r="AUI369">
        <f>IF(SUM($J$367:AUI367)&lt;AUC369,AUH367,$E$369-SUM($J$367:AUI367))</f>
        <v>0</v>
      </c>
      <c r="AUJ369">
        <f>IF(SUM($J$367:AUJ367)&lt;AUD369,AUI367,$E$369-SUM($J$367:AUJ367))</f>
        <v>0</v>
      </c>
      <c r="AUK369">
        <f>IF(SUM($J$367:AUK367)&lt;AUE369,AUJ367,$E$369-SUM($J$367:AUK367))</f>
        <v>0</v>
      </c>
      <c r="AUL369">
        <f>IF(SUM($J$367:AUL367)&lt;AUF369,AUK367,$E$369-SUM($J$367:AUL367))</f>
        <v>0</v>
      </c>
      <c r="AUM369">
        <f>IF(SUM($J$367:AUM367)&lt;AUG369,AUL367,$E$369-SUM($J$367:AUM367))</f>
        <v>0</v>
      </c>
      <c r="AUN369">
        <f>IF(SUM($J$367:AUN367)&lt;AUH369,AUM367,$E$369-SUM($J$367:AUN367))</f>
        <v>0</v>
      </c>
      <c r="AUO369">
        <f>IF(SUM($J$367:AUO367)&lt;AUI369,AUN367,$E$369-SUM($J$367:AUO367))</f>
        <v>0</v>
      </c>
      <c r="AUP369">
        <f>IF(SUM($J$367:AUP367)&lt;AUJ369,AUO367,$E$369-SUM($J$367:AUP367))</f>
        <v>0</v>
      </c>
      <c r="AUQ369">
        <f>IF(SUM($J$367:AUQ367)&lt;AUK369,AUP367,$E$369-SUM($J$367:AUQ367))</f>
        <v>0</v>
      </c>
      <c r="AUR369">
        <f>IF(SUM($J$367:AUR367)&lt;AUL369,AUQ367,$E$369-SUM($J$367:AUR367))</f>
        <v>0</v>
      </c>
      <c r="AUS369">
        <f>IF(SUM($J$367:AUS367)&lt;AUM369,AUR367,$E$369-SUM($J$367:AUS367))</f>
        <v>0</v>
      </c>
      <c r="AUT369">
        <f>IF(SUM($J$367:AUT367)&lt;AUN369,AUS367,$E$369-SUM($J$367:AUT367))</f>
        <v>0</v>
      </c>
      <c r="AUU369">
        <f>IF(SUM($J$367:AUU367)&lt;AUO369,AUT367,$E$369-SUM($J$367:AUU367))</f>
        <v>0</v>
      </c>
      <c r="AUV369">
        <f>IF(SUM($J$367:AUV367)&lt;AUP369,AUU367,$E$369-SUM($J$367:AUV367))</f>
        <v>0</v>
      </c>
      <c r="AUW369">
        <f>IF(SUM($J$367:AUW367)&lt;AUQ369,AUV367,$E$369-SUM($J$367:AUW367))</f>
        <v>0</v>
      </c>
      <c r="AUX369">
        <f>IF(SUM($J$367:AUX367)&lt;AUR369,AUW367,$E$369-SUM($J$367:AUX367))</f>
        <v>0</v>
      </c>
      <c r="AUY369">
        <f>IF(SUM($J$367:AUY367)&lt;AUS369,AUX367,$E$369-SUM($J$367:AUY367))</f>
        <v>0</v>
      </c>
      <c r="AUZ369">
        <f>IF(SUM($J$367:AUZ367)&lt;AUT369,AUY367,$E$369-SUM($J$367:AUZ367))</f>
        <v>0</v>
      </c>
      <c r="AVA369">
        <f>IF(SUM($J$367:AVA367)&lt;AUU369,AUZ367,$E$369-SUM($J$367:AVA367))</f>
        <v>0</v>
      </c>
      <c r="AVB369">
        <f>IF(SUM($J$367:AVB367)&lt;AUV369,AVA367,$E$369-SUM($J$367:AVB367))</f>
        <v>0</v>
      </c>
      <c r="AVC369">
        <f>IF(SUM($J$367:AVC367)&lt;AUW369,AVB367,$E$369-SUM($J$367:AVC367))</f>
        <v>0</v>
      </c>
      <c r="AVD369">
        <f>IF(SUM($J$367:AVD367)&lt;AUX369,AVC367,$E$369-SUM($J$367:AVD367))</f>
        <v>0</v>
      </c>
      <c r="AVE369">
        <f>IF(SUM($J$367:AVE367)&lt;AUY369,AVD367,$E$369-SUM($J$367:AVE367))</f>
        <v>0</v>
      </c>
      <c r="AVF369">
        <f>IF(SUM($J$367:AVF367)&lt;AUZ369,AVE367,$E$369-SUM($J$367:AVF367))</f>
        <v>0</v>
      </c>
      <c r="AVG369">
        <f>IF(SUM($J$367:AVG367)&lt;AVA369,AVF367,$E$369-SUM($J$367:AVG367))</f>
        <v>0</v>
      </c>
      <c r="AVH369">
        <f>IF(SUM($J$367:AVH367)&lt;AVB369,AVG367,$E$369-SUM($J$367:AVH367))</f>
        <v>0</v>
      </c>
      <c r="AVI369">
        <f>IF(SUM($J$367:AVI367)&lt;AVC369,AVH367,$E$369-SUM($J$367:AVI367))</f>
        <v>0</v>
      </c>
      <c r="AVJ369">
        <f>IF(SUM($J$367:AVJ367)&lt;AVD369,AVI367,$E$369-SUM($J$367:AVJ367))</f>
        <v>0</v>
      </c>
      <c r="AVK369">
        <f>IF(SUM($J$367:AVK367)&lt;AVE369,AVJ367,$E$369-SUM($J$367:AVK367))</f>
        <v>0</v>
      </c>
      <c r="AVL369">
        <f>IF(SUM($J$367:AVL367)&lt;AVF369,AVK367,$E$369-SUM($J$367:AVL367))</f>
        <v>0</v>
      </c>
      <c r="AVM369">
        <f>IF(SUM($J$367:AVM367)&lt;AVG369,AVL367,$E$369-SUM($J$367:AVM367))</f>
        <v>0</v>
      </c>
      <c r="AVN369">
        <f>IF(SUM($J$367:AVN367)&lt;AVH369,AVM367,$E$369-SUM($J$367:AVN367))</f>
        <v>0</v>
      </c>
      <c r="AVO369">
        <f>IF(SUM($J$367:AVO367)&lt;AVI369,AVN367,$E$369-SUM($J$367:AVO367))</f>
        <v>0</v>
      </c>
      <c r="AVP369">
        <f>IF(SUM($J$367:AVP367)&lt;AVJ369,AVO367,$E$369-SUM($J$367:AVP367))</f>
        <v>0</v>
      </c>
      <c r="AVQ369">
        <f>IF(SUM($J$367:AVQ367)&lt;AVK369,AVP367,$E$369-SUM($J$367:AVQ367))</f>
        <v>0</v>
      </c>
      <c r="AVR369">
        <f>IF(SUM($J$367:AVR367)&lt;AVL369,AVQ367,$E$369-SUM($J$367:AVR367))</f>
        <v>0</v>
      </c>
      <c r="AVS369">
        <f>IF(SUM($J$367:AVS367)&lt;AVM369,AVR367,$E$369-SUM($J$367:AVS367))</f>
        <v>0</v>
      </c>
      <c r="AVT369">
        <f>IF(SUM($J$367:AVT367)&lt;AVN369,AVS367,$E$369-SUM($J$367:AVT367))</f>
        <v>0</v>
      </c>
      <c r="AVU369">
        <f>IF(SUM($J$367:AVU367)&lt;AVO369,AVT367,$E$369-SUM($J$367:AVU367))</f>
        <v>0</v>
      </c>
      <c r="AVV369">
        <f>IF(SUM($J$367:AVV367)&lt;AVP369,AVU367,$E$369-SUM($J$367:AVV367))</f>
        <v>0</v>
      </c>
      <c r="AVW369">
        <f>IF(SUM($J$367:AVW367)&lt;AVQ369,AVV367,$E$369-SUM($J$367:AVW367))</f>
        <v>0</v>
      </c>
      <c r="AVX369">
        <f>IF(SUM($J$367:AVX367)&lt;AVR369,AVW367,$E$369-SUM($J$367:AVX367))</f>
        <v>0</v>
      </c>
      <c r="AVY369">
        <f>IF(SUM($J$367:AVY367)&lt;AVS369,AVX367,$E$369-SUM($J$367:AVY367))</f>
        <v>0</v>
      </c>
      <c r="AVZ369">
        <f>IF(SUM($J$367:AVZ367)&lt;AVT369,AVY367,$E$369-SUM($J$367:AVZ367))</f>
        <v>0</v>
      </c>
      <c r="AWA369">
        <f>IF(SUM($J$367:AWA367)&lt;AVU369,AVZ367,$E$369-SUM($J$367:AWA367))</f>
        <v>0</v>
      </c>
      <c r="AWB369">
        <f>IF(SUM($J$367:AWB367)&lt;AVV369,AWA367,$E$369-SUM($J$367:AWB367))</f>
        <v>0</v>
      </c>
      <c r="AWC369">
        <f>IF(SUM($J$367:AWC367)&lt;AVW369,AWB367,$E$369-SUM($J$367:AWC367))</f>
        <v>0</v>
      </c>
      <c r="AWD369">
        <f>IF(SUM($J$367:AWD367)&lt;AVX369,AWC367,$E$369-SUM($J$367:AWD367))</f>
        <v>0</v>
      </c>
      <c r="AWE369">
        <f>IF(SUM($J$367:AWE367)&lt;AVY369,AWD367,$E$369-SUM($J$367:AWE367))</f>
        <v>0</v>
      </c>
      <c r="AWF369">
        <f>IF(SUM($J$367:AWF367)&lt;AVZ369,AWE367,$E$369-SUM($J$367:AWF367))</f>
        <v>0</v>
      </c>
      <c r="AWG369">
        <f>IF(SUM($J$367:AWG367)&lt;AWA369,AWF367,$E$369-SUM($J$367:AWG367))</f>
        <v>0</v>
      </c>
      <c r="AWH369">
        <f>IF(SUM($J$367:AWH367)&lt;AWB369,AWG367,$E$369-SUM($J$367:AWH367))</f>
        <v>0</v>
      </c>
      <c r="AWI369">
        <f>IF(SUM($J$367:AWI367)&lt;AWC369,AWH367,$E$369-SUM($J$367:AWI367))</f>
        <v>0</v>
      </c>
      <c r="AWJ369">
        <f>IF(SUM($J$367:AWJ367)&lt;AWD369,AWI367,$E$369-SUM($J$367:AWJ367))</f>
        <v>0</v>
      </c>
      <c r="AWK369">
        <f>IF(SUM($J$367:AWK367)&lt;AWE369,AWJ367,$E$369-SUM($J$367:AWK367))</f>
        <v>0</v>
      </c>
      <c r="AWL369">
        <f>IF(SUM($J$367:AWL367)&lt;AWF369,AWK367,$E$369-SUM($J$367:AWL367))</f>
        <v>0</v>
      </c>
      <c r="AWM369">
        <f>IF(SUM($J$367:AWM367)&lt;AWG369,AWL367,$E$369-SUM($J$367:AWM367))</f>
        <v>0</v>
      </c>
      <c r="AWN369">
        <f>IF(SUM($J$367:AWN367)&lt;AWH369,AWM367,$E$369-SUM($J$367:AWN367))</f>
        <v>0</v>
      </c>
      <c r="AWO369">
        <f>IF(SUM($J$367:AWO367)&lt;AWI369,AWN367,$E$369-SUM($J$367:AWO367))</f>
        <v>0</v>
      </c>
      <c r="AWP369">
        <f>IF(SUM($J$367:AWP367)&lt;AWJ369,AWO367,$E$369-SUM($J$367:AWP367))</f>
        <v>0</v>
      </c>
      <c r="AWQ369">
        <f>IF(SUM($J$367:AWQ367)&lt;AWK369,AWP367,$E$369-SUM($J$367:AWQ367))</f>
        <v>0</v>
      </c>
      <c r="AWR369">
        <f>IF(SUM($J$367:AWR367)&lt;AWL369,AWQ367,$E$369-SUM($J$367:AWR367))</f>
        <v>0</v>
      </c>
      <c r="AWS369">
        <f>IF(SUM($J$367:AWS367)&lt;AWM369,AWR367,$E$369-SUM($J$367:AWS367))</f>
        <v>0</v>
      </c>
      <c r="AWT369">
        <f>IF(SUM($J$367:AWT367)&lt;AWN369,AWS367,$E$369-SUM($J$367:AWT367))</f>
        <v>0</v>
      </c>
      <c r="AWU369">
        <f>IF(SUM($J$367:AWU367)&lt;AWO369,AWT367,$E$369-SUM($J$367:AWU367))</f>
        <v>0</v>
      </c>
      <c r="AWV369">
        <f>IF(SUM($J$367:AWV367)&lt;AWP369,AWU367,$E$369-SUM($J$367:AWV367))</f>
        <v>0</v>
      </c>
      <c r="AWW369">
        <f>IF(SUM($J$367:AWW367)&lt;AWQ369,AWV367,$E$369-SUM($J$367:AWW367))</f>
        <v>0</v>
      </c>
      <c r="AWX369">
        <f>IF(SUM($J$367:AWX367)&lt;AWR369,AWW367,$E$369-SUM($J$367:AWX367))</f>
        <v>0</v>
      </c>
      <c r="AWY369">
        <f>IF(SUM($J$367:AWY367)&lt;AWS369,AWX367,$E$369-SUM($J$367:AWY367))</f>
        <v>0</v>
      </c>
      <c r="AWZ369">
        <f>IF(SUM($J$367:AWZ367)&lt;AWT369,AWY367,$E$369-SUM($J$367:AWZ367))</f>
        <v>0</v>
      </c>
      <c r="AXA369">
        <f>IF(SUM($J$367:AXA367)&lt;AWU369,AWZ367,$E$369-SUM($J$367:AXA367))</f>
        <v>0</v>
      </c>
      <c r="AXB369">
        <f>IF(SUM($J$367:AXB367)&lt;AWV369,AXA367,$E$369-SUM($J$367:AXB367))</f>
        <v>0</v>
      </c>
      <c r="AXC369">
        <f>IF(SUM($J$367:AXC367)&lt;AWW369,AXB367,$E$369-SUM($J$367:AXC367))</f>
        <v>0</v>
      </c>
      <c r="AXD369">
        <f>IF(SUM($J$367:AXD367)&lt;AWX369,AXC367,$E$369-SUM($J$367:AXD367))</f>
        <v>0</v>
      </c>
      <c r="AXE369">
        <f>IF(SUM($J$367:AXE367)&lt;AWY369,AXD367,$E$369-SUM($J$367:AXE367))</f>
        <v>0</v>
      </c>
      <c r="AXF369">
        <f>IF(SUM($J$367:AXF367)&lt;AWZ369,AXE367,$E$369-SUM($J$367:AXF367))</f>
        <v>0</v>
      </c>
      <c r="AXG369">
        <f>IF(SUM($J$367:AXG367)&lt;AXA369,AXF367,$E$369-SUM($J$367:AXG367))</f>
        <v>0</v>
      </c>
      <c r="AXH369">
        <f>IF(SUM($J$367:AXH367)&lt;AXB369,AXG367,$E$369-SUM($J$367:AXH367))</f>
        <v>0</v>
      </c>
      <c r="AXI369">
        <f>IF(SUM($J$367:AXI367)&lt;AXC369,AXH367,$E$369-SUM($J$367:AXI367))</f>
        <v>0</v>
      </c>
      <c r="AXJ369">
        <f>IF(SUM($J$367:AXJ367)&lt;AXD369,AXI367,$E$369-SUM($J$367:AXJ367))</f>
        <v>0</v>
      </c>
      <c r="AXK369">
        <f>IF(SUM($J$367:AXK367)&lt;AXE369,AXJ367,$E$369-SUM($J$367:AXK367))</f>
        <v>0</v>
      </c>
      <c r="AXL369">
        <f>IF(SUM($J$367:AXL367)&lt;AXF369,AXK367,$E$369-SUM($J$367:AXL367))</f>
        <v>0</v>
      </c>
      <c r="AXM369">
        <f>IF(SUM($J$367:AXM367)&lt;AXG369,AXL367,$E$369-SUM($J$367:AXM367))</f>
        <v>0</v>
      </c>
      <c r="AXN369">
        <f>IF(SUM($J$367:AXN367)&lt;AXH369,AXM367,$E$369-SUM($J$367:AXN367))</f>
        <v>0</v>
      </c>
      <c r="AXO369">
        <f>IF(SUM($J$367:AXO367)&lt;AXI369,AXN367,$E$369-SUM($J$367:AXO367))</f>
        <v>0</v>
      </c>
      <c r="AXP369">
        <f>IF(SUM($J$367:AXP367)&lt;AXJ369,AXO367,$E$369-SUM($J$367:AXP367))</f>
        <v>0</v>
      </c>
      <c r="AXQ369">
        <f>IF(SUM($J$367:AXQ367)&lt;AXK369,AXP367,$E$369-SUM($J$367:AXQ367))</f>
        <v>0</v>
      </c>
      <c r="AXR369">
        <f>IF(SUM($J$367:AXR367)&lt;AXL369,AXQ367,$E$369-SUM($J$367:AXR367))</f>
        <v>0</v>
      </c>
      <c r="AXS369">
        <f>IF(SUM($J$367:AXS367)&lt;AXM369,AXR367,$E$369-SUM($J$367:AXS367))</f>
        <v>0</v>
      </c>
      <c r="AXT369">
        <f>IF(SUM($J$367:AXT367)&lt;AXN369,AXS367,$E$369-SUM($J$367:AXT367))</f>
        <v>0</v>
      </c>
      <c r="AXU369">
        <f>IF(SUM($J$367:AXU367)&lt;AXO369,AXT367,$E$369-SUM($J$367:AXU367))</f>
        <v>0</v>
      </c>
      <c r="AXV369">
        <f>IF(SUM($J$367:AXV367)&lt;AXP369,AXU367,$E$369-SUM($J$367:AXV367))</f>
        <v>0</v>
      </c>
      <c r="AXW369">
        <f>IF(SUM($J$367:AXW367)&lt;AXQ369,AXV367,$E$369-SUM($J$367:AXW367))</f>
        <v>0</v>
      </c>
      <c r="AXX369">
        <f>IF(SUM($J$367:AXX367)&lt;AXR369,AXW367,$E$369-SUM($J$367:AXX367))</f>
        <v>0</v>
      </c>
      <c r="AXY369">
        <f>IF(SUM($J$367:AXY367)&lt;AXS369,AXX367,$E$369-SUM($J$367:AXY367))</f>
        <v>0</v>
      </c>
      <c r="AXZ369">
        <f>IF(SUM($J$367:AXZ367)&lt;AXT369,AXY367,$E$369-SUM($J$367:AXZ367))</f>
        <v>0</v>
      </c>
      <c r="AYA369">
        <f>IF(SUM($J$367:AYA367)&lt;AXU369,AXZ367,$E$369-SUM($J$367:AYA367))</f>
        <v>0</v>
      </c>
      <c r="AYB369">
        <f>IF(SUM($J$367:AYB367)&lt;AXV369,AYA367,$E$369-SUM($J$367:AYB367))</f>
        <v>0</v>
      </c>
      <c r="AYC369">
        <f>IF(SUM($J$367:AYC367)&lt;AXW369,AYB367,$E$369-SUM($J$367:AYC367))</f>
        <v>0</v>
      </c>
      <c r="AYD369">
        <f>IF(SUM($J$367:AYD367)&lt;AXX369,AYC367,$E$369-SUM($J$367:AYD367))</f>
        <v>0</v>
      </c>
      <c r="AYE369">
        <f>IF(SUM($J$367:AYE367)&lt;AXY369,AYD367,$E$369-SUM($J$367:AYE367))</f>
        <v>0</v>
      </c>
      <c r="AYF369">
        <f>IF(SUM($J$367:AYF367)&lt;AXZ369,AYE367,$E$369-SUM($J$367:AYF367))</f>
        <v>0</v>
      </c>
      <c r="AYG369">
        <f>IF(SUM($J$367:AYG367)&lt;AYA369,AYF367,$E$369-SUM($J$367:AYG367))</f>
        <v>0</v>
      </c>
      <c r="AYH369">
        <f>IF(SUM($J$367:AYH367)&lt;AYB369,AYG367,$E$369-SUM($J$367:AYH367))</f>
        <v>0</v>
      </c>
      <c r="AYI369">
        <f>IF(SUM($J$367:AYI367)&lt;AYC369,AYH367,$E$369-SUM($J$367:AYI367))</f>
        <v>0</v>
      </c>
      <c r="AYJ369">
        <f>IF(SUM($J$367:AYJ367)&lt;AYD369,AYI367,$E$369-SUM($J$367:AYJ367))</f>
        <v>0</v>
      </c>
      <c r="AYK369">
        <f>IF(SUM($J$367:AYK367)&lt;AYE369,AYJ367,$E$369-SUM($J$367:AYK367))</f>
        <v>0</v>
      </c>
      <c r="AYL369">
        <f>IF(SUM($J$367:AYL367)&lt;AYF369,AYK367,$E$369-SUM($J$367:AYL367))</f>
        <v>0</v>
      </c>
      <c r="AYM369">
        <f>IF(SUM($J$367:AYM367)&lt;AYG369,AYL367,$E$369-SUM($J$367:AYM367))</f>
        <v>0</v>
      </c>
      <c r="AYN369">
        <f>IF(SUM($J$367:AYN367)&lt;AYH369,AYM367,$E$369-SUM($J$367:AYN367))</f>
        <v>0</v>
      </c>
      <c r="AYO369">
        <f>IF(SUM($J$367:AYO367)&lt;AYI369,AYN367,$E$369-SUM($J$367:AYO367))</f>
        <v>0</v>
      </c>
      <c r="AYP369">
        <f>IF(SUM($J$367:AYP367)&lt;AYJ369,AYO367,$E$369-SUM($J$367:AYP367))</f>
        <v>0</v>
      </c>
      <c r="AYQ369">
        <f>IF(SUM($J$367:AYQ367)&lt;AYK369,AYP367,$E$369-SUM($J$367:AYQ367))</f>
        <v>0</v>
      </c>
      <c r="AYR369">
        <f>IF(SUM($J$367:AYR367)&lt;AYL369,AYQ367,$E$369-SUM($J$367:AYR367))</f>
        <v>0</v>
      </c>
      <c r="AYS369">
        <f>IF(SUM($J$367:AYS367)&lt;AYM369,AYR367,$E$369-SUM($J$367:AYS367))</f>
        <v>0</v>
      </c>
      <c r="AYT369">
        <f>IF(SUM($J$367:AYT367)&lt;AYN369,AYS367,$E$369-SUM($J$367:AYT367))</f>
        <v>0</v>
      </c>
      <c r="AYU369">
        <f>IF(SUM($J$367:AYU367)&lt;AYO369,AYT367,$E$369-SUM($J$367:AYU367))</f>
        <v>0</v>
      </c>
      <c r="AYV369">
        <f>IF(SUM($J$367:AYV367)&lt;AYP369,AYU367,$E$369-SUM($J$367:AYV367))</f>
        <v>0</v>
      </c>
      <c r="AYW369">
        <f>IF(SUM($J$367:AYW367)&lt;AYQ369,AYV367,$E$369-SUM($J$367:AYW367))</f>
        <v>0</v>
      </c>
      <c r="AYX369">
        <f>IF(SUM($J$367:AYX367)&lt;AYR369,AYW367,$E$369-SUM($J$367:AYX367))</f>
        <v>0</v>
      </c>
      <c r="AYY369">
        <f>IF(SUM($J$367:AYY367)&lt;AYS369,AYX367,$E$369-SUM($J$367:AYY367))</f>
        <v>0</v>
      </c>
      <c r="AYZ369">
        <f>IF(SUM($J$367:AYZ367)&lt;AYT369,AYY367,$E$369-SUM($J$367:AYZ367))</f>
        <v>0</v>
      </c>
      <c r="AZA369">
        <f>IF(SUM($J$367:AZA367)&lt;AYU369,AYZ367,$E$369-SUM($J$367:AZA367))</f>
        <v>0</v>
      </c>
      <c r="AZB369">
        <f>IF(SUM($J$367:AZB367)&lt;AYV369,AZA367,$E$369-SUM($J$367:AZB367))</f>
        <v>0</v>
      </c>
      <c r="AZC369">
        <f>IF(SUM($J$367:AZC367)&lt;AYW369,AZB367,$E$369-SUM($J$367:AZC367))</f>
        <v>0</v>
      </c>
      <c r="AZD369">
        <f>IF(SUM($J$367:AZD367)&lt;AYX369,AZC367,$E$369-SUM($J$367:AZD367))</f>
        <v>0</v>
      </c>
      <c r="AZE369">
        <f>IF(SUM($J$367:AZE367)&lt;AYY369,AZD367,$E$369-SUM($J$367:AZE367))</f>
        <v>0</v>
      </c>
      <c r="AZF369">
        <f>IF(SUM($J$367:AZF367)&lt;AYZ369,AZE367,$E$369-SUM($J$367:AZF367))</f>
        <v>0</v>
      </c>
      <c r="AZG369">
        <f>IF(SUM($J$367:AZG367)&lt;AZA369,AZF367,$E$369-SUM($J$367:AZG367))</f>
        <v>0</v>
      </c>
      <c r="AZH369">
        <f>IF(SUM($J$367:AZH367)&lt;AZB369,AZG367,$E$369-SUM($J$367:AZH367))</f>
        <v>0</v>
      </c>
      <c r="AZI369">
        <f>IF(SUM($J$367:AZI367)&lt;AZC369,AZH367,$E$369-SUM($J$367:AZI367))</f>
        <v>0</v>
      </c>
      <c r="AZJ369">
        <f>IF(SUM($J$367:AZJ367)&lt;AZD369,AZI367,$E$369-SUM($J$367:AZJ367))</f>
        <v>0</v>
      </c>
      <c r="AZK369">
        <f>IF(SUM($J$367:AZK367)&lt;AZE369,AZJ367,$E$369-SUM($J$367:AZK367))</f>
        <v>0</v>
      </c>
      <c r="AZL369">
        <f>IF(SUM($J$367:AZL367)&lt;AZF369,AZK367,$E$369-SUM($J$367:AZL367))</f>
        <v>0</v>
      </c>
      <c r="AZM369">
        <f>IF(SUM($J$367:AZM367)&lt;AZG369,AZL367,$E$369-SUM($J$367:AZM367))</f>
        <v>0</v>
      </c>
      <c r="AZN369">
        <f>IF(SUM($J$367:AZN367)&lt;AZH369,AZM367,$E$369-SUM($J$367:AZN367))</f>
        <v>0</v>
      </c>
      <c r="AZO369">
        <f>IF(SUM($J$367:AZO367)&lt;AZI369,AZN367,$E$369-SUM($J$367:AZO367))</f>
        <v>0</v>
      </c>
      <c r="AZP369">
        <f>IF(SUM($J$367:AZP367)&lt;AZJ369,AZO367,$E$369-SUM($J$367:AZP367))</f>
        <v>0</v>
      </c>
      <c r="AZQ369">
        <f>IF(SUM($J$367:AZQ367)&lt;AZK369,AZP367,$E$369-SUM($J$367:AZQ367))</f>
        <v>0</v>
      </c>
      <c r="AZR369">
        <f>IF(SUM($J$367:AZR367)&lt;AZL369,AZQ367,$E$369-SUM($J$367:AZR367))</f>
        <v>0</v>
      </c>
      <c r="AZS369">
        <f>IF(SUM($J$367:AZS367)&lt;AZM369,AZR367,$E$369-SUM($J$367:AZS367))</f>
        <v>0</v>
      </c>
      <c r="AZT369">
        <f>IF(SUM($J$367:AZT367)&lt;AZN369,AZS367,$E$369-SUM($J$367:AZT367))</f>
        <v>0</v>
      </c>
      <c r="AZU369">
        <f>IF(SUM($J$367:AZU367)&lt;AZO369,AZT367,$E$369-SUM($J$367:AZU367))</f>
        <v>0</v>
      </c>
      <c r="AZV369">
        <f>IF(SUM($J$367:AZV367)&lt;AZP369,AZU367,$E$369-SUM($J$367:AZV367))</f>
        <v>0</v>
      </c>
      <c r="AZW369">
        <f>IF(SUM($J$367:AZW367)&lt;AZQ369,AZV367,$E$369-SUM($J$367:AZW367))</f>
        <v>0</v>
      </c>
      <c r="AZX369">
        <f>IF(SUM($J$367:AZX367)&lt;AZR369,AZW367,$E$369-SUM($J$367:AZX367))</f>
        <v>0</v>
      </c>
      <c r="AZY369">
        <f>IF(SUM($J$367:AZY367)&lt;AZS369,AZX367,$E$369-SUM($J$367:AZY367))</f>
        <v>0</v>
      </c>
      <c r="AZZ369">
        <f>IF(SUM($J$367:AZZ367)&lt;AZT369,AZY367,$E$369-SUM($J$367:AZZ367))</f>
        <v>0</v>
      </c>
      <c r="BAA369">
        <f>IF(SUM($J$367:BAA367)&lt;AZU369,AZZ367,$E$369-SUM($J$367:BAA367))</f>
        <v>0</v>
      </c>
      <c r="BAB369">
        <f>IF(SUM($J$367:BAB367)&lt;AZV369,BAA367,$E$369-SUM($J$367:BAB367))</f>
        <v>0</v>
      </c>
      <c r="BAC369">
        <f>IF(SUM($J$367:BAC367)&lt;AZW369,BAB367,$E$369-SUM($J$367:BAC367))</f>
        <v>0</v>
      </c>
      <c r="BAD369">
        <f>IF(SUM($J$367:BAD367)&lt;AZX369,BAC367,$E$369-SUM($J$367:BAD367))</f>
        <v>0</v>
      </c>
      <c r="BAE369">
        <f>IF(SUM($J$367:BAE367)&lt;AZY369,BAD367,$E$369-SUM($J$367:BAE367))</f>
        <v>0</v>
      </c>
      <c r="BAF369">
        <f>IF(SUM($J$367:BAF367)&lt;AZZ369,BAE367,$E$369-SUM($J$367:BAF367))</f>
        <v>0</v>
      </c>
      <c r="BAG369">
        <f>IF(SUM($J$367:BAG367)&lt;BAA369,BAF367,$E$369-SUM($J$367:BAG367))</f>
        <v>0</v>
      </c>
      <c r="BAH369">
        <f>IF(SUM($J$367:BAH367)&lt;BAB369,BAG367,$E$369-SUM($J$367:BAH367))</f>
        <v>0</v>
      </c>
      <c r="BAI369">
        <f>IF(SUM($J$367:BAI367)&lt;BAC369,BAH367,$E$369-SUM($J$367:BAI367))</f>
        <v>0</v>
      </c>
      <c r="BAJ369">
        <f>IF(SUM($J$367:BAJ367)&lt;BAD369,BAI367,$E$369-SUM($J$367:BAJ367))</f>
        <v>0</v>
      </c>
      <c r="BAK369">
        <f>IF(SUM($J$367:BAK367)&lt;BAE369,BAJ367,$E$369-SUM($J$367:BAK367))</f>
        <v>0</v>
      </c>
      <c r="BAL369">
        <f>IF(SUM($J$367:BAL367)&lt;BAF369,BAK367,$E$369-SUM($J$367:BAL367))</f>
        <v>0</v>
      </c>
      <c r="BAM369">
        <f>IF(SUM($J$367:BAM367)&lt;BAG369,BAL367,$E$369-SUM($J$367:BAM367))</f>
        <v>0</v>
      </c>
      <c r="BAN369">
        <f>IF(SUM($J$367:BAN367)&lt;BAH369,BAM367,$E$369-SUM($J$367:BAN367))</f>
        <v>0</v>
      </c>
      <c r="BAO369">
        <f>IF(SUM($J$367:BAO367)&lt;BAI369,BAN367,$E$369-SUM($J$367:BAO367))</f>
        <v>0</v>
      </c>
      <c r="BAP369">
        <f>IF(SUM($J$367:BAP367)&lt;BAJ369,BAO367,$E$369-SUM($J$367:BAP367))</f>
        <v>0</v>
      </c>
      <c r="BAQ369">
        <f>IF(SUM($J$367:BAQ367)&lt;BAK369,BAP367,$E$369-SUM($J$367:BAQ367))</f>
        <v>0</v>
      </c>
      <c r="BAR369">
        <f>IF(SUM($J$367:BAR367)&lt;BAL369,BAQ367,$E$369-SUM($J$367:BAR367))</f>
        <v>0</v>
      </c>
      <c r="BAS369">
        <f>IF(SUM($J$367:BAS367)&lt;BAM369,BAR367,$E$369-SUM($J$367:BAS367))</f>
        <v>0</v>
      </c>
      <c r="BAT369">
        <f>IF(SUM($J$367:BAT367)&lt;BAN369,BAS367,$E$369-SUM($J$367:BAT367))</f>
        <v>0</v>
      </c>
      <c r="BAU369">
        <f>IF(SUM($J$367:BAU367)&lt;BAO369,BAT367,$E$369-SUM($J$367:BAU367))</f>
        <v>0</v>
      </c>
      <c r="BAV369">
        <f>IF(SUM($J$367:BAV367)&lt;BAP369,BAU367,$E$369-SUM($J$367:BAV367))</f>
        <v>0</v>
      </c>
      <c r="BAW369">
        <f>IF(SUM($J$367:BAW367)&lt;BAQ369,BAV367,$E$369-SUM($J$367:BAW367))</f>
        <v>0</v>
      </c>
      <c r="BAX369">
        <f>IF(SUM($J$367:BAX367)&lt;BAR369,BAW367,$E$369-SUM($J$367:BAX367))</f>
        <v>0</v>
      </c>
      <c r="BAY369">
        <f>IF(SUM($J$367:BAY367)&lt;BAS369,BAX367,$E$369-SUM($J$367:BAY367))</f>
        <v>0</v>
      </c>
      <c r="BAZ369">
        <f>IF(SUM($J$367:BAZ367)&lt;BAT369,BAY367,$E$369-SUM($J$367:BAZ367))</f>
        <v>0</v>
      </c>
      <c r="BBA369">
        <f>IF(SUM($J$367:BBA367)&lt;BAU369,BAZ367,$E$369-SUM($J$367:BBA367))</f>
        <v>0</v>
      </c>
      <c r="BBB369">
        <f>IF(SUM($J$367:BBB367)&lt;BAV369,BBA367,$E$369-SUM($J$367:BBB367))</f>
        <v>0</v>
      </c>
      <c r="BBC369">
        <f>IF(SUM($J$367:BBC367)&lt;BAW369,BBB367,$E$369-SUM($J$367:BBC367))</f>
        <v>0</v>
      </c>
      <c r="BBD369">
        <f>IF(SUM($J$367:BBD367)&lt;BAX369,BBC367,$E$369-SUM($J$367:BBD367))</f>
        <v>0</v>
      </c>
      <c r="BBE369">
        <f>IF(SUM($J$367:BBE367)&lt;BAY369,BBD367,$E$369-SUM($J$367:BBE367))</f>
        <v>0</v>
      </c>
      <c r="BBF369">
        <f>IF(SUM($J$367:BBF367)&lt;BAZ369,BBE367,$E$369-SUM($J$367:BBF367))</f>
        <v>0</v>
      </c>
      <c r="BBG369">
        <f>IF(SUM($J$367:BBG367)&lt;BBA369,BBF367,$E$369-SUM($J$367:BBG367))</f>
        <v>0</v>
      </c>
      <c r="BBH369">
        <f>IF(SUM($J$367:BBH367)&lt;BBB369,BBG367,$E$369-SUM($J$367:BBH367))</f>
        <v>0</v>
      </c>
      <c r="BBI369">
        <f>IF(SUM($J$367:BBI367)&lt;BBC369,BBH367,$E$369-SUM($J$367:BBI367))</f>
        <v>0</v>
      </c>
      <c r="BBJ369">
        <f>IF(SUM($J$367:BBJ367)&lt;BBD369,BBI367,$E$369-SUM($J$367:BBJ367))</f>
        <v>0</v>
      </c>
      <c r="BBK369">
        <f>IF(SUM($J$367:BBK367)&lt;BBE369,BBJ367,$E$369-SUM($J$367:BBK367))</f>
        <v>0</v>
      </c>
      <c r="BBL369">
        <f>IF(SUM($J$367:BBL367)&lt;BBF369,BBK367,$E$369-SUM($J$367:BBL367))</f>
        <v>0</v>
      </c>
      <c r="BBM369">
        <f>IF(SUM($J$367:BBM367)&lt;BBG369,BBL367,$E$369-SUM($J$367:BBM367))</f>
        <v>0</v>
      </c>
      <c r="BBN369">
        <f>IF(SUM($J$367:BBN367)&lt;BBH369,BBM367,$E$369-SUM($J$367:BBN367))</f>
        <v>0</v>
      </c>
      <c r="BBO369">
        <f>IF(SUM($J$367:BBO367)&lt;BBI369,BBN367,$E$369-SUM($J$367:BBO367))</f>
        <v>0</v>
      </c>
      <c r="BBP369">
        <f>IF(SUM($J$367:BBP367)&lt;BBJ369,BBO367,$E$369-SUM($J$367:BBP367))</f>
        <v>0</v>
      </c>
      <c r="BBQ369">
        <f>IF(SUM($J$367:BBQ367)&lt;BBK369,BBP367,$E$369-SUM($J$367:BBQ367))</f>
        <v>0</v>
      </c>
      <c r="BBR369">
        <f>IF(SUM($J$367:BBR367)&lt;BBL369,BBQ367,$E$369-SUM($J$367:BBR367))</f>
        <v>0</v>
      </c>
      <c r="BBS369">
        <f>IF(SUM($J$367:BBS367)&lt;BBM369,BBR367,$E$369-SUM($J$367:BBS367))</f>
        <v>0</v>
      </c>
      <c r="BBT369">
        <f>IF(SUM($J$367:BBT367)&lt;BBN369,BBS367,$E$369-SUM($J$367:BBT367))</f>
        <v>0</v>
      </c>
      <c r="BBU369">
        <f>IF(SUM($J$367:BBU367)&lt;BBO369,BBT367,$E$369-SUM($J$367:BBU367))</f>
        <v>0</v>
      </c>
      <c r="BBV369">
        <f>IF(SUM($J$367:BBV367)&lt;BBP369,BBU367,$E$369-SUM($J$367:BBV367))</f>
        <v>0</v>
      </c>
      <c r="BBW369">
        <f>IF(SUM($J$367:BBW367)&lt;BBQ369,BBV367,$E$369-SUM($J$367:BBW367))</f>
        <v>0</v>
      </c>
      <c r="BBX369">
        <f>IF(SUM($J$367:BBX367)&lt;BBR369,BBW367,$E$369-SUM($J$367:BBX367))</f>
        <v>0</v>
      </c>
      <c r="BBY369">
        <f>IF(SUM($J$367:BBY367)&lt;BBS369,BBX367,$E$369-SUM($J$367:BBY367))</f>
        <v>0</v>
      </c>
      <c r="BBZ369">
        <f>IF(SUM($J$367:BBZ367)&lt;BBT369,BBY367,$E$369-SUM($J$367:BBZ367))</f>
        <v>0</v>
      </c>
      <c r="BCA369">
        <f>IF(SUM($J$367:BCA367)&lt;BBU369,BBZ367,$E$369-SUM($J$367:BCA367))</f>
        <v>0</v>
      </c>
      <c r="BCB369">
        <f>IF(SUM($J$367:BCB367)&lt;BBV369,BCA367,$E$369-SUM($J$367:BCB367))</f>
        <v>0</v>
      </c>
      <c r="BCC369">
        <f>IF(SUM($J$367:BCC367)&lt;BBW369,BCB367,$E$369-SUM($J$367:BCC367))</f>
        <v>0</v>
      </c>
      <c r="BCD369">
        <f>IF(SUM($J$367:BCD367)&lt;BBX369,BCC367,$E$369-SUM($J$367:BCD367))</f>
        <v>0</v>
      </c>
      <c r="BCE369">
        <f>IF(SUM($J$367:BCE367)&lt;BBY369,BCD367,$E$369-SUM($J$367:BCE367))</f>
        <v>0</v>
      </c>
      <c r="BCF369">
        <f>IF(SUM($J$367:BCF367)&lt;BBZ369,BCE367,$E$369-SUM($J$367:BCF367))</f>
        <v>0</v>
      </c>
      <c r="BCG369">
        <f>IF(SUM($J$367:BCG367)&lt;BCA369,BCF367,$E$369-SUM($J$367:BCG367))</f>
        <v>0</v>
      </c>
      <c r="BCH369">
        <f>IF(SUM($J$367:BCH367)&lt;BCB369,BCG367,$E$369-SUM($J$367:BCH367))</f>
        <v>0</v>
      </c>
      <c r="BCI369">
        <f>IF(SUM($J$367:BCI367)&lt;BCC369,BCH367,$E$369-SUM($J$367:BCI367))</f>
        <v>0</v>
      </c>
      <c r="BCJ369">
        <f>IF(SUM($J$367:BCJ367)&lt;BCD369,BCI367,$E$369-SUM($J$367:BCJ367))</f>
        <v>0</v>
      </c>
      <c r="BCK369">
        <f>IF(SUM($J$367:BCK367)&lt;BCE369,BCJ367,$E$369-SUM($J$367:BCK367))</f>
        <v>0</v>
      </c>
      <c r="BCL369">
        <f>IF(SUM($J$367:BCL367)&lt;BCF369,BCK367,$E$369-SUM($J$367:BCL367))</f>
        <v>0</v>
      </c>
      <c r="BCM369">
        <f>IF(SUM($J$367:BCM367)&lt;BCG369,BCL367,$E$369-SUM($J$367:BCM367))</f>
        <v>0</v>
      </c>
      <c r="BCN369">
        <f>IF(SUM($J$367:BCN367)&lt;BCH369,BCM367,$E$369-SUM($J$367:BCN367))</f>
        <v>0</v>
      </c>
      <c r="BCO369">
        <f>IF(SUM($J$367:BCO367)&lt;BCI369,BCN367,$E$369-SUM($J$367:BCO367))</f>
        <v>0</v>
      </c>
      <c r="BCP369">
        <f>IF(SUM($J$367:BCP367)&lt;BCJ369,BCO367,$E$369-SUM($J$367:BCP367))</f>
        <v>0</v>
      </c>
      <c r="BCQ369">
        <f>IF(SUM($J$367:BCQ367)&lt;BCK369,BCP367,$E$369-SUM($J$367:BCQ367))</f>
        <v>0</v>
      </c>
      <c r="BCR369">
        <f>IF(SUM($J$367:BCR367)&lt;BCL369,BCQ367,$E$369-SUM($J$367:BCR367))</f>
        <v>0</v>
      </c>
      <c r="BCS369">
        <f>IF(SUM($J$367:BCS367)&lt;BCM369,BCR367,$E$369-SUM($J$367:BCS367))</f>
        <v>0</v>
      </c>
      <c r="BCT369">
        <f>IF(SUM($J$367:BCT367)&lt;BCN369,BCS367,$E$369-SUM($J$367:BCT367))</f>
        <v>0</v>
      </c>
      <c r="BCU369">
        <f>IF(SUM($J$367:BCU367)&lt;BCO369,BCT367,$E$369-SUM($J$367:BCU367))</f>
        <v>0</v>
      </c>
      <c r="BCV369">
        <f>IF(SUM($J$367:BCV367)&lt;BCP369,BCU367,$E$369-SUM($J$367:BCV367))</f>
        <v>0</v>
      </c>
      <c r="BCW369">
        <f>IF(SUM($J$367:BCW367)&lt;BCQ369,BCV367,$E$369-SUM($J$367:BCW367))</f>
        <v>0</v>
      </c>
      <c r="BCX369">
        <f>IF(SUM($J$367:BCX367)&lt;BCR369,BCW367,$E$369-SUM($J$367:BCX367))</f>
        <v>0</v>
      </c>
      <c r="BCY369">
        <f>IF(SUM($J$367:BCY367)&lt;BCS369,BCX367,$E$369-SUM($J$367:BCY367))</f>
        <v>0</v>
      </c>
      <c r="BCZ369">
        <f>IF(SUM($J$367:BCZ367)&lt;BCT369,BCY367,$E$369-SUM($J$367:BCZ367))</f>
        <v>0</v>
      </c>
      <c r="BDA369">
        <f>IF(SUM($J$367:BDA367)&lt;BCU369,BCZ367,$E$369-SUM($J$367:BDA367))</f>
        <v>0</v>
      </c>
      <c r="BDB369">
        <f>IF(SUM($J$367:BDB367)&lt;BCV369,BDA367,$E$369-SUM($J$367:BDB367))</f>
        <v>0</v>
      </c>
      <c r="BDC369">
        <f>IF(SUM($J$367:BDC367)&lt;BCW369,BDB367,$E$369-SUM($J$367:BDC367))</f>
        <v>0</v>
      </c>
      <c r="BDD369">
        <f>IF(SUM($J$367:BDD367)&lt;BCX369,BDC367,$E$369-SUM($J$367:BDD367))</f>
        <v>0</v>
      </c>
      <c r="BDE369">
        <f>IF(SUM($J$367:BDE367)&lt;BCY369,BDD367,$E$369-SUM($J$367:BDE367))</f>
        <v>0</v>
      </c>
      <c r="BDF369">
        <f>IF(SUM($J$367:BDF367)&lt;BCZ369,BDE367,$E$369-SUM($J$367:BDF367))</f>
        <v>0</v>
      </c>
      <c r="BDG369">
        <f>IF(SUM($J$367:BDG367)&lt;BDA369,BDF367,$E$369-SUM($J$367:BDG367))</f>
        <v>0</v>
      </c>
      <c r="BDH369">
        <f>IF(SUM($J$367:BDH367)&lt;BDB369,BDG367,$E$369-SUM($J$367:BDH367))</f>
        <v>0</v>
      </c>
      <c r="BDI369">
        <f>IF(SUM($J$367:BDI367)&lt;BDC369,BDH367,$E$369-SUM($J$367:BDI367))</f>
        <v>0</v>
      </c>
      <c r="BDJ369">
        <f>IF(SUM($J$367:BDJ367)&lt;BDD369,BDI367,$E$369-SUM($J$367:BDJ367))</f>
        <v>0</v>
      </c>
      <c r="BDK369">
        <f>IF(SUM($J$367:BDK367)&lt;BDE369,BDJ367,$E$369-SUM($J$367:BDK367))</f>
        <v>0</v>
      </c>
      <c r="BDL369">
        <f>IF(SUM($J$367:BDL367)&lt;BDF369,BDK367,$E$369-SUM($J$367:BDL367))</f>
        <v>0</v>
      </c>
      <c r="BDM369">
        <f>IF(SUM($J$367:BDM367)&lt;BDG369,BDL367,$E$369-SUM($J$367:BDM367))</f>
        <v>0</v>
      </c>
      <c r="BDN369">
        <f>IF(SUM($J$367:BDN367)&lt;BDH369,BDM367,$E$369-SUM($J$367:BDN367))</f>
        <v>0</v>
      </c>
      <c r="BDO369">
        <f>IF(SUM($J$367:BDO367)&lt;BDI369,BDN367,$E$369-SUM($J$367:BDO367))</f>
        <v>0</v>
      </c>
      <c r="BDP369">
        <f>IF(SUM($J$367:BDP367)&lt;BDJ369,BDO367,$E$369-SUM($J$367:BDP367))</f>
        <v>0</v>
      </c>
      <c r="BDQ369">
        <f>IF(SUM($J$367:BDQ367)&lt;BDK369,BDP367,$E$369-SUM($J$367:BDQ367))</f>
        <v>0</v>
      </c>
      <c r="BDR369">
        <f>IF(SUM($J$367:BDR367)&lt;BDL369,BDQ367,$E$369-SUM($J$367:BDR367))</f>
        <v>0</v>
      </c>
      <c r="BDS369">
        <f>IF(SUM($J$367:BDS367)&lt;BDM369,BDR367,$E$369-SUM($J$367:BDS367))</f>
        <v>0</v>
      </c>
      <c r="BDT369">
        <f>IF(SUM($J$367:BDT367)&lt;BDN369,BDS367,$E$369-SUM($J$367:BDT367))</f>
        <v>0</v>
      </c>
      <c r="BDU369">
        <f>IF(SUM($J$367:BDU367)&lt;BDO369,BDT367,$E$369-SUM($J$367:BDU367))</f>
        <v>0</v>
      </c>
      <c r="BDV369">
        <f>IF(SUM($J$367:BDV367)&lt;BDP369,BDU367,$E$369-SUM($J$367:BDV367))</f>
        <v>0</v>
      </c>
      <c r="BDW369">
        <f>IF(SUM($J$367:BDW367)&lt;BDQ369,BDV367,$E$369-SUM($J$367:BDW367))</f>
        <v>0</v>
      </c>
      <c r="BDX369">
        <f>IF(SUM($J$367:BDX367)&lt;BDR369,BDW367,$E$369-SUM($J$367:BDX367))</f>
        <v>0</v>
      </c>
      <c r="BDY369">
        <f>IF(SUM($J$367:BDY367)&lt;BDS369,BDX367,$E$369-SUM($J$367:BDY367))</f>
        <v>0</v>
      </c>
      <c r="BDZ369">
        <f>IF(SUM($J$367:BDZ367)&lt;BDT369,BDY367,$E$369-SUM($J$367:BDZ367))</f>
        <v>0</v>
      </c>
      <c r="BEA369">
        <f>IF(SUM($J$367:BEA367)&lt;BDU369,BDZ367,$E$369-SUM($J$367:BEA367))</f>
        <v>0</v>
      </c>
      <c r="BEB369">
        <f>IF(SUM($J$367:BEB367)&lt;BDV369,BEA367,$E$369-SUM($J$367:BEB367))</f>
        <v>0</v>
      </c>
      <c r="BEC369">
        <f>IF(SUM($J$367:BEC367)&lt;BDW369,BEB367,$E$369-SUM($J$367:BEC367))</f>
        <v>0</v>
      </c>
      <c r="BED369">
        <f>IF(SUM($J$367:BED367)&lt;BDX369,BEC367,$E$369-SUM($J$367:BED367))</f>
        <v>0</v>
      </c>
      <c r="BEE369">
        <f>IF(SUM($J$367:BEE367)&lt;BDY369,BED367,$E$369-SUM($J$367:BEE367))</f>
        <v>0</v>
      </c>
      <c r="BEF369">
        <f>IF(SUM($J$367:BEF367)&lt;BDZ369,BEE367,$E$369-SUM($J$367:BEF367))</f>
        <v>0</v>
      </c>
      <c r="BEG369">
        <f>IF(SUM($J$367:BEG367)&lt;BEA369,BEF367,$E$369-SUM($J$367:BEG367))</f>
        <v>0</v>
      </c>
      <c r="BEH369">
        <f>IF(SUM($J$367:BEH367)&lt;BEB369,BEG367,$E$369-SUM($J$367:BEH367))</f>
        <v>0</v>
      </c>
      <c r="BEI369">
        <f>IF(SUM($J$367:BEI367)&lt;BEC369,BEH367,$E$369-SUM($J$367:BEI367))</f>
        <v>0</v>
      </c>
      <c r="BEJ369">
        <f>IF(SUM($J$367:BEJ367)&lt;BED369,BEI367,$E$369-SUM($J$367:BEJ367))</f>
        <v>0</v>
      </c>
      <c r="BEK369">
        <f>IF(SUM($J$367:BEK367)&lt;BEE369,BEJ367,$E$369-SUM($J$367:BEK367))</f>
        <v>0</v>
      </c>
      <c r="BEL369">
        <f>IF(SUM($J$367:BEL367)&lt;BEF369,BEK367,$E$369-SUM($J$367:BEL367))</f>
        <v>0</v>
      </c>
      <c r="BEM369">
        <f>IF(SUM($J$367:BEM367)&lt;BEG369,BEL367,$E$369-SUM($J$367:BEM367))</f>
        <v>0</v>
      </c>
      <c r="BEN369">
        <f>IF(SUM($J$367:BEN367)&lt;BEH369,BEM367,$E$369-SUM($J$367:BEN367))</f>
        <v>0</v>
      </c>
      <c r="BEO369">
        <f>IF(SUM($J$367:BEO367)&lt;BEI369,BEN367,$E$369-SUM($J$367:BEO367))</f>
        <v>0</v>
      </c>
      <c r="BEP369">
        <f>IF(SUM($J$367:BEP367)&lt;BEJ369,BEO367,$E$369-SUM($J$367:BEP367))</f>
        <v>0</v>
      </c>
      <c r="BEQ369">
        <f>IF(SUM($J$367:BEQ367)&lt;BEK369,BEP367,$E$369-SUM($J$367:BEQ367))</f>
        <v>0</v>
      </c>
      <c r="BER369">
        <f>IF(SUM($J$367:BER367)&lt;BEL369,BEQ367,$E$369-SUM($J$367:BER367))</f>
        <v>0</v>
      </c>
      <c r="BES369">
        <f>IF(SUM($J$367:BES367)&lt;BEM369,BER367,$E$369-SUM($J$367:BES367))</f>
        <v>0</v>
      </c>
      <c r="BET369">
        <f>IF(SUM($J$367:BET367)&lt;BEN369,BES367,$E$369-SUM($J$367:BET367))</f>
        <v>0</v>
      </c>
      <c r="BEU369">
        <f>IF(SUM($J$367:BEU367)&lt;BEO369,BET367,$E$369-SUM($J$367:BEU367))</f>
        <v>0</v>
      </c>
      <c r="BEV369">
        <f>IF(SUM($J$367:BEV367)&lt;BEP369,BEU367,$E$369-SUM($J$367:BEV367))</f>
        <v>0</v>
      </c>
      <c r="BEW369">
        <f>IF(SUM($J$367:BEW367)&lt;BEQ369,BEV367,$E$369-SUM($J$367:BEW367))</f>
        <v>0</v>
      </c>
      <c r="BEX369">
        <f>IF(SUM($J$367:BEX367)&lt;BER369,BEW367,$E$369-SUM($J$367:BEX367))</f>
        <v>0</v>
      </c>
      <c r="BEY369">
        <f>IF(SUM($J$367:BEY367)&lt;BES369,BEX367,$E$369-SUM($J$367:BEY367))</f>
        <v>0</v>
      </c>
      <c r="BEZ369">
        <f>IF(SUM($J$367:BEZ367)&lt;BET369,BEY367,$E$369-SUM($J$367:BEZ367))</f>
        <v>0</v>
      </c>
      <c r="BFA369">
        <f>IF(SUM($J$367:BFA367)&lt;BEU369,BEZ367,$E$369-SUM($J$367:BFA367))</f>
        <v>0</v>
      </c>
      <c r="BFB369">
        <f>IF(SUM($J$367:BFB367)&lt;BEV369,BFA367,$E$369-SUM($J$367:BFB367))</f>
        <v>0</v>
      </c>
      <c r="BFC369">
        <f>IF(SUM($J$367:BFC367)&lt;BEW369,BFB367,$E$369-SUM($J$367:BFC367))</f>
        <v>0</v>
      </c>
      <c r="BFD369">
        <f>IF(SUM($J$367:BFD367)&lt;BEX369,BFC367,$E$369-SUM($J$367:BFD367))</f>
        <v>0</v>
      </c>
      <c r="BFE369">
        <f>IF(SUM($J$367:BFE367)&lt;BEY369,BFD367,$E$369-SUM($J$367:BFE367))</f>
        <v>0</v>
      </c>
      <c r="BFF369">
        <f>IF(SUM($J$367:BFF367)&lt;BEZ369,BFE367,$E$369-SUM($J$367:BFF367))</f>
        <v>0</v>
      </c>
      <c r="BFG369">
        <f>IF(SUM($J$367:BFG367)&lt;BFA369,BFF367,$E$369-SUM($J$367:BFG367))</f>
        <v>0</v>
      </c>
      <c r="BFH369">
        <f>IF(SUM($J$367:BFH367)&lt;BFB369,BFG367,$E$369-SUM($J$367:BFH367))</f>
        <v>0</v>
      </c>
      <c r="BFI369">
        <f>IF(SUM($J$367:BFI367)&lt;BFC369,BFH367,$E$369-SUM($J$367:BFI367))</f>
        <v>0</v>
      </c>
      <c r="BFJ369">
        <f>IF(SUM($J$367:BFJ367)&lt;BFD369,BFI367,$E$369-SUM($J$367:BFJ367))</f>
        <v>0</v>
      </c>
      <c r="BFK369">
        <f>IF(SUM($J$367:BFK367)&lt;BFE369,BFJ367,$E$369-SUM($J$367:BFK367))</f>
        <v>0</v>
      </c>
      <c r="BFL369">
        <f>IF(SUM($J$367:BFL367)&lt;BFF369,BFK367,$E$369-SUM($J$367:BFL367))</f>
        <v>0</v>
      </c>
      <c r="BFM369">
        <f>IF(SUM($J$367:BFM367)&lt;BFG369,BFL367,$E$369-SUM($J$367:BFM367))</f>
        <v>0</v>
      </c>
      <c r="BFN369">
        <f>IF(SUM($J$367:BFN367)&lt;BFH369,BFM367,$E$369-SUM($J$367:BFN367))</f>
        <v>0</v>
      </c>
      <c r="BFO369">
        <f>IF(SUM($J$367:BFO367)&lt;BFI369,BFN367,$E$369-SUM($J$367:BFO367))</f>
        <v>0</v>
      </c>
      <c r="BFP369">
        <f>IF(SUM($J$367:BFP367)&lt;BFJ369,BFO367,$E$369-SUM($J$367:BFP367))</f>
        <v>0</v>
      </c>
      <c r="BFQ369">
        <f>IF(SUM($J$367:BFQ367)&lt;BFK369,BFP367,$E$369-SUM($J$367:BFQ367))</f>
        <v>0</v>
      </c>
      <c r="BFR369">
        <f>IF(SUM($J$367:BFR367)&lt;BFL369,BFQ367,$E$369-SUM($J$367:BFR367))</f>
        <v>0</v>
      </c>
      <c r="BFS369">
        <f>IF(SUM($J$367:BFS367)&lt;BFM369,BFR367,$E$369-SUM($J$367:BFS367))</f>
        <v>0</v>
      </c>
      <c r="BFT369">
        <f>IF(SUM($J$367:BFT367)&lt;BFN369,BFS367,$E$369-SUM($J$367:BFT367))</f>
        <v>0</v>
      </c>
      <c r="BFU369">
        <f>IF(SUM($J$367:BFU367)&lt;BFO369,BFT367,$E$369-SUM($J$367:BFU367))</f>
        <v>0</v>
      </c>
      <c r="BFV369">
        <f>IF(SUM($J$367:BFV367)&lt;BFP369,BFU367,$E$369-SUM($J$367:BFV367))</f>
        <v>0</v>
      </c>
      <c r="BFW369">
        <f>IF(SUM($J$367:BFW367)&lt;BFQ369,BFV367,$E$369-SUM($J$367:BFW367))</f>
        <v>0</v>
      </c>
      <c r="BFX369">
        <f>IF(SUM($J$367:BFX367)&lt;BFR369,BFW367,$E$369-SUM($J$367:BFX367))</f>
        <v>0</v>
      </c>
      <c r="BFY369">
        <f>IF(SUM($J$367:BFY367)&lt;BFS369,BFX367,$E$369-SUM($J$367:BFY367))</f>
        <v>0</v>
      </c>
      <c r="BFZ369">
        <f>IF(SUM($J$367:BFZ367)&lt;BFT369,BFY367,$E$369-SUM($J$367:BFZ367))</f>
        <v>0</v>
      </c>
      <c r="BGA369">
        <f>IF(SUM($J$367:BGA367)&lt;BFU369,BFZ367,$E$369-SUM($J$367:BGA367))</f>
        <v>0</v>
      </c>
      <c r="BGB369">
        <f>IF(SUM($J$367:BGB367)&lt;BFV369,BGA367,$E$369-SUM($J$367:BGB367))</f>
        <v>0</v>
      </c>
      <c r="BGC369">
        <f>IF(SUM($J$367:BGC367)&lt;BFW369,BGB367,$E$369-SUM($J$367:BGC367))</f>
        <v>0</v>
      </c>
      <c r="BGD369">
        <f>IF(SUM($J$367:BGD367)&lt;BFX369,BGC367,$E$369-SUM($J$367:BGD367))</f>
        <v>0</v>
      </c>
      <c r="BGE369">
        <f>IF(SUM($J$367:BGE367)&lt;BFY369,BGD367,$E$369-SUM($J$367:BGE367))</f>
        <v>0</v>
      </c>
      <c r="BGF369">
        <f>IF(SUM($J$367:BGF367)&lt;BFZ369,BGE367,$E$369-SUM($J$367:BGF367))</f>
        <v>0</v>
      </c>
      <c r="BGG369">
        <f>IF(SUM($J$367:BGG367)&lt;BGA369,BGF367,$E$369-SUM($J$367:BGG367))</f>
        <v>0</v>
      </c>
      <c r="BGH369">
        <f>IF(SUM($J$367:BGH367)&lt;BGB369,BGG367,$E$369-SUM($J$367:BGH367))</f>
        <v>0</v>
      </c>
      <c r="BGI369">
        <f>IF(SUM($J$367:BGI367)&lt;BGC369,BGH367,$E$369-SUM($J$367:BGI367))</f>
        <v>0</v>
      </c>
      <c r="BGJ369">
        <f>IF(SUM($J$367:BGJ367)&lt;BGD369,BGI367,$E$369-SUM($J$367:BGJ367))</f>
        <v>0</v>
      </c>
      <c r="BGK369">
        <f>IF(SUM($J$367:BGK367)&lt;BGE369,BGJ367,$E$369-SUM($J$367:BGK367))</f>
        <v>0</v>
      </c>
      <c r="BGL369">
        <f>IF(SUM($J$367:BGL367)&lt;BGF369,BGK367,$E$369-SUM($J$367:BGL367))</f>
        <v>0</v>
      </c>
      <c r="BGM369">
        <f>IF(SUM($J$367:BGM367)&lt;BGG369,BGL367,$E$369-SUM($J$367:BGM367))</f>
        <v>0</v>
      </c>
      <c r="BGN369">
        <f>IF(SUM($J$367:BGN367)&lt;BGH369,BGM367,$E$369-SUM($J$367:BGN367))</f>
        <v>0</v>
      </c>
      <c r="BGO369">
        <f>IF(SUM($J$367:BGO367)&lt;BGI369,BGN367,$E$369-SUM($J$367:BGO367))</f>
        <v>0</v>
      </c>
      <c r="BGP369">
        <f>IF(SUM($J$367:BGP367)&lt;BGJ369,BGO367,$E$369-SUM($J$367:BGP367))</f>
        <v>0</v>
      </c>
      <c r="BGQ369">
        <f>IF(SUM($J$367:BGQ367)&lt;BGK369,BGP367,$E$369-SUM($J$367:BGQ367))</f>
        <v>0</v>
      </c>
      <c r="BGR369">
        <f>IF(SUM($J$367:BGR367)&lt;BGL369,BGQ367,$E$369-SUM($J$367:BGR367))</f>
        <v>0</v>
      </c>
      <c r="BGS369">
        <f>IF(SUM($J$367:BGS367)&lt;BGM369,BGR367,$E$369-SUM($J$367:BGS367))</f>
        <v>0</v>
      </c>
      <c r="BGT369">
        <f>IF(SUM($J$367:BGT367)&lt;BGN369,BGS367,$E$369-SUM($J$367:BGT367))</f>
        <v>0</v>
      </c>
      <c r="BGU369">
        <f>IF(SUM($J$367:BGU367)&lt;BGO369,BGT367,$E$369-SUM($J$367:BGU367))</f>
        <v>0</v>
      </c>
      <c r="BGV369">
        <f>IF(SUM($J$367:BGV367)&lt;BGP369,BGU367,$E$369-SUM($J$367:BGV367))</f>
        <v>0</v>
      </c>
      <c r="BGW369">
        <f>IF(SUM($J$367:BGW367)&lt;BGQ369,BGV367,$E$369-SUM($J$367:BGW367))</f>
        <v>0</v>
      </c>
      <c r="BGX369">
        <f>IF(SUM($J$367:BGX367)&lt;BGR369,BGW367,$E$369-SUM($J$367:BGX367))</f>
        <v>0</v>
      </c>
      <c r="BGY369">
        <f>IF(SUM($J$367:BGY367)&lt;BGS369,BGX367,$E$369-SUM($J$367:BGY367))</f>
        <v>0</v>
      </c>
      <c r="BGZ369">
        <f>IF(SUM($J$367:BGZ367)&lt;BGT369,BGY367,$E$369-SUM($J$367:BGZ367))</f>
        <v>0</v>
      </c>
      <c r="BHA369">
        <f>IF(SUM($J$367:BHA367)&lt;BGU369,BGZ367,$E$369-SUM($J$367:BHA367))</f>
        <v>0</v>
      </c>
      <c r="BHB369">
        <f>IF(SUM($J$367:BHB367)&lt;BGV369,BHA367,$E$369-SUM($J$367:BHB367))</f>
        <v>0</v>
      </c>
      <c r="BHC369">
        <f>IF(SUM($J$367:BHC367)&lt;BGW369,BHB367,$E$369-SUM($J$367:BHC367))</f>
        <v>0</v>
      </c>
      <c r="BHD369">
        <f>IF(SUM($J$367:BHD367)&lt;BGX369,BHC367,$E$369-SUM($J$367:BHD367))</f>
        <v>0</v>
      </c>
      <c r="BHE369">
        <f>IF(SUM($J$367:BHE367)&lt;BGY369,BHD367,$E$369-SUM($J$367:BHE367))</f>
        <v>0</v>
      </c>
      <c r="BHF369">
        <f>IF(SUM($J$367:BHF367)&lt;BGZ369,BHE367,$E$369-SUM($J$367:BHF367))</f>
        <v>0</v>
      </c>
      <c r="BHG369">
        <f>IF(SUM($J$367:BHG367)&lt;BHA369,BHF367,$E$369-SUM($J$367:BHG367))</f>
        <v>0</v>
      </c>
      <c r="BHH369">
        <f>IF(SUM($J$367:BHH367)&lt;BHB369,BHG367,$E$369-SUM($J$367:BHH367))</f>
        <v>0</v>
      </c>
      <c r="BHI369">
        <f>IF(SUM($J$367:BHI367)&lt;BHC369,BHH367,$E$369-SUM($J$367:BHI367))</f>
        <v>0</v>
      </c>
      <c r="BHJ369">
        <f>IF(SUM($J$367:BHJ367)&lt;BHD369,BHI367,$E$369-SUM($J$367:BHJ367))</f>
        <v>0</v>
      </c>
      <c r="BHK369">
        <f>IF(SUM($J$367:BHK367)&lt;BHE369,BHJ367,$E$369-SUM($J$367:BHK367))</f>
        <v>0</v>
      </c>
      <c r="BHL369">
        <f>IF(SUM($J$367:BHL367)&lt;BHF369,BHK367,$E$369-SUM($J$367:BHL367))</f>
        <v>0</v>
      </c>
      <c r="BHM369">
        <f>IF(SUM($J$367:BHM367)&lt;BHG369,BHL367,$E$369-SUM($J$367:BHM367))</f>
        <v>0</v>
      </c>
      <c r="BHN369">
        <f>IF(SUM($J$367:BHN367)&lt;BHH369,BHM367,$E$369-SUM($J$367:BHN367))</f>
        <v>0</v>
      </c>
      <c r="BHO369">
        <f>IF(SUM($J$367:BHO367)&lt;BHI369,BHN367,$E$369-SUM($J$367:BHO367))</f>
        <v>0</v>
      </c>
      <c r="BHP369">
        <f>IF(SUM($J$367:BHP367)&lt;BHJ369,BHO367,$E$369-SUM($J$367:BHP367))</f>
        <v>0</v>
      </c>
      <c r="BHQ369">
        <f>IF(SUM($J$367:BHQ367)&lt;BHK369,BHP367,$E$369-SUM($J$367:BHQ367))</f>
        <v>0</v>
      </c>
      <c r="BHR369">
        <f>IF(SUM($J$367:BHR367)&lt;BHL369,BHQ367,$E$369-SUM($J$367:BHR367))</f>
        <v>0</v>
      </c>
      <c r="BHS369">
        <f>IF(SUM($J$367:BHS367)&lt;BHM369,BHR367,$E$369-SUM($J$367:BHS367))</f>
        <v>0</v>
      </c>
      <c r="BHT369">
        <f>IF(SUM($J$367:BHT367)&lt;BHN369,BHS367,$E$369-SUM($J$367:BHT367))</f>
        <v>0</v>
      </c>
      <c r="BHU369">
        <f>IF(SUM($J$367:BHU367)&lt;BHO369,BHT367,$E$369-SUM($J$367:BHU367))</f>
        <v>0</v>
      </c>
      <c r="BHV369">
        <f>IF(SUM($J$367:BHV367)&lt;BHP369,BHU367,$E$369-SUM($J$367:BHV367))</f>
        <v>0</v>
      </c>
      <c r="BHW369">
        <f>IF(SUM($J$367:BHW367)&lt;BHQ369,BHV367,$E$369-SUM($J$367:BHW367))</f>
        <v>0</v>
      </c>
      <c r="BHX369">
        <f>IF(SUM($J$367:BHX367)&lt;BHR369,BHW367,$E$369-SUM($J$367:BHX367))</f>
        <v>0</v>
      </c>
      <c r="BHY369">
        <f>IF(SUM($J$367:BHY367)&lt;BHS369,BHX367,$E$369-SUM($J$367:BHY367))</f>
        <v>0</v>
      </c>
      <c r="BHZ369">
        <f>IF(SUM($J$367:BHZ367)&lt;BHT369,BHY367,$E$369-SUM($J$367:BHZ367))</f>
        <v>0</v>
      </c>
      <c r="BIA369">
        <f>IF(SUM($J$367:BIA367)&lt;BHU369,BHZ367,$E$369-SUM($J$367:BIA367))</f>
        <v>0</v>
      </c>
      <c r="BIB369">
        <f>IF(SUM($J$367:BIB367)&lt;BHV369,BIA367,$E$369-SUM($J$367:BIB367))</f>
        <v>0</v>
      </c>
      <c r="BIC369">
        <f>IF(SUM($J$367:BIC367)&lt;BHW369,BIB367,$E$369-SUM($J$367:BIC367))</f>
        <v>0</v>
      </c>
      <c r="BID369">
        <f>IF(SUM($J$367:BID367)&lt;BHX369,BIC367,$E$369-SUM($J$367:BID367))</f>
        <v>0</v>
      </c>
      <c r="BIE369">
        <f>IF(SUM($J$367:BIE367)&lt;BHY369,BID367,$E$369-SUM($J$367:BIE367))</f>
        <v>0</v>
      </c>
      <c r="BIF369">
        <f>IF(SUM($J$367:BIF367)&lt;BHZ369,BIE367,$E$369-SUM($J$367:BIF367))</f>
        <v>0</v>
      </c>
      <c r="BIG369">
        <f>IF(SUM($J$367:BIG367)&lt;BIA369,BIF367,$E$369-SUM($J$367:BIG367))</f>
        <v>0</v>
      </c>
      <c r="BIH369">
        <f>IF(SUM($J$367:BIH367)&lt;BIB369,BIG367,$E$369-SUM($J$367:BIH367))</f>
        <v>0</v>
      </c>
      <c r="BII369">
        <f>IF(SUM($J$367:BII367)&lt;BIC369,BIH367,$E$369-SUM($J$367:BII367))</f>
        <v>0</v>
      </c>
      <c r="BIJ369">
        <f>IF(SUM($J$367:BIJ367)&lt;BID369,BII367,$E$369-SUM($J$367:BIJ367))</f>
        <v>0</v>
      </c>
      <c r="BIK369">
        <f>IF(SUM($J$367:BIK367)&lt;BIE369,BIJ367,$E$369-SUM($J$367:BIK367))</f>
        <v>0</v>
      </c>
      <c r="BIL369">
        <f>IF(SUM($J$367:BIL367)&lt;BIF369,BIK367,$E$369-SUM($J$367:BIL367))</f>
        <v>0</v>
      </c>
      <c r="BIM369">
        <f>IF(SUM($J$367:BIM367)&lt;BIG369,BIL367,$E$369-SUM($J$367:BIM367))</f>
        <v>0</v>
      </c>
      <c r="BIN369">
        <f>IF(SUM($J$367:BIN367)&lt;BIH369,BIM367,$E$369-SUM($J$367:BIN367))</f>
        <v>0</v>
      </c>
      <c r="BIO369">
        <f>IF(SUM($J$367:BIO367)&lt;BII369,BIN367,$E$369-SUM($J$367:BIO367))</f>
        <v>0</v>
      </c>
      <c r="BIP369">
        <f>IF(SUM($J$367:BIP367)&lt;BIJ369,BIO367,$E$369-SUM($J$367:BIP367))</f>
        <v>0</v>
      </c>
      <c r="BIQ369">
        <f>IF(SUM($J$367:BIQ367)&lt;BIK369,BIP367,$E$369-SUM($J$367:BIQ367))</f>
        <v>0</v>
      </c>
      <c r="BIR369">
        <f>IF(SUM($J$367:BIR367)&lt;BIL369,BIQ367,$E$369-SUM($J$367:BIR367))</f>
        <v>0</v>
      </c>
      <c r="BIS369">
        <f>IF(SUM($J$367:BIS367)&lt;BIM369,BIR367,$E$369-SUM($J$367:BIS367))</f>
        <v>0</v>
      </c>
      <c r="BIT369">
        <f>IF(SUM($J$367:BIT367)&lt;BIN369,BIS367,$E$369-SUM($J$367:BIT367))</f>
        <v>0</v>
      </c>
      <c r="BIU369">
        <f>IF(SUM($J$367:BIU367)&lt;BIO369,BIT367,$E$369-SUM($J$367:BIU367))</f>
        <v>0</v>
      </c>
      <c r="BIV369">
        <f>IF(SUM($J$367:BIV367)&lt;BIP369,BIU367,$E$369-SUM($J$367:BIV367))</f>
        <v>0</v>
      </c>
      <c r="BIW369">
        <f>IF(SUM($J$367:BIW367)&lt;BIQ369,BIV367,$E$369-SUM($J$367:BIW367))</f>
        <v>0</v>
      </c>
      <c r="BIX369">
        <f>IF(SUM($J$367:BIX367)&lt;BIR369,BIW367,$E$369-SUM($J$367:BIX367))</f>
        <v>0</v>
      </c>
      <c r="BIY369">
        <f>IF(SUM($J$367:BIY367)&lt;BIS369,BIX367,$E$369-SUM($J$367:BIY367))</f>
        <v>0</v>
      </c>
      <c r="BIZ369">
        <f>IF(SUM($J$367:BIZ367)&lt;BIT369,BIY367,$E$369-SUM($J$367:BIZ367))</f>
        <v>0</v>
      </c>
      <c r="BJA369">
        <f>IF(SUM($J$367:BJA367)&lt;BIU369,BIZ367,$E$369-SUM($J$367:BJA367))</f>
        <v>0</v>
      </c>
      <c r="BJB369">
        <f>IF(SUM($J$367:BJB367)&lt;BIV369,BJA367,$E$369-SUM($J$367:BJB367))</f>
        <v>0</v>
      </c>
      <c r="BJC369">
        <f>IF(SUM($J$367:BJC367)&lt;BIW369,BJB367,$E$369-SUM($J$367:BJC367))</f>
        <v>0</v>
      </c>
      <c r="BJD369">
        <f>IF(SUM($J$367:BJD367)&lt;BIX369,BJC367,$E$369-SUM($J$367:BJD367))</f>
        <v>0</v>
      </c>
      <c r="BJE369">
        <f>IF(SUM($J$367:BJE367)&lt;BIY369,BJD367,$E$369-SUM($J$367:BJE367))</f>
        <v>0</v>
      </c>
      <c r="BJF369">
        <f>IF(SUM($J$367:BJF367)&lt;BIZ369,BJE367,$E$369-SUM($J$367:BJF367))</f>
        <v>0</v>
      </c>
      <c r="BJG369">
        <f>IF(SUM($J$367:BJG367)&lt;BJA369,BJF367,$E$369-SUM($J$367:BJG367))</f>
        <v>0</v>
      </c>
      <c r="BJH369">
        <f>IF(SUM($J$367:BJH367)&lt;BJB369,BJG367,$E$369-SUM($J$367:BJH367))</f>
        <v>0</v>
      </c>
      <c r="BJI369">
        <f>IF(SUM($J$367:BJI367)&lt;BJC369,BJH367,$E$369-SUM($J$367:BJI367))</f>
        <v>0</v>
      </c>
      <c r="BJJ369">
        <f>IF(SUM($J$367:BJJ367)&lt;BJD369,BJI367,$E$369-SUM($J$367:BJJ367))</f>
        <v>0</v>
      </c>
      <c r="BJK369">
        <f>IF(SUM($J$367:BJK367)&lt;BJE369,BJJ367,$E$369-SUM($J$367:BJK367))</f>
        <v>0</v>
      </c>
      <c r="BJL369">
        <f>IF(SUM($J$367:BJL367)&lt;BJF369,BJK367,$E$369-SUM($J$367:BJL367))</f>
        <v>0</v>
      </c>
      <c r="BJM369">
        <f>IF(SUM($J$367:BJM367)&lt;BJG369,BJL367,$E$369-SUM($J$367:BJM367))</f>
        <v>0</v>
      </c>
      <c r="BJN369">
        <f>IF(SUM($J$367:BJN367)&lt;BJH369,BJM367,$E$369-SUM($J$367:BJN367))</f>
        <v>0</v>
      </c>
      <c r="BJO369">
        <f>IF(SUM($J$367:BJO367)&lt;BJI369,BJN367,$E$369-SUM($J$367:BJO367))</f>
        <v>0</v>
      </c>
      <c r="BJP369">
        <f>IF(SUM($J$367:BJP367)&lt;BJJ369,BJO367,$E$369-SUM($J$367:BJP367))</f>
        <v>0</v>
      </c>
      <c r="BJQ369">
        <f>IF(SUM($J$367:BJQ367)&lt;BJK369,BJP367,$E$369-SUM($J$367:BJQ367))</f>
        <v>0</v>
      </c>
      <c r="BJR369">
        <f>IF(SUM($J$367:BJR367)&lt;BJL369,BJQ367,$E$369-SUM($J$367:BJR367))</f>
        <v>0</v>
      </c>
      <c r="BJS369">
        <f>IF(SUM($J$367:BJS367)&lt;BJM369,BJR367,$E$369-SUM($J$367:BJS367))</f>
        <v>0</v>
      </c>
      <c r="BJT369">
        <f>IF(SUM($J$367:BJT367)&lt;BJN369,BJS367,$E$369-SUM($J$367:BJT367))</f>
        <v>0</v>
      </c>
      <c r="BJU369">
        <f>IF(SUM($J$367:BJU367)&lt;BJO369,BJT367,$E$369-SUM($J$367:BJU367))</f>
        <v>0</v>
      </c>
      <c r="BJV369">
        <f>IF(SUM($J$367:BJV367)&lt;BJP369,BJU367,$E$369-SUM($J$367:BJV367))</f>
        <v>0</v>
      </c>
      <c r="BJW369">
        <f>IF(SUM($J$367:BJW367)&lt;BJQ369,BJV367,$E$369-SUM($J$367:BJW367))</f>
        <v>0</v>
      </c>
      <c r="BJX369">
        <f>IF(SUM($J$367:BJX367)&lt;BJR369,BJW367,$E$369-SUM($J$367:BJX367))</f>
        <v>0</v>
      </c>
      <c r="BJY369">
        <f>IF(SUM($J$367:BJY367)&lt;BJS369,BJX367,$E$369-SUM($J$367:BJY367))</f>
        <v>0</v>
      </c>
      <c r="BJZ369">
        <f>IF(SUM($J$367:BJZ367)&lt;BJT369,BJY367,$E$369-SUM($J$367:BJZ367))</f>
        <v>0</v>
      </c>
      <c r="BKA369">
        <f>IF(SUM($J$367:BKA367)&lt;BJU369,BJZ367,$E$369-SUM($J$367:BKA367))</f>
        <v>0</v>
      </c>
      <c r="BKB369">
        <f>IF(SUM($J$367:BKB367)&lt;BJV369,BKA367,$E$369-SUM($J$367:BKB367))</f>
        <v>0</v>
      </c>
      <c r="BKC369">
        <f>IF(SUM($J$367:BKC367)&lt;BJW369,BKB367,$E$369-SUM($J$367:BKC367))</f>
        <v>0</v>
      </c>
      <c r="BKD369">
        <f>IF(SUM($J$367:BKD367)&lt;BJX369,BKC367,$E$369-SUM($J$367:BKD367))</f>
        <v>0</v>
      </c>
      <c r="BKE369">
        <f>IF(SUM($J$367:BKE367)&lt;BJY369,BKD367,$E$369-SUM($J$367:BKE367))</f>
        <v>0</v>
      </c>
      <c r="BKF369">
        <f>IF(SUM($J$367:BKF367)&lt;BJZ369,BKE367,$E$369-SUM($J$367:BKF367))</f>
        <v>0</v>
      </c>
      <c r="BKG369">
        <f>IF(SUM($J$367:BKG367)&lt;BKA369,BKF367,$E$369-SUM($J$367:BKG367))</f>
        <v>0</v>
      </c>
      <c r="BKH369">
        <f>IF(SUM($J$367:BKH367)&lt;BKB369,BKG367,$E$369-SUM($J$367:BKH367))</f>
        <v>0</v>
      </c>
      <c r="BKI369">
        <f>IF(SUM($J$367:BKI367)&lt;BKC369,BKH367,$E$369-SUM($J$367:BKI367))</f>
        <v>0</v>
      </c>
      <c r="BKJ369">
        <f>IF(SUM($J$367:BKJ367)&lt;BKD369,BKI367,$E$369-SUM($J$367:BKJ367))</f>
        <v>0</v>
      </c>
      <c r="BKK369">
        <f>IF(SUM($J$367:BKK367)&lt;BKE369,BKJ367,$E$369-SUM($J$367:BKK367))</f>
        <v>0</v>
      </c>
      <c r="BKL369">
        <f>IF(SUM($J$367:BKL367)&lt;BKF369,BKK367,$E$369-SUM($J$367:BKL367))</f>
        <v>0</v>
      </c>
      <c r="BKM369">
        <f>IF(SUM($J$367:BKM367)&lt;BKG369,BKL367,$E$369-SUM($J$367:BKM367))</f>
        <v>0</v>
      </c>
      <c r="BKN369">
        <f>IF(SUM($J$367:BKN367)&lt;BKH369,BKM367,$E$369-SUM($J$367:BKN367))</f>
        <v>0</v>
      </c>
      <c r="BKO369">
        <f>IF(SUM($J$367:BKO367)&lt;BKI369,BKN367,$E$369-SUM($J$367:BKO367))</f>
        <v>0</v>
      </c>
      <c r="BKP369">
        <f>IF(SUM($J$367:BKP367)&lt;BKJ369,BKO367,$E$369-SUM($J$367:BKP367))</f>
        <v>0</v>
      </c>
      <c r="BKQ369">
        <f>IF(SUM($J$367:BKQ367)&lt;BKK369,BKP367,$E$369-SUM($J$367:BKQ367))</f>
        <v>0</v>
      </c>
      <c r="BKR369">
        <f>IF(SUM($J$367:BKR367)&lt;BKL369,BKQ367,$E$369-SUM($J$367:BKR367))</f>
        <v>0</v>
      </c>
      <c r="BKS369">
        <f>IF(SUM($J$367:BKS367)&lt;BKM369,BKR367,$E$369-SUM($J$367:BKS367))</f>
        <v>0</v>
      </c>
      <c r="BKT369">
        <f>IF(SUM($J$367:BKT367)&lt;BKN369,BKS367,$E$369-SUM($J$367:BKT367))</f>
        <v>0</v>
      </c>
      <c r="BKU369">
        <f>IF(SUM($J$367:BKU367)&lt;BKO369,BKT367,$E$369-SUM($J$367:BKU367))</f>
        <v>0</v>
      </c>
      <c r="BKV369">
        <f>IF(SUM($J$367:BKV367)&lt;BKP369,BKU367,$E$369-SUM($J$367:BKV367))</f>
        <v>0</v>
      </c>
      <c r="BKW369">
        <f>IF(SUM($J$367:BKW367)&lt;BKQ369,BKV367,$E$369-SUM($J$367:BKW367))</f>
        <v>0</v>
      </c>
      <c r="BKX369">
        <f>IF(SUM($J$367:BKX367)&lt;BKR369,BKW367,$E$369-SUM($J$367:BKX367))</f>
        <v>0</v>
      </c>
      <c r="BKY369">
        <f>IF(SUM($J$367:BKY367)&lt;BKS369,BKX367,$E$369-SUM($J$367:BKY367))</f>
        <v>0</v>
      </c>
      <c r="BKZ369">
        <f>IF(SUM($J$367:BKZ367)&lt;BKT369,BKY367,$E$369-SUM($J$367:BKZ367))</f>
        <v>0</v>
      </c>
      <c r="BLA369">
        <f>IF(SUM($J$367:BLA367)&lt;BKU369,BKZ367,$E$369-SUM($J$367:BLA367))</f>
        <v>0</v>
      </c>
      <c r="BLB369">
        <f>IF(SUM($J$367:BLB367)&lt;BKV369,BLA367,$E$369-SUM($J$367:BLB367))</f>
        <v>0</v>
      </c>
      <c r="BLC369">
        <f>IF(SUM($J$367:BLC367)&lt;BKW369,BLB367,$E$369-SUM($J$367:BLC367))</f>
        <v>0</v>
      </c>
      <c r="BLD369">
        <f>IF(SUM($J$367:BLD367)&lt;BKX369,BLC367,$E$369-SUM($J$367:BLD367))</f>
        <v>0</v>
      </c>
      <c r="BLE369">
        <f>IF(SUM($J$367:BLE367)&lt;BKY369,BLD367,$E$369-SUM($J$367:BLE367))</f>
        <v>0</v>
      </c>
      <c r="BLF369">
        <f>IF(SUM($J$367:BLF367)&lt;BKZ369,BLE367,$E$369-SUM($J$367:BLF367))</f>
        <v>0</v>
      </c>
      <c r="BLG369">
        <f>IF(SUM($J$367:BLG367)&lt;BLA369,BLF367,$E$369-SUM($J$367:BLG367))</f>
        <v>0</v>
      </c>
      <c r="BLH369">
        <f>IF(SUM($J$367:BLH367)&lt;BLB369,BLG367,$E$369-SUM($J$367:BLH367))</f>
        <v>0</v>
      </c>
      <c r="BLI369">
        <f>IF(SUM($J$367:BLI367)&lt;BLC369,BLH367,$E$369-SUM($J$367:BLI367))</f>
        <v>0</v>
      </c>
      <c r="BLJ369">
        <f>IF(SUM($J$367:BLJ367)&lt;BLD369,BLI367,$E$369-SUM($J$367:BLJ367))</f>
        <v>0</v>
      </c>
      <c r="BLK369">
        <f>IF(SUM($J$367:BLK367)&lt;BLE369,BLJ367,$E$369-SUM($J$367:BLK367))</f>
        <v>0</v>
      </c>
      <c r="BLL369">
        <f>IF(SUM($J$367:BLL367)&lt;BLF369,BLK367,$E$369-SUM($J$367:BLL367))</f>
        <v>0</v>
      </c>
      <c r="BLM369">
        <f>IF(SUM($J$367:BLM367)&lt;BLG369,BLL367,$E$369-SUM($J$367:BLM367))</f>
        <v>0</v>
      </c>
      <c r="BLN369">
        <f>IF(SUM($J$367:BLN367)&lt;BLH369,BLM367,$E$369-SUM($J$367:BLN367))</f>
        <v>0</v>
      </c>
      <c r="BLO369">
        <f>IF(SUM($J$367:BLO367)&lt;BLI369,BLN367,$E$369-SUM($J$367:BLO367))</f>
        <v>0</v>
      </c>
      <c r="BLP369">
        <f>IF(SUM($J$367:BLP367)&lt;BLJ369,BLO367,$E$369-SUM($J$367:BLP367))</f>
        <v>0</v>
      </c>
      <c r="BLQ369">
        <f>IF(SUM($J$367:BLQ367)&lt;BLK369,BLP367,$E$369-SUM($J$367:BLQ367))</f>
        <v>0</v>
      </c>
      <c r="BLR369">
        <f>IF(SUM($J$367:BLR367)&lt;BLL369,BLQ367,$E$369-SUM($J$367:BLR367))</f>
        <v>0</v>
      </c>
      <c r="BLS369">
        <f>IF(SUM($J$367:BLS367)&lt;BLM369,BLR367,$E$369-SUM($J$367:BLS367))</f>
        <v>0</v>
      </c>
      <c r="BLT369">
        <f>IF(SUM($J$367:BLT367)&lt;BLN369,BLS367,$E$369-SUM($J$367:BLT367))</f>
        <v>0</v>
      </c>
      <c r="BLU369">
        <f>IF(SUM($J$367:BLU367)&lt;BLO369,BLT367,$E$369-SUM($J$367:BLU367))</f>
        <v>0</v>
      </c>
      <c r="BLV369">
        <f>IF(SUM($J$367:BLV367)&lt;BLP369,BLU367,$E$369-SUM($J$367:BLV367))</f>
        <v>0</v>
      </c>
      <c r="BLW369">
        <f>IF(SUM($J$367:BLW367)&lt;BLQ369,BLV367,$E$369-SUM($J$367:BLW367))</f>
        <v>0</v>
      </c>
      <c r="BLX369">
        <f>IF(SUM($J$367:BLX367)&lt;BLR369,BLW367,$E$369-SUM($J$367:BLX367))</f>
        <v>0</v>
      </c>
      <c r="BLY369">
        <f>IF(SUM($J$367:BLY367)&lt;BLS369,BLX367,$E$369-SUM($J$367:BLY367))</f>
        <v>0</v>
      </c>
      <c r="BLZ369">
        <f>IF(SUM($J$367:BLZ367)&lt;BLT369,BLY367,$E$369-SUM($J$367:BLZ367))</f>
        <v>0</v>
      </c>
      <c r="BMA369">
        <f>IF(SUM($J$367:BMA367)&lt;BLU369,BLZ367,$E$369-SUM($J$367:BMA367))</f>
        <v>0</v>
      </c>
      <c r="BMB369">
        <f>IF(SUM($J$367:BMB367)&lt;BLV369,BMA367,$E$369-SUM($J$367:BMB367))</f>
        <v>0</v>
      </c>
      <c r="BMC369">
        <f>IF(SUM($J$367:BMC367)&lt;BLW369,BMB367,$E$369-SUM($J$367:BMC367))</f>
        <v>0</v>
      </c>
      <c r="BMD369">
        <f>IF(SUM($J$367:BMD367)&lt;BLX369,BMC367,$E$369-SUM($J$367:BMD367))</f>
        <v>0</v>
      </c>
      <c r="BME369">
        <f>IF(SUM($J$367:BME367)&lt;BLY369,BMD367,$E$369-SUM($J$367:BME367))</f>
        <v>0</v>
      </c>
      <c r="BMF369">
        <f>IF(SUM($J$367:BMF367)&lt;BLZ369,BME367,$E$369-SUM($J$367:BMF367))</f>
        <v>0</v>
      </c>
      <c r="BMG369">
        <f>IF(SUM($J$367:BMG367)&lt;BMA369,BMF367,$E$369-SUM($J$367:BMG367))</f>
        <v>0</v>
      </c>
      <c r="BMH369">
        <f>IF(SUM($J$367:BMH367)&lt;BMB369,BMG367,$E$369-SUM($J$367:BMH367))</f>
        <v>0</v>
      </c>
      <c r="BMI369">
        <f>IF(SUM($J$367:BMI367)&lt;BMC369,BMH367,$E$369-SUM($J$367:BMI367))</f>
        <v>0</v>
      </c>
      <c r="BMJ369">
        <f>IF(SUM($J$367:BMJ367)&lt;BMD369,BMI367,$E$369-SUM($J$367:BMJ367))</f>
        <v>0</v>
      </c>
      <c r="BMK369">
        <f>IF(SUM($J$367:BMK367)&lt;BME369,BMJ367,$E$369-SUM($J$367:BMK367))</f>
        <v>0</v>
      </c>
      <c r="BML369">
        <f>IF(SUM($J$367:BML367)&lt;BMF369,BMK367,$E$369-SUM($J$367:BML367))</f>
        <v>0</v>
      </c>
      <c r="BMM369">
        <f>IF(SUM($J$367:BMM367)&lt;BMG369,BML367,$E$369-SUM($J$367:BMM367))</f>
        <v>0</v>
      </c>
      <c r="BMN369">
        <f>IF(SUM($J$367:BMN367)&lt;BMH369,BMM367,$E$369-SUM($J$367:BMN367))</f>
        <v>0</v>
      </c>
      <c r="BMO369">
        <f>IF(SUM($J$367:BMO367)&lt;BMI369,BMN367,$E$369-SUM($J$367:BMO367))</f>
        <v>0</v>
      </c>
      <c r="BMP369">
        <f>IF(SUM($J$367:BMP367)&lt;BMJ369,BMO367,$E$369-SUM($J$367:BMP367))</f>
        <v>0</v>
      </c>
      <c r="BMQ369">
        <f>IF(SUM($J$367:BMQ367)&lt;BMK369,BMP367,$E$369-SUM($J$367:BMQ367))</f>
        <v>0</v>
      </c>
      <c r="BMR369">
        <f>IF(SUM($J$367:BMR367)&lt;BML369,BMQ367,$E$369-SUM($J$367:BMR367))</f>
        <v>0</v>
      </c>
      <c r="BMS369">
        <f>IF(SUM($J$367:BMS367)&lt;BMM369,BMR367,$E$369-SUM($J$367:BMS367))</f>
        <v>0</v>
      </c>
      <c r="BMT369">
        <f>IF(SUM($J$367:BMT367)&lt;BMN369,BMS367,$E$369-SUM($J$367:BMT367))</f>
        <v>0</v>
      </c>
      <c r="BMU369">
        <f>IF(SUM($J$367:BMU367)&lt;BMO369,BMT367,$E$369-SUM($J$367:BMU367))</f>
        <v>0</v>
      </c>
      <c r="BMV369">
        <f>IF(SUM($J$367:BMV367)&lt;BMP369,BMU367,$E$369-SUM($J$367:BMV367))</f>
        <v>0</v>
      </c>
      <c r="BMW369">
        <f>IF(SUM($J$367:BMW367)&lt;BMQ369,BMV367,$E$369-SUM($J$367:BMW367))</f>
        <v>0</v>
      </c>
      <c r="BMX369">
        <f>IF(SUM($J$367:BMX367)&lt;BMR369,BMW367,$E$369-SUM($J$367:BMX367))</f>
        <v>0</v>
      </c>
      <c r="BMY369">
        <f>IF(SUM($J$367:BMY367)&lt;BMS369,BMX367,$E$369-SUM($J$367:BMY367))</f>
        <v>0</v>
      </c>
      <c r="BMZ369">
        <f>IF(SUM($J$367:BMZ367)&lt;BMT369,BMY367,$E$369-SUM($J$367:BMZ367))</f>
        <v>0</v>
      </c>
      <c r="BNA369">
        <f>IF(SUM($J$367:BNA367)&lt;BMU369,BMZ367,$E$369-SUM($J$367:BNA367))</f>
        <v>0</v>
      </c>
      <c r="BNB369">
        <f>IF(SUM($J$367:BNB367)&lt;BMV369,BNA367,$E$369-SUM($J$367:BNB367))</f>
        <v>0</v>
      </c>
      <c r="BNC369">
        <f>IF(SUM($J$367:BNC367)&lt;BMW369,BNB367,$E$369-SUM($J$367:BNC367))</f>
        <v>0</v>
      </c>
      <c r="BND369">
        <f>IF(SUM($J$367:BND367)&lt;BMX369,BNC367,$E$369-SUM($J$367:BND367))</f>
        <v>0</v>
      </c>
      <c r="BNE369">
        <f>IF(SUM($J$367:BNE367)&lt;BMY369,BND367,$E$369-SUM($J$367:BNE367))</f>
        <v>0</v>
      </c>
      <c r="BNF369">
        <f>IF(SUM($J$367:BNF367)&lt;BMZ369,BNE367,$E$369-SUM($J$367:BNF367))</f>
        <v>0</v>
      </c>
      <c r="BNG369">
        <f>IF(SUM($J$367:BNG367)&lt;BNA369,BNF367,$E$369-SUM($J$367:BNG367))</f>
        <v>0</v>
      </c>
      <c r="BNH369">
        <f>IF(SUM($J$367:BNH367)&lt;BNB369,BNG367,$E$369-SUM($J$367:BNH367))</f>
        <v>0</v>
      </c>
      <c r="BNI369">
        <f>IF(SUM($J$367:BNI367)&lt;BNC369,BNH367,$E$369-SUM($J$367:BNI367))</f>
        <v>0</v>
      </c>
      <c r="BNJ369">
        <f>IF(SUM($J$367:BNJ367)&lt;BND369,BNI367,$E$369-SUM($J$367:BNJ367))</f>
        <v>0</v>
      </c>
      <c r="BNK369">
        <f>IF(SUM($J$367:BNK367)&lt;BNE369,BNJ367,$E$369-SUM($J$367:BNK367))</f>
        <v>0</v>
      </c>
      <c r="BNL369">
        <f>IF(SUM($J$367:BNL367)&lt;BNF369,BNK367,$E$369-SUM($J$367:BNL367))</f>
        <v>0</v>
      </c>
      <c r="BNM369">
        <f>IF(SUM($J$367:BNM367)&lt;BNG369,BNL367,$E$369-SUM($J$367:BNM367))</f>
        <v>0</v>
      </c>
      <c r="BNN369">
        <f>IF(SUM($J$367:BNN367)&lt;BNH369,BNM367,$E$369-SUM($J$367:BNN367))</f>
        <v>0</v>
      </c>
      <c r="BNO369">
        <f>IF(SUM($J$367:BNO367)&lt;BNI369,BNN367,$E$369-SUM($J$367:BNO367))</f>
        <v>0</v>
      </c>
      <c r="BNP369">
        <f>IF(SUM($J$367:BNP367)&lt;BNJ369,BNO367,$E$369-SUM($J$367:BNP367))</f>
        <v>0</v>
      </c>
      <c r="BNQ369">
        <f>IF(SUM($J$367:BNQ367)&lt;BNK369,BNP367,$E$369-SUM($J$367:BNQ367))</f>
        <v>0</v>
      </c>
      <c r="BNR369">
        <f>IF(SUM($J$367:BNR367)&lt;BNL369,BNQ367,$E$369-SUM($J$367:BNR367))</f>
        <v>0</v>
      </c>
      <c r="BNS369">
        <f>IF(SUM($J$367:BNS367)&lt;BNM369,BNR367,$E$369-SUM($J$367:BNS367))</f>
        <v>0</v>
      </c>
      <c r="BNT369">
        <f>IF(SUM($J$367:BNT367)&lt;BNN369,BNS367,$E$369-SUM($J$367:BNT367))</f>
        <v>0</v>
      </c>
      <c r="BNU369">
        <f>IF(SUM($J$367:BNU367)&lt;BNO369,BNT367,$E$369-SUM($J$367:BNU367))</f>
        <v>0</v>
      </c>
      <c r="BNV369">
        <f>IF(SUM($J$367:BNV367)&lt;BNP369,BNU367,$E$369-SUM($J$367:BNV367))</f>
        <v>0</v>
      </c>
      <c r="BNW369">
        <f>IF(SUM($J$367:BNW367)&lt;BNQ369,BNV367,$E$369-SUM($J$367:BNW367))</f>
        <v>0</v>
      </c>
      <c r="BNX369">
        <f>IF(SUM($J$367:BNX367)&lt;BNR369,BNW367,$E$369-SUM($J$367:BNX367))</f>
        <v>0</v>
      </c>
      <c r="BNY369">
        <f>IF(SUM($J$367:BNY367)&lt;BNS369,BNX367,$E$369-SUM($J$367:BNY367))</f>
        <v>0</v>
      </c>
      <c r="BNZ369">
        <f>IF(SUM($J$367:BNZ367)&lt;BNT369,BNY367,$E$369-SUM($J$367:BNZ367))</f>
        <v>0</v>
      </c>
      <c r="BOA369">
        <f>IF(SUM($J$367:BOA367)&lt;BNU369,BNZ367,$E$369-SUM($J$367:BOA367))</f>
        <v>0</v>
      </c>
      <c r="BOB369">
        <f>IF(SUM($J$367:BOB367)&lt;BNV369,BOA367,$E$369-SUM($J$367:BOB367))</f>
        <v>0</v>
      </c>
      <c r="BOC369">
        <f>IF(SUM($J$367:BOC367)&lt;BNW369,BOB367,$E$369-SUM($J$367:BOC367))</f>
        <v>0</v>
      </c>
      <c r="BOD369">
        <f>IF(SUM($J$367:BOD367)&lt;BNX369,BOC367,$E$369-SUM($J$367:BOD367))</f>
        <v>0</v>
      </c>
      <c r="BOE369">
        <f>IF(SUM($J$367:BOE367)&lt;BNY369,BOD367,$E$369-SUM($J$367:BOE367))</f>
        <v>0</v>
      </c>
      <c r="BOF369">
        <f>IF(SUM($J$367:BOF367)&lt;BNZ369,BOE367,$E$369-SUM($J$367:BOF367))</f>
        <v>0</v>
      </c>
      <c r="BOG369">
        <f>IF(SUM($J$367:BOG367)&lt;BOA369,BOF367,$E$369-SUM($J$367:BOG367))</f>
        <v>0</v>
      </c>
      <c r="BOH369">
        <f>IF(SUM($J$367:BOH367)&lt;BOB369,BOG367,$E$369-SUM($J$367:BOH367))</f>
        <v>0</v>
      </c>
      <c r="BOI369">
        <f>IF(SUM($J$367:BOI367)&lt;BOC369,BOH367,$E$369-SUM($J$367:BOI367))</f>
        <v>0</v>
      </c>
      <c r="BOJ369">
        <f>IF(SUM($J$367:BOJ367)&lt;BOD369,BOI367,$E$369-SUM($J$367:BOJ367))</f>
        <v>0</v>
      </c>
      <c r="BOK369">
        <f>IF(SUM($J$367:BOK367)&lt;BOE369,BOJ367,$E$369-SUM($J$367:BOK367))</f>
        <v>0</v>
      </c>
      <c r="BOL369">
        <f>IF(SUM($J$367:BOL367)&lt;BOF369,BOK367,$E$369-SUM($J$367:BOL367))</f>
        <v>0</v>
      </c>
      <c r="BOM369">
        <f>IF(SUM($J$367:BOM367)&lt;BOG369,BOL367,$E$369-SUM($J$367:BOM367))</f>
        <v>0</v>
      </c>
      <c r="BON369">
        <f>IF(SUM($J$367:BON367)&lt;BOH369,BOM367,$E$369-SUM($J$367:BON367))</f>
        <v>0</v>
      </c>
      <c r="BOO369">
        <f>IF(SUM($J$367:BOO367)&lt;BOI369,BON367,$E$369-SUM($J$367:BOO367))</f>
        <v>0</v>
      </c>
      <c r="BOP369">
        <f>IF(SUM($J$367:BOP367)&lt;BOJ369,BOO367,$E$369-SUM($J$367:BOP367))</f>
        <v>0</v>
      </c>
      <c r="BOQ369">
        <f>IF(SUM($J$367:BOQ367)&lt;BOK369,BOP367,$E$369-SUM($J$367:BOQ367))</f>
        <v>0</v>
      </c>
      <c r="BOR369">
        <f>IF(SUM($J$367:BOR367)&lt;BOL369,BOQ367,$E$369-SUM($J$367:BOR367))</f>
        <v>0</v>
      </c>
      <c r="BOS369">
        <f>IF(SUM($J$367:BOS367)&lt;BOM369,BOR367,$E$369-SUM($J$367:BOS367))</f>
        <v>0</v>
      </c>
      <c r="BOT369">
        <f>IF(SUM($J$367:BOT367)&lt;BON369,BOS367,$E$369-SUM($J$367:BOT367))</f>
        <v>0</v>
      </c>
      <c r="BOU369">
        <f>IF(SUM($J$367:BOU367)&lt;BOO369,BOT367,$E$369-SUM($J$367:BOU367))</f>
        <v>0</v>
      </c>
      <c r="BOV369">
        <f>IF(SUM($J$367:BOV367)&lt;BOP369,BOU367,$E$369-SUM($J$367:BOV367))</f>
        <v>0</v>
      </c>
      <c r="BOW369">
        <f>IF(SUM($J$367:BOW367)&lt;BOQ369,BOV367,$E$369-SUM($J$367:BOW367))</f>
        <v>0</v>
      </c>
      <c r="BOX369">
        <f>IF(SUM($J$367:BOX367)&lt;BOR369,BOW367,$E$369-SUM($J$367:BOX367))</f>
        <v>0</v>
      </c>
      <c r="BOY369">
        <f>IF(SUM($J$367:BOY367)&lt;BOS369,BOX367,$E$369-SUM($J$367:BOY367))</f>
        <v>0</v>
      </c>
      <c r="BOZ369">
        <f>IF(SUM($J$367:BOZ367)&lt;BOT369,BOY367,$E$369-SUM($J$367:BOZ367))</f>
        <v>0</v>
      </c>
      <c r="BPA369">
        <f>IF(SUM($J$367:BPA367)&lt;BOU369,BOZ367,$E$369-SUM($J$367:BPA367))</f>
        <v>0</v>
      </c>
      <c r="BPB369">
        <f>IF(SUM($J$367:BPB367)&lt;BOV369,BPA367,$E$369-SUM($J$367:BPB367))</f>
        <v>0</v>
      </c>
      <c r="BPC369">
        <f>IF(SUM($J$367:BPC367)&lt;BOW369,BPB367,$E$369-SUM($J$367:BPC367))</f>
        <v>0</v>
      </c>
      <c r="BPD369">
        <f>IF(SUM($J$367:BPD367)&lt;BOX369,BPC367,$E$369-SUM($J$367:BPD367))</f>
        <v>0</v>
      </c>
      <c r="BPE369">
        <f>IF(SUM($J$367:BPE367)&lt;BOY369,BPD367,$E$369-SUM($J$367:BPE367))</f>
        <v>0</v>
      </c>
      <c r="BPF369">
        <f>IF(SUM($J$367:BPF367)&lt;BOZ369,BPE367,$E$369-SUM($J$367:BPF367))</f>
        <v>0</v>
      </c>
      <c r="BPG369">
        <f>IF(SUM($J$367:BPG367)&lt;BPA369,BPF367,$E$369-SUM($J$367:BPG367))</f>
        <v>0</v>
      </c>
      <c r="BPH369">
        <f>IF(SUM($J$367:BPH367)&lt;BPB369,BPG367,$E$369-SUM($J$367:BPH367))</f>
        <v>0</v>
      </c>
      <c r="BPI369">
        <f>IF(SUM($J$367:BPI367)&lt;BPC369,BPH367,$E$369-SUM($J$367:BPI367))</f>
        <v>0</v>
      </c>
      <c r="BPJ369">
        <f>IF(SUM($J$367:BPJ367)&lt;BPD369,BPI367,$E$369-SUM($J$367:BPJ367))</f>
        <v>0</v>
      </c>
      <c r="BPK369">
        <f>IF(SUM($J$367:BPK367)&lt;BPE369,BPJ367,$E$369-SUM($J$367:BPK367))</f>
        <v>0</v>
      </c>
      <c r="BPL369">
        <f>IF(SUM($J$367:BPL367)&lt;BPF369,BPK367,$E$369-SUM($J$367:BPL367))</f>
        <v>0</v>
      </c>
      <c r="BPM369">
        <f>IF(SUM($J$367:BPM367)&lt;BPG369,BPL367,$E$369-SUM($J$367:BPM367))</f>
        <v>0</v>
      </c>
      <c r="BPN369">
        <f>IF(SUM($J$367:BPN367)&lt;BPH369,BPM367,$E$369-SUM($J$367:BPN367))</f>
        <v>0</v>
      </c>
      <c r="BPO369">
        <f>IF(SUM($J$367:BPO367)&lt;BPI369,BPN367,$E$369-SUM($J$367:BPO367))</f>
        <v>0</v>
      </c>
      <c r="BPP369">
        <f>IF(SUM($J$367:BPP367)&lt;BPJ369,BPO367,$E$369-SUM($J$367:BPP367))</f>
        <v>0</v>
      </c>
      <c r="BPQ369">
        <f>IF(SUM($J$367:BPQ367)&lt;BPK369,BPP367,$E$369-SUM($J$367:BPQ367))</f>
        <v>0</v>
      </c>
      <c r="BPR369">
        <f>IF(SUM($J$367:BPR367)&lt;BPL369,BPQ367,$E$369-SUM($J$367:BPR367))</f>
        <v>0</v>
      </c>
      <c r="BPS369">
        <f>IF(SUM($J$367:BPS367)&lt;BPM369,BPR367,$E$369-SUM($J$367:BPS367))</f>
        <v>0</v>
      </c>
      <c r="BPT369">
        <f>IF(SUM($J$367:BPT367)&lt;BPN369,BPS367,$E$369-SUM($J$367:BPT367))</f>
        <v>0</v>
      </c>
      <c r="BPU369">
        <f>IF(SUM($J$367:BPU367)&lt;BPO369,BPT367,$E$369-SUM($J$367:BPU367))</f>
        <v>0</v>
      </c>
      <c r="BPV369">
        <f>IF(SUM($J$367:BPV367)&lt;BPP369,BPU367,$E$369-SUM($J$367:BPV367))</f>
        <v>0</v>
      </c>
      <c r="BPW369">
        <f>IF(SUM($J$367:BPW367)&lt;BPQ369,BPV367,$E$369-SUM($J$367:BPW367))</f>
        <v>0</v>
      </c>
      <c r="BPX369">
        <f>IF(SUM($J$367:BPX367)&lt;BPR369,BPW367,$E$369-SUM($J$367:BPX367))</f>
        <v>0</v>
      </c>
      <c r="BPY369">
        <f>IF(SUM($J$367:BPY367)&lt;BPS369,BPX367,$E$369-SUM($J$367:BPY367))</f>
        <v>0</v>
      </c>
      <c r="BPZ369">
        <f>IF(SUM($J$367:BPZ367)&lt;BPT369,BPY367,$E$369-SUM($J$367:BPZ367))</f>
        <v>0</v>
      </c>
      <c r="BQA369">
        <f>IF(SUM($J$367:BQA367)&lt;BPU369,BPZ367,$E$369-SUM($J$367:BQA367))</f>
        <v>0</v>
      </c>
      <c r="BQB369">
        <f>IF(SUM($J$367:BQB367)&lt;BPV369,BQA367,$E$369-SUM($J$367:BQB367))</f>
        <v>0</v>
      </c>
      <c r="BQC369">
        <f>IF(SUM($J$367:BQC367)&lt;BPW369,BQB367,$E$369-SUM($J$367:BQC367))</f>
        <v>0</v>
      </c>
      <c r="BQD369">
        <f>IF(SUM($J$367:BQD367)&lt;BPX369,BQC367,$E$369-SUM($J$367:BQD367))</f>
        <v>0</v>
      </c>
      <c r="BQE369">
        <f>IF(SUM($J$367:BQE367)&lt;BPY369,BQD367,$E$369-SUM($J$367:BQE367))</f>
        <v>0</v>
      </c>
      <c r="BQF369">
        <f>IF(SUM($J$367:BQF367)&lt;BPZ369,BQE367,$E$369-SUM($J$367:BQF367))</f>
        <v>0</v>
      </c>
      <c r="BQG369">
        <f>IF(SUM($J$367:BQG367)&lt;BQA369,BQF367,$E$369-SUM($J$367:BQG367))</f>
        <v>0</v>
      </c>
      <c r="BQH369">
        <f>IF(SUM($J$367:BQH367)&lt;BQB369,BQG367,$E$369-SUM($J$367:BQH367))</f>
        <v>0</v>
      </c>
      <c r="BQI369">
        <f>IF(SUM($J$367:BQI367)&lt;BQC369,BQH367,$E$369-SUM($J$367:BQI367))</f>
        <v>0</v>
      </c>
      <c r="BQJ369">
        <f>IF(SUM($J$367:BQJ367)&lt;BQD369,BQI367,$E$369-SUM($J$367:BQJ367))</f>
        <v>0</v>
      </c>
      <c r="BQK369">
        <f>IF(SUM($J$367:BQK367)&lt;BQE369,BQJ367,$E$369-SUM($J$367:BQK367))</f>
        <v>0</v>
      </c>
      <c r="BQL369">
        <f>IF(SUM($J$367:BQL367)&lt;BQF369,BQK367,$E$369-SUM($J$367:BQL367))</f>
        <v>0</v>
      </c>
      <c r="BQM369">
        <f>IF(SUM($J$367:BQM367)&lt;BQG369,BQL367,$E$369-SUM($J$367:BQM367))</f>
        <v>0</v>
      </c>
      <c r="BQN369">
        <f>IF(SUM($J$367:BQN367)&lt;BQH369,BQM367,$E$369-SUM($J$367:BQN367))</f>
        <v>0</v>
      </c>
      <c r="BQO369">
        <f>IF(SUM($J$367:BQO367)&lt;BQI369,BQN367,$E$369-SUM($J$367:BQO367))</f>
        <v>0</v>
      </c>
      <c r="BQP369">
        <f>IF(SUM($J$367:BQP367)&lt;BQJ369,BQO367,$E$369-SUM($J$367:BQP367))</f>
        <v>0</v>
      </c>
      <c r="BQQ369">
        <f>IF(SUM($J$367:BQQ367)&lt;BQK369,BQP367,$E$369-SUM($J$367:BQQ367))</f>
        <v>0</v>
      </c>
      <c r="BQR369">
        <f>IF(SUM($J$367:BQR367)&lt;BQL369,BQQ367,$E$369-SUM($J$367:BQR367))</f>
        <v>0</v>
      </c>
      <c r="BQS369">
        <f>IF(SUM($J$367:BQS367)&lt;BQM369,BQR367,$E$369-SUM($J$367:BQS367))</f>
        <v>0</v>
      </c>
      <c r="BQT369">
        <f>IF(SUM($J$367:BQT367)&lt;BQN369,BQS367,$E$369-SUM($J$367:BQT367))</f>
        <v>0</v>
      </c>
      <c r="BQU369">
        <f>IF(SUM($J$367:BQU367)&lt;BQO369,BQT367,$E$369-SUM($J$367:BQU367))</f>
        <v>0</v>
      </c>
      <c r="BQV369">
        <f>IF(SUM($J$367:BQV367)&lt;BQP369,BQU367,$E$369-SUM($J$367:BQV367))</f>
        <v>0</v>
      </c>
      <c r="BQW369">
        <f>IF(SUM($J$367:BQW367)&lt;BQQ369,BQV367,$E$369-SUM($J$367:BQW367))</f>
        <v>0</v>
      </c>
      <c r="BQX369">
        <f>IF(SUM($J$367:BQX367)&lt;BQR369,BQW367,$E$369-SUM($J$367:BQX367))</f>
        <v>0</v>
      </c>
      <c r="BQY369">
        <f>IF(SUM($J$367:BQY367)&lt;BQS369,BQX367,$E$369-SUM($J$367:BQY367))</f>
        <v>0</v>
      </c>
      <c r="BQZ369">
        <f>IF(SUM($J$367:BQZ367)&lt;BQT369,BQY367,$E$369-SUM($J$367:BQZ367))</f>
        <v>0</v>
      </c>
      <c r="BRA369">
        <f>IF(SUM($J$367:BRA367)&lt;BQU369,BQZ367,$E$369-SUM($J$367:BRA367))</f>
        <v>0</v>
      </c>
      <c r="BRB369">
        <f>IF(SUM($J$367:BRB367)&lt;BQV369,BRA367,$E$369-SUM($J$367:BRB367))</f>
        <v>0</v>
      </c>
      <c r="BRC369">
        <f>IF(SUM($J$367:BRC367)&lt;BQW369,BRB367,$E$369-SUM($J$367:BRC367))</f>
        <v>0</v>
      </c>
      <c r="BRD369">
        <f>IF(SUM($J$367:BRD367)&lt;BQX369,BRC367,$E$369-SUM($J$367:BRD367))</f>
        <v>0</v>
      </c>
      <c r="BRE369">
        <f>IF(SUM($J$367:BRE367)&lt;BQY369,BRD367,$E$369-SUM($J$367:BRE367))</f>
        <v>0</v>
      </c>
      <c r="BRF369">
        <f>IF(SUM($J$367:BRF367)&lt;BQZ369,BRE367,$E$369-SUM($J$367:BRF367))</f>
        <v>0</v>
      </c>
      <c r="BRG369">
        <f>IF(SUM($J$367:BRG367)&lt;BRA369,BRF367,$E$369-SUM($J$367:BRG367))</f>
        <v>0</v>
      </c>
      <c r="BRH369">
        <f>IF(SUM($J$367:BRH367)&lt;BRB369,BRG367,$E$369-SUM($J$367:BRH367))</f>
        <v>0</v>
      </c>
      <c r="BRI369">
        <f>IF(SUM($J$367:BRI367)&lt;BRC369,BRH367,$E$369-SUM($J$367:BRI367))</f>
        <v>0</v>
      </c>
      <c r="BRJ369">
        <f>IF(SUM($J$367:BRJ367)&lt;BRD369,BRI367,$E$369-SUM($J$367:BRJ367))</f>
        <v>0</v>
      </c>
      <c r="BRK369">
        <f>IF(SUM($J$367:BRK367)&lt;BRE369,BRJ367,$E$369-SUM($J$367:BRK367))</f>
        <v>0</v>
      </c>
      <c r="BRL369">
        <f>IF(SUM($J$367:BRL367)&lt;BRF369,BRK367,$E$369-SUM($J$367:BRL367))</f>
        <v>0</v>
      </c>
      <c r="BRM369">
        <f>IF(SUM($J$367:BRM367)&lt;BRG369,BRL367,$E$369-SUM($J$367:BRM367))</f>
        <v>0</v>
      </c>
      <c r="BRN369">
        <f>IF(SUM($J$367:BRN367)&lt;BRH369,BRM367,$E$369-SUM($J$367:BRN367))</f>
        <v>0</v>
      </c>
      <c r="BRO369">
        <f>IF(SUM($J$367:BRO367)&lt;BRI369,BRN367,$E$369-SUM($J$367:BRO367))</f>
        <v>0</v>
      </c>
      <c r="BRP369">
        <f>IF(SUM($J$367:BRP367)&lt;BRJ369,BRO367,$E$369-SUM($J$367:BRP367))</f>
        <v>0</v>
      </c>
      <c r="BRQ369">
        <f>IF(SUM($J$367:BRQ367)&lt;BRK369,BRP367,$E$369-SUM($J$367:BRQ367))</f>
        <v>0</v>
      </c>
      <c r="BRR369">
        <f>IF(SUM($J$367:BRR367)&lt;BRL369,BRQ367,$E$369-SUM($J$367:BRR367))</f>
        <v>0</v>
      </c>
      <c r="BRS369">
        <f>IF(SUM($J$367:BRS367)&lt;BRM369,BRR367,$E$369-SUM($J$367:BRS367))</f>
        <v>0</v>
      </c>
      <c r="BRT369">
        <f>IF(SUM($J$367:BRT367)&lt;BRN369,BRS367,$E$369-SUM($J$367:BRT367))</f>
        <v>0</v>
      </c>
      <c r="BRU369">
        <f>IF(SUM($J$367:BRU367)&lt;BRO369,BRT367,$E$369-SUM($J$367:BRU367))</f>
        <v>0</v>
      </c>
      <c r="BRV369">
        <f>IF(SUM($J$367:BRV367)&lt;BRP369,BRU367,$E$369-SUM($J$367:BRV367))</f>
        <v>0</v>
      </c>
      <c r="BRW369">
        <f>IF(SUM($J$367:BRW367)&lt;BRQ369,BRV367,$E$369-SUM($J$367:BRW367))</f>
        <v>0</v>
      </c>
      <c r="BRX369">
        <f>IF(SUM($J$367:BRX367)&lt;BRR369,BRW367,$E$369-SUM($J$367:BRX367))</f>
        <v>0</v>
      </c>
      <c r="BRY369">
        <f>IF(SUM($J$367:BRY367)&lt;BRS369,BRX367,$E$369-SUM($J$367:BRY367))</f>
        <v>0</v>
      </c>
      <c r="BRZ369">
        <f>IF(SUM($J$367:BRZ367)&lt;BRT369,BRY367,$E$369-SUM($J$367:BRZ367))</f>
        <v>0</v>
      </c>
      <c r="BSA369">
        <f>IF(SUM($J$367:BSA367)&lt;BRU369,BRZ367,$E$369-SUM($J$367:BSA367))</f>
        <v>0</v>
      </c>
      <c r="BSB369">
        <f>IF(SUM($J$367:BSB367)&lt;BRV369,BSA367,$E$369-SUM($J$367:BSB367))</f>
        <v>0</v>
      </c>
      <c r="BSC369">
        <f>IF(SUM($J$367:BSC367)&lt;BRW369,BSB367,$E$369-SUM($J$367:BSC367))</f>
        <v>0</v>
      </c>
      <c r="BSD369">
        <f>IF(SUM($J$367:BSD367)&lt;BRX369,BSC367,$E$369-SUM($J$367:BSD367))</f>
        <v>0</v>
      </c>
      <c r="BSE369">
        <f>IF(SUM($J$367:BSE367)&lt;BRY369,BSD367,$E$369-SUM($J$367:BSE367))</f>
        <v>0</v>
      </c>
      <c r="BSF369">
        <f>IF(SUM($J$367:BSF367)&lt;BRZ369,BSE367,$E$369-SUM($J$367:BSF367))</f>
        <v>0</v>
      </c>
      <c r="BSG369">
        <f>IF(SUM($J$367:BSG367)&lt;BSA369,BSF367,$E$369-SUM($J$367:BSG367))</f>
        <v>0</v>
      </c>
      <c r="BSH369">
        <f>IF(SUM($J$367:BSH367)&lt;BSB369,BSG367,$E$369-SUM($J$367:BSH367))</f>
        <v>0</v>
      </c>
      <c r="BSI369">
        <f>IF(SUM($J$367:BSI367)&lt;BSC369,BSH367,$E$369-SUM($J$367:BSI367))</f>
        <v>0</v>
      </c>
      <c r="BSJ369">
        <f>IF(SUM($J$367:BSJ367)&lt;BSD369,BSI367,$E$369-SUM($J$367:BSJ367))</f>
        <v>0</v>
      </c>
      <c r="BSK369">
        <f>IF(SUM($J$367:BSK367)&lt;BSE369,BSJ367,$E$369-SUM($J$367:BSK367))</f>
        <v>0</v>
      </c>
      <c r="BSL369">
        <f>IF(SUM($J$367:BSL367)&lt;BSF369,BSK367,$E$369-SUM($J$367:BSL367))</f>
        <v>0</v>
      </c>
      <c r="BSM369">
        <f>IF(SUM($J$367:BSM367)&lt;BSG369,BSL367,$E$369-SUM($J$367:BSM367))</f>
        <v>0</v>
      </c>
      <c r="BSN369">
        <f>IF(SUM($J$367:BSN367)&lt;BSH369,BSM367,$E$369-SUM($J$367:BSN367))</f>
        <v>0</v>
      </c>
      <c r="BSO369">
        <f>IF(SUM($J$367:BSO367)&lt;BSI369,BSN367,$E$369-SUM($J$367:BSO367))</f>
        <v>0</v>
      </c>
      <c r="BSP369">
        <f>IF(SUM($J$367:BSP367)&lt;BSJ369,BSO367,$E$369-SUM($J$367:BSP367))</f>
        <v>0</v>
      </c>
      <c r="BSQ369">
        <f>IF(SUM($J$367:BSQ367)&lt;BSK369,BSP367,$E$369-SUM($J$367:BSQ367))</f>
        <v>0</v>
      </c>
      <c r="BSR369">
        <f>IF(SUM($J$367:BSR367)&lt;BSL369,BSQ367,$E$369-SUM($J$367:BSR367))</f>
        <v>0</v>
      </c>
      <c r="BSS369">
        <f>IF(SUM($J$367:BSS367)&lt;BSM369,BSR367,$E$369-SUM($J$367:BSS367))</f>
        <v>0</v>
      </c>
      <c r="BST369">
        <f>IF(SUM($J$367:BST367)&lt;BSN369,BSS367,$E$369-SUM($J$367:BST367))</f>
        <v>0</v>
      </c>
      <c r="BSU369">
        <f>IF(SUM($J$367:BSU367)&lt;BSO369,BST367,$E$369-SUM($J$367:BSU367))</f>
        <v>0</v>
      </c>
      <c r="BSV369">
        <f>IF(SUM($J$367:BSV367)&lt;BSP369,BSU367,$E$369-SUM($J$367:BSV367))</f>
        <v>0</v>
      </c>
      <c r="BSW369">
        <f>IF(SUM($J$367:BSW367)&lt;BSQ369,BSV367,$E$369-SUM($J$367:BSW367))</f>
        <v>0</v>
      </c>
      <c r="BSX369">
        <f>IF(SUM($J$367:BSX367)&lt;BSR369,BSW367,$E$369-SUM($J$367:BSX367))</f>
        <v>0</v>
      </c>
      <c r="BSY369">
        <f>IF(SUM($J$367:BSY367)&lt;BSS369,BSX367,$E$369-SUM($J$367:BSY367))</f>
        <v>0</v>
      </c>
      <c r="BSZ369">
        <f>IF(SUM($J$367:BSZ367)&lt;BST369,BSY367,$E$369-SUM($J$367:BSZ367))</f>
        <v>0</v>
      </c>
      <c r="BTA369">
        <f>IF(SUM($J$367:BTA367)&lt;BSU369,BSZ367,$E$369-SUM($J$367:BTA367))</f>
        <v>0</v>
      </c>
      <c r="BTB369">
        <f>IF(SUM($J$367:BTB367)&lt;BSV369,BTA367,$E$369-SUM($J$367:BTB367))</f>
        <v>0</v>
      </c>
      <c r="BTC369">
        <f>IF(SUM($J$367:BTC367)&lt;BSW369,BTB367,$E$369-SUM($J$367:BTC367))</f>
        <v>0</v>
      </c>
      <c r="BTD369">
        <f>IF(SUM($J$367:BTD367)&lt;BSX369,BTC367,$E$369-SUM($J$367:BTD367))</f>
        <v>0</v>
      </c>
      <c r="BTE369">
        <f>IF(SUM($J$367:BTE367)&lt;BSY369,BTD367,$E$369-SUM($J$367:BTE367))</f>
        <v>0</v>
      </c>
      <c r="BTF369">
        <f>IF(SUM($J$367:BTF367)&lt;BSZ369,BTE367,$E$369-SUM($J$367:BTF367))</f>
        <v>0</v>
      </c>
      <c r="BTG369">
        <f>IF(SUM($J$367:BTG367)&lt;BTA369,BTF367,$E$369-SUM($J$367:BTG367))</f>
        <v>0</v>
      </c>
      <c r="BTH369">
        <f>IF(SUM($J$367:BTH367)&lt;BTB369,BTG367,$E$369-SUM($J$367:BTH367))</f>
        <v>0</v>
      </c>
      <c r="BTI369">
        <f>IF(SUM($J$367:BTI367)&lt;BTC369,BTH367,$E$369-SUM($J$367:BTI367))</f>
        <v>0</v>
      </c>
      <c r="BTJ369">
        <f>IF(SUM($J$367:BTJ367)&lt;BTD369,BTI367,$E$369-SUM($J$367:BTJ367))</f>
        <v>0</v>
      </c>
      <c r="BTK369">
        <f>IF(SUM($J$367:BTK367)&lt;BTE369,BTJ367,$E$369-SUM($J$367:BTK367))</f>
        <v>0</v>
      </c>
      <c r="BTL369">
        <f>IF(SUM($J$367:BTL367)&lt;BTF369,BTK367,$E$369-SUM($J$367:BTL367))</f>
        <v>0</v>
      </c>
      <c r="BTM369">
        <f>IF(SUM($J$367:BTM367)&lt;BTG369,BTL367,$E$369-SUM($J$367:BTM367))</f>
        <v>0</v>
      </c>
      <c r="BTN369">
        <f>IF(SUM($J$367:BTN367)&lt;BTH369,BTM367,$E$369-SUM($J$367:BTN367))</f>
        <v>0</v>
      </c>
      <c r="BTO369">
        <f>IF(SUM($J$367:BTO367)&lt;BTI369,BTN367,$E$369-SUM($J$367:BTO367))</f>
        <v>0</v>
      </c>
      <c r="BTP369">
        <f>IF(SUM($J$367:BTP367)&lt;BTJ369,BTO367,$E$369-SUM($J$367:BTP367))</f>
        <v>0</v>
      </c>
      <c r="BTQ369">
        <f>IF(SUM($J$367:BTQ367)&lt;BTK369,BTP367,$E$369-SUM($J$367:BTQ367))</f>
        <v>0</v>
      </c>
      <c r="BTR369">
        <f>IF(SUM($J$367:BTR367)&lt;BTL369,BTQ367,$E$369-SUM($J$367:BTR367))</f>
        <v>0</v>
      </c>
      <c r="BTS369">
        <f>IF(SUM($J$367:BTS367)&lt;BTM369,BTR367,$E$369-SUM($J$367:BTS367))</f>
        <v>0</v>
      </c>
      <c r="BTT369">
        <f>IF(SUM($J$367:BTT367)&lt;BTN369,BTS367,$E$369-SUM($J$367:BTT367))</f>
        <v>0</v>
      </c>
      <c r="BTU369">
        <f>IF(SUM($J$367:BTU367)&lt;BTO369,BTT367,$E$369-SUM($J$367:BTU367))</f>
        <v>0</v>
      </c>
      <c r="BTV369">
        <f>IF(SUM($J$367:BTV367)&lt;BTP369,BTU367,$E$369-SUM($J$367:BTV367))</f>
        <v>0</v>
      </c>
      <c r="BTW369">
        <f>IF(SUM($J$367:BTW367)&lt;BTQ369,BTV367,$E$369-SUM($J$367:BTW367))</f>
        <v>0</v>
      </c>
      <c r="BTX369">
        <f>IF(SUM($J$367:BTX367)&lt;BTR369,BTW367,$E$369-SUM($J$367:BTX367))</f>
        <v>0</v>
      </c>
      <c r="BTY369">
        <f>IF(SUM($J$367:BTY367)&lt;BTS369,BTX367,$E$369-SUM($J$367:BTY367))</f>
        <v>0</v>
      </c>
      <c r="BTZ369">
        <f>IF(SUM($J$367:BTZ367)&lt;BTT369,BTY367,$E$369-SUM($J$367:BTZ367))</f>
        <v>0</v>
      </c>
      <c r="BUA369">
        <f>IF(SUM($J$367:BUA367)&lt;BTU369,BTZ367,$E$369-SUM($J$367:BUA367))</f>
        <v>0</v>
      </c>
      <c r="BUB369">
        <f>IF(SUM($J$367:BUB367)&lt;BTV369,BUA367,$E$369-SUM($J$367:BUB367))</f>
        <v>0</v>
      </c>
      <c r="BUC369">
        <f>IF(SUM($J$367:BUC367)&lt;BTW369,BUB367,$E$369-SUM($J$367:BUC367))</f>
        <v>0</v>
      </c>
      <c r="BUD369">
        <f>IF(SUM($J$367:BUD367)&lt;BTX369,BUC367,$E$369-SUM($J$367:BUD367))</f>
        <v>0</v>
      </c>
      <c r="BUE369">
        <f>IF(SUM($J$367:BUE367)&lt;BTY369,BUD367,$E$369-SUM($J$367:BUE367))</f>
        <v>0</v>
      </c>
      <c r="BUF369">
        <f>IF(SUM($J$367:BUF367)&lt;BTZ369,BUE367,$E$369-SUM($J$367:BUF367))</f>
        <v>0</v>
      </c>
      <c r="BUG369">
        <f>IF(SUM($J$367:BUG367)&lt;BUA369,BUF367,$E$369-SUM($J$367:BUG367))</f>
        <v>0</v>
      </c>
      <c r="BUH369">
        <f>IF(SUM($J$367:BUH367)&lt;BUB369,BUG367,$E$369-SUM($J$367:BUH367))</f>
        <v>0</v>
      </c>
      <c r="BUI369">
        <f>IF(SUM($J$367:BUI367)&lt;BUC369,BUH367,$E$369-SUM($J$367:BUI367))</f>
        <v>0</v>
      </c>
      <c r="BUJ369">
        <f>IF(SUM($J$367:BUJ367)&lt;BUD369,BUI367,$E$369-SUM($J$367:BUJ367))</f>
        <v>0</v>
      </c>
      <c r="BUK369">
        <f>IF(SUM($J$367:BUK367)&lt;BUE369,BUJ367,$E$369-SUM($J$367:BUK367))</f>
        <v>0</v>
      </c>
      <c r="BUL369">
        <f>IF(SUM($J$367:BUL367)&lt;BUF369,BUK367,$E$369-SUM($J$367:BUL367))</f>
        <v>0</v>
      </c>
      <c r="BUM369">
        <f>IF(SUM($J$367:BUM367)&lt;BUG369,BUL367,$E$369-SUM($J$367:BUM367))</f>
        <v>0</v>
      </c>
      <c r="BUN369">
        <f>IF(SUM($J$367:BUN367)&lt;BUH369,BUM367,$E$369-SUM($J$367:BUN367))</f>
        <v>0</v>
      </c>
      <c r="BUO369">
        <f>IF(SUM($J$367:BUO367)&lt;BUI369,BUN367,$E$369-SUM($J$367:BUO367))</f>
        <v>0</v>
      </c>
      <c r="BUP369">
        <f>IF(SUM($J$367:BUP367)&lt;BUJ369,BUO367,$E$369-SUM($J$367:BUP367))</f>
        <v>0</v>
      </c>
      <c r="BUQ369">
        <f>IF(SUM($J$367:BUQ367)&lt;BUK369,BUP367,$E$369-SUM($J$367:BUQ367))</f>
        <v>0</v>
      </c>
      <c r="BUR369">
        <f>IF(SUM($J$367:BUR367)&lt;BUL369,BUQ367,$E$369-SUM($J$367:BUR367))</f>
        <v>0</v>
      </c>
      <c r="BUS369">
        <f>IF(SUM($J$367:BUS367)&lt;BUM369,BUR367,$E$369-SUM($J$367:BUS367))</f>
        <v>0</v>
      </c>
      <c r="BUT369">
        <f>IF(SUM($J$367:BUT367)&lt;BUN369,BUS367,$E$369-SUM($J$367:BUT367))</f>
        <v>0</v>
      </c>
      <c r="BUU369">
        <f>IF(SUM($J$367:BUU367)&lt;BUO369,BUT367,$E$369-SUM($J$367:BUU367))</f>
        <v>0</v>
      </c>
      <c r="BUV369">
        <f>IF(SUM($J$367:BUV367)&lt;BUP369,BUU367,$E$369-SUM($J$367:BUV367))</f>
        <v>0</v>
      </c>
      <c r="BUW369">
        <f>IF(SUM($J$367:BUW367)&lt;BUQ369,BUV367,$E$369-SUM($J$367:BUW367))</f>
        <v>0</v>
      </c>
      <c r="BUX369">
        <f>IF(SUM($J$367:BUX367)&lt;BUR369,BUW367,$E$369-SUM($J$367:BUX367))</f>
        <v>0</v>
      </c>
      <c r="BUY369">
        <f>IF(SUM($J$367:BUY367)&lt;BUS369,BUX367,$E$369-SUM($J$367:BUY367))</f>
        <v>0</v>
      </c>
      <c r="BUZ369">
        <f>IF(SUM($J$367:BUZ367)&lt;BUT369,BUY367,$E$369-SUM($J$367:BUZ367))</f>
        <v>0</v>
      </c>
      <c r="BVA369">
        <f>IF(SUM($J$367:BVA367)&lt;BUU369,BUZ367,$E$369-SUM($J$367:BVA367))</f>
        <v>0</v>
      </c>
      <c r="BVB369">
        <f>IF(SUM($J$367:BVB367)&lt;BUV369,BVA367,$E$369-SUM($J$367:BVB367))</f>
        <v>0</v>
      </c>
      <c r="BVC369">
        <f>IF(SUM($J$367:BVC367)&lt;BUW369,BVB367,$E$369-SUM($J$367:BVC367))</f>
        <v>0</v>
      </c>
      <c r="BVD369">
        <f>IF(SUM($J$367:BVD367)&lt;BUX369,BVC367,$E$369-SUM($J$367:BVD367))</f>
        <v>0</v>
      </c>
      <c r="BVE369">
        <f>IF(SUM($J$367:BVE367)&lt;BUY369,BVD367,$E$369-SUM($J$367:BVE367))</f>
        <v>0</v>
      </c>
      <c r="BVF369">
        <f>IF(SUM($J$367:BVF367)&lt;BUZ369,BVE367,$E$369-SUM($J$367:BVF367))</f>
        <v>0</v>
      </c>
      <c r="BVG369">
        <f>IF(SUM($J$367:BVG367)&lt;BVA369,BVF367,$E$369-SUM($J$367:BVG367))</f>
        <v>0</v>
      </c>
      <c r="BVH369">
        <f>IF(SUM($J$367:BVH367)&lt;BVB369,BVG367,$E$369-SUM($J$367:BVH367))</f>
        <v>0</v>
      </c>
      <c r="BVI369">
        <f>IF(SUM($J$367:BVI367)&lt;BVC369,BVH367,$E$369-SUM($J$367:BVI367))</f>
        <v>0</v>
      </c>
      <c r="BVJ369">
        <f>IF(SUM($J$367:BVJ367)&lt;BVD369,BVI367,$E$369-SUM($J$367:BVJ367))</f>
        <v>0</v>
      </c>
      <c r="BVK369">
        <f>IF(SUM($J$367:BVK367)&lt;BVE369,BVJ367,$E$369-SUM($J$367:BVK367))</f>
        <v>0</v>
      </c>
      <c r="BVL369">
        <f>IF(SUM($J$367:BVL367)&lt;BVF369,BVK367,$E$369-SUM($J$367:BVL367))</f>
        <v>0</v>
      </c>
      <c r="BVM369">
        <f>IF(SUM($J$367:BVM367)&lt;BVG369,BVL367,$E$369-SUM($J$367:BVM367))</f>
        <v>0</v>
      </c>
      <c r="BVN369">
        <f>IF(SUM($J$367:BVN367)&lt;BVH369,BVM367,$E$369-SUM($J$367:BVN367))</f>
        <v>0</v>
      </c>
      <c r="BVO369">
        <f>IF(SUM($J$367:BVO367)&lt;BVI369,BVN367,$E$369-SUM($J$367:BVO367))</f>
        <v>0</v>
      </c>
      <c r="BVP369">
        <f>IF(SUM($J$367:BVP367)&lt;BVJ369,BVO367,$E$369-SUM($J$367:BVP367))</f>
        <v>0</v>
      </c>
      <c r="BVQ369">
        <f>IF(SUM($J$367:BVQ367)&lt;BVK369,BVP367,$E$369-SUM($J$367:BVQ367))</f>
        <v>0</v>
      </c>
      <c r="BVR369">
        <f>IF(SUM($J$367:BVR367)&lt;BVL369,BVQ367,$E$369-SUM($J$367:BVR367))</f>
        <v>0</v>
      </c>
      <c r="BVS369">
        <f>IF(SUM($J$367:BVS367)&lt;BVM369,BVR367,$E$369-SUM($J$367:BVS367))</f>
        <v>0</v>
      </c>
      <c r="BVT369">
        <f>IF(SUM($J$367:BVT367)&lt;BVN369,BVS367,$E$369-SUM($J$367:BVT367))</f>
        <v>0</v>
      </c>
      <c r="BVU369">
        <f>IF(SUM($J$367:BVU367)&lt;BVO369,BVT367,$E$369-SUM($J$367:BVU367))</f>
        <v>0</v>
      </c>
      <c r="BVV369">
        <f>IF(SUM($J$367:BVV367)&lt;BVP369,BVU367,$E$369-SUM($J$367:BVV367))</f>
        <v>0</v>
      </c>
      <c r="BVW369">
        <f>IF(SUM($J$367:BVW367)&lt;BVQ369,BVV367,$E$369-SUM($J$367:BVW367))</f>
        <v>0</v>
      </c>
      <c r="BVX369">
        <f>IF(SUM($J$367:BVX367)&lt;BVR369,BVW367,$E$369-SUM($J$367:BVX367))</f>
        <v>0</v>
      </c>
      <c r="BVY369">
        <f>IF(SUM($J$367:BVY367)&lt;BVS369,BVX367,$E$369-SUM($J$367:BVY367))</f>
        <v>0</v>
      </c>
      <c r="BVZ369">
        <f>IF(SUM($J$367:BVZ367)&lt;BVT369,BVY367,$E$369-SUM($J$367:BVZ367))</f>
        <v>0</v>
      </c>
      <c r="BWA369">
        <f>IF(SUM($J$367:BWA367)&lt;BVU369,BVZ367,$E$369-SUM($J$367:BWA367))</f>
        <v>0</v>
      </c>
      <c r="BWB369">
        <f>IF(SUM($J$367:BWB367)&lt;BVV369,BWA367,$E$369-SUM($J$367:BWB367))</f>
        <v>0</v>
      </c>
      <c r="BWC369">
        <f>IF(SUM($J$367:BWC367)&lt;BVW369,BWB367,$E$369-SUM($J$367:BWC367))</f>
        <v>0</v>
      </c>
      <c r="BWD369">
        <f>IF(SUM($J$367:BWD367)&lt;BVX369,BWC367,$E$369-SUM($J$367:BWD367))</f>
        <v>0</v>
      </c>
      <c r="BWE369">
        <f>IF(SUM($J$367:BWE367)&lt;BVY369,BWD367,$E$369-SUM($J$367:BWE367))</f>
        <v>0</v>
      </c>
      <c r="BWF369">
        <f>IF(SUM($J$367:BWF367)&lt;BVZ369,BWE367,$E$369-SUM($J$367:BWF367))</f>
        <v>0</v>
      </c>
      <c r="BWG369">
        <f>IF(SUM($J$367:BWG367)&lt;BWA369,BWF367,$E$369-SUM($J$367:BWG367))</f>
        <v>0</v>
      </c>
      <c r="BWH369">
        <f>IF(SUM($J$367:BWH367)&lt;BWB369,BWG367,$E$369-SUM($J$367:BWH367))</f>
        <v>0</v>
      </c>
      <c r="BWI369">
        <f>IF(SUM($J$367:BWI367)&lt;BWC369,BWH367,$E$369-SUM($J$367:BWI367))</f>
        <v>0</v>
      </c>
      <c r="BWJ369">
        <f>IF(SUM($J$367:BWJ367)&lt;BWD369,BWI367,$E$369-SUM($J$367:BWJ367))</f>
        <v>0</v>
      </c>
      <c r="BWK369">
        <f>IF(SUM($J$367:BWK367)&lt;BWE369,BWJ367,$E$369-SUM($J$367:BWK367))</f>
        <v>0</v>
      </c>
      <c r="BWL369">
        <f>IF(SUM($J$367:BWL367)&lt;BWF369,BWK367,$E$369-SUM($J$367:BWL367))</f>
        <v>0</v>
      </c>
      <c r="BWM369">
        <f>IF(SUM($J$367:BWM367)&lt;BWG369,BWL367,$E$369-SUM($J$367:BWM367))</f>
        <v>0</v>
      </c>
      <c r="BWN369">
        <f>IF(SUM($J$367:BWN367)&lt;BWH369,BWM367,$E$369-SUM($J$367:BWN367))</f>
        <v>0</v>
      </c>
      <c r="BWO369">
        <f>IF(SUM($J$367:BWO367)&lt;BWI369,BWN367,$E$369-SUM($J$367:BWO367))</f>
        <v>0</v>
      </c>
      <c r="BWP369">
        <f>IF(SUM($J$367:BWP367)&lt;BWJ369,BWO367,$E$369-SUM($J$367:BWP367))</f>
        <v>0</v>
      </c>
      <c r="BWQ369">
        <f>IF(SUM($J$367:BWQ367)&lt;BWK369,BWP367,$E$369-SUM($J$367:BWQ367))</f>
        <v>0</v>
      </c>
      <c r="BWR369">
        <f>IF(SUM($J$367:BWR367)&lt;BWL369,BWQ367,$E$369-SUM($J$367:BWR367))</f>
        <v>0</v>
      </c>
      <c r="BWS369">
        <f>IF(SUM($J$367:BWS367)&lt;BWM369,BWR367,$E$369-SUM($J$367:BWS367))</f>
        <v>0</v>
      </c>
      <c r="BWT369">
        <f>IF(SUM($J$367:BWT367)&lt;BWN369,BWS367,$E$369-SUM($J$367:BWT367))</f>
        <v>0</v>
      </c>
      <c r="BWU369">
        <f>IF(SUM($J$367:BWU367)&lt;BWO369,BWT367,$E$369-SUM($J$367:BWU367))</f>
        <v>0</v>
      </c>
      <c r="BWV369">
        <f>IF(SUM($J$367:BWV367)&lt;BWP369,BWU367,$E$369-SUM($J$367:BWV367))</f>
        <v>0</v>
      </c>
      <c r="BWW369">
        <f>IF(SUM($J$367:BWW367)&lt;BWQ369,BWV367,$E$369-SUM($J$367:BWW367))</f>
        <v>0</v>
      </c>
      <c r="BWX369">
        <f>IF(SUM($J$367:BWX367)&lt;BWR369,BWW367,$E$369-SUM($J$367:BWX367))</f>
        <v>0</v>
      </c>
      <c r="BWY369">
        <f>IF(SUM($J$367:BWY367)&lt;BWS369,BWX367,$E$369-SUM($J$367:BWY367))</f>
        <v>0</v>
      </c>
      <c r="BWZ369">
        <f>IF(SUM($J$367:BWZ367)&lt;BWT369,BWY367,$E$369-SUM($J$367:BWZ367))</f>
        <v>0</v>
      </c>
      <c r="BXA369">
        <f>IF(SUM($J$367:BXA367)&lt;BWU369,BWZ367,$E$369-SUM($J$367:BXA367))</f>
        <v>0</v>
      </c>
      <c r="BXB369">
        <f>IF(SUM($J$367:BXB367)&lt;BWV369,BXA367,$E$369-SUM($J$367:BXB367))</f>
        <v>0</v>
      </c>
      <c r="BXC369">
        <f>IF(SUM($J$367:BXC367)&lt;BWW369,BXB367,$E$369-SUM($J$367:BXC367))</f>
        <v>0</v>
      </c>
      <c r="BXD369">
        <f>IF(SUM($J$367:BXD367)&lt;BWX369,BXC367,$E$369-SUM($J$367:BXD367))</f>
        <v>0</v>
      </c>
      <c r="BXE369">
        <f>IF(SUM($J$367:BXE367)&lt;BWY369,BXD367,$E$369-SUM($J$367:BXE367))</f>
        <v>0</v>
      </c>
      <c r="BXF369">
        <f>IF(SUM($J$367:BXF367)&lt;BWZ369,BXE367,$E$369-SUM($J$367:BXF367))</f>
        <v>0</v>
      </c>
      <c r="BXG369">
        <f>IF(SUM($J$367:BXG367)&lt;BXA369,BXF367,$E$369-SUM($J$367:BXG367))</f>
        <v>0</v>
      </c>
      <c r="BXH369">
        <f>IF(SUM($J$367:BXH367)&lt;BXB369,BXG367,$E$369-SUM($J$367:BXH367))</f>
        <v>0</v>
      </c>
      <c r="BXI369">
        <f>IF(SUM($J$367:BXI367)&lt;BXC369,BXH367,$E$369-SUM($J$367:BXI367))</f>
        <v>0</v>
      </c>
      <c r="BXJ369">
        <f>IF(SUM($J$367:BXJ367)&lt;BXD369,BXI367,$E$369-SUM($J$367:BXJ367))</f>
        <v>0</v>
      </c>
      <c r="BXK369">
        <f>IF(SUM($J$367:BXK367)&lt;BXE369,BXJ367,$E$369-SUM($J$367:BXK367))</f>
        <v>0</v>
      </c>
      <c r="BXL369">
        <f>IF(SUM($J$367:BXL367)&lt;BXF369,BXK367,$E$369-SUM($J$367:BXL367))</f>
        <v>0</v>
      </c>
      <c r="BXM369">
        <f>IF(SUM($J$367:BXM367)&lt;BXG369,BXL367,$E$369-SUM($J$367:BXM367))</f>
        <v>0</v>
      </c>
      <c r="BXN369">
        <f>IF(SUM($J$367:BXN367)&lt;BXH369,BXM367,$E$369-SUM($J$367:BXN367))</f>
        <v>0</v>
      </c>
      <c r="BXO369">
        <f>IF(SUM($J$367:BXO367)&lt;BXI369,BXN367,$E$369-SUM($J$367:BXO367))</f>
        <v>0</v>
      </c>
      <c r="BXP369">
        <f>IF(SUM($J$367:BXP367)&lt;BXJ369,BXO367,$E$369-SUM($J$367:BXP367))</f>
        <v>0</v>
      </c>
      <c r="BXQ369">
        <f>IF(SUM($J$367:BXQ367)&lt;BXK369,BXP367,$E$369-SUM($J$367:BXQ367))</f>
        <v>0</v>
      </c>
      <c r="BXR369">
        <f>IF(SUM($J$367:BXR367)&lt;BXL369,BXQ367,$E$369-SUM($J$367:BXR367))</f>
        <v>0</v>
      </c>
      <c r="BXS369">
        <f>IF(SUM($J$367:BXS367)&lt;BXM369,BXR367,$E$369-SUM($J$367:BXS367))</f>
        <v>0</v>
      </c>
      <c r="BXT369">
        <f>IF(SUM($J$367:BXT367)&lt;BXN369,BXS367,$E$369-SUM($J$367:BXT367))</f>
        <v>0</v>
      </c>
      <c r="BXU369">
        <f>IF(SUM($J$367:BXU367)&lt;BXO369,BXT367,$E$369-SUM($J$367:BXU367))</f>
        <v>0</v>
      </c>
      <c r="BXV369">
        <f>IF(SUM($J$367:BXV367)&lt;BXP369,BXU367,$E$369-SUM($J$367:BXV367))</f>
        <v>0</v>
      </c>
      <c r="BXW369">
        <f>IF(SUM($J$367:BXW367)&lt;BXQ369,BXV367,$E$369-SUM($J$367:BXW367))</f>
        <v>0</v>
      </c>
      <c r="BXX369">
        <f>IF(SUM($J$367:BXX367)&lt;BXR369,BXW367,$E$369-SUM($J$367:BXX367))</f>
        <v>0</v>
      </c>
      <c r="BXY369">
        <f>IF(SUM($J$367:BXY367)&lt;BXS369,BXX367,$E$369-SUM($J$367:BXY367))</f>
        <v>0</v>
      </c>
      <c r="BXZ369">
        <f>IF(SUM($J$367:BXZ367)&lt;BXT369,BXY367,$E$369-SUM($J$367:BXZ367))</f>
        <v>0</v>
      </c>
      <c r="BYA369">
        <f>IF(SUM($J$367:BYA367)&lt;BXU369,BXZ367,$E$369-SUM($J$367:BYA367))</f>
        <v>0</v>
      </c>
      <c r="BYB369">
        <f>IF(SUM($J$367:BYB367)&lt;BXV369,BYA367,$E$369-SUM($J$367:BYB367))</f>
        <v>0</v>
      </c>
      <c r="BYC369">
        <f>IF(SUM($J$367:BYC367)&lt;BXW369,BYB367,$E$369-SUM($J$367:BYC367))</f>
        <v>0</v>
      </c>
      <c r="BYD369">
        <f>IF(SUM($J$367:BYD367)&lt;BXX369,BYC367,$E$369-SUM($J$367:BYD367))</f>
        <v>0</v>
      </c>
      <c r="BYE369">
        <f>IF(SUM($J$367:BYE367)&lt;BXY369,BYD367,$E$369-SUM($J$367:BYE367))</f>
        <v>0</v>
      </c>
      <c r="BYF369">
        <f>IF(SUM($J$367:BYF367)&lt;BXZ369,BYE367,$E$369-SUM($J$367:BYF367))</f>
        <v>0</v>
      </c>
      <c r="BYG369">
        <f>IF(SUM($J$367:BYG367)&lt;BYA369,BYF367,$E$369-SUM($J$367:BYG367))</f>
        <v>0</v>
      </c>
      <c r="BYH369">
        <f>IF(SUM($J$367:BYH367)&lt;BYB369,BYG367,$E$369-SUM($J$367:BYH367))</f>
        <v>0</v>
      </c>
      <c r="BYI369">
        <f>IF(SUM($J$367:BYI367)&lt;BYC369,BYH367,$E$369-SUM($J$367:BYI367))</f>
        <v>0</v>
      </c>
      <c r="BYJ369">
        <f>IF(SUM($J$367:BYJ367)&lt;BYD369,BYI367,$E$369-SUM($J$367:BYJ367))</f>
        <v>0</v>
      </c>
      <c r="BYK369">
        <f>IF(SUM($J$367:BYK367)&lt;BYE369,BYJ367,$E$369-SUM($J$367:BYK367))</f>
        <v>0</v>
      </c>
      <c r="BYL369">
        <f>IF(SUM($J$367:BYL367)&lt;BYF369,BYK367,$E$369-SUM($J$367:BYL367))</f>
        <v>0</v>
      </c>
      <c r="BYM369">
        <f>IF(SUM($J$367:BYM367)&lt;BYG369,BYL367,$E$369-SUM($J$367:BYM367))</f>
        <v>0</v>
      </c>
      <c r="BYN369">
        <f>IF(SUM($J$367:BYN367)&lt;BYH369,BYM367,$E$369-SUM($J$367:BYN367))</f>
        <v>0</v>
      </c>
      <c r="BYO369">
        <f>IF(SUM($J$367:BYO367)&lt;BYI369,BYN367,$E$369-SUM($J$367:BYO367))</f>
        <v>0</v>
      </c>
      <c r="BYP369">
        <f>IF(SUM($J$367:BYP367)&lt;BYJ369,BYO367,$E$369-SUM($J$367:BYP367))</f>
        <v>0</v>
      </c>
      <c r="BYQ369">
        <f>IF(SUM($J$367:BYQ367)&lt;BYK369,BYP367,$E$369-SUM($J$367:BYQ367))</f>
        <v>0</v>
      </c>
      <c r="BYR369">
        <f>IF(SUM($J$367:BYR367)&lt;BYL369,BYQ367,$E$369-SUM($J$367:BYR367))</f>
        <v>0</v>
      </c>
      <c r="BYS369">
        <f>IF(SUM($J$367:BYS367)&lt;BYM369,BYR367,$E$369-SUM($J$367:BYS367))</f>
        <v>0</v>
      </c>
      <c r="BYT369">
        <f>IF(SUM($J$367:BYT367)&lt;BYN369,BYS367,$E$369-SUM($J$367:BYT367))</f>
        <v>0</v>
      </c>
      <c r="BYU369">
        <f>IF(SUM($J$367:BYU367)&lt;BYO369,BYT367,$E$369-SUM($J$367:BYU367))</f>
        <v>0</v>
      </c>
      <c r="BYV369">
        <f>IF(SUM($J$367:BYV367)&lt;BYP369,BYU367,$E$369-SUM($J$367:BYV367))</f>
        <v>0</v>
      </c>
      <c r="BYW369">
        <f>IF(SUM($J$367:BYW367)&lt;BYQ369,BYV367,$E$369-SUM($J$367:BYW367))</f>
        <v>0</v>
      </c>
      <c r="BYX369">
        <f>IF(SUM($J$367:BYX367)&lt;BYR369,BYW367,$E$369-SUM($J$367:BYX367))</f>
        <v>0</v>
      </c>
      <c r="BYY369">
        <f>IF(SUM($J$367:BYY367)&lt;BYS369,BYX367,$E$369-SUM($J$367:BYY367))</f>
        <v>0</v>
      </c>
      <c r="BYZ369">
        <f>IF(SUM($J$367:BYZ367)&lt;BYT369,BYY367,$E$369-SUM($J$367:BYZ367))</f>
        <v>0</v>
      </c>
      <c r="BZA369">
        <f>IF(SUM($J$367:BZA367)&lt;BYU369,BYZ367,$E$369-SUM($J$367:BZA367))</f>
        <v>0</v>
      </c>
      <c r="BZB369">
        <f>IF(SUM($J$367:BZB367)&lt;BYV369,BZA367,$E$369-SUM($J$367:BZB367))</f>
        <v>0</v>
      </c>
      <c r="BZC369">
        <f>IF(SUM($J$367:BZC367)&lt;BYW369,BZB367,$E$369-SUM($J$367:BZC367))</f>
        <v>0</v>
      </c>
      <c r="BZD369">
        <f>IF(SUM($J$367:BZD367)&lt;BYX369,BZC367,$E$369-SUM($J$367:BZD367))</f>
        <v>0</v>
      </c>
      <c r="BZE369">
        <f>IF(SUM($J$367:BZE367)&lt;BYY369,BZD367,$E$369-SUM($J$367:BZE367))</f>
        <v>0</v>
      </c>
      <c r="BZF369">
        <f>IF(SUM($J$367:BZF367)&lt;BYZ369,BZE367,$E$369-SUM($J$367:BZF367))</f>
        <v>0</v>
      </c>
      <c r="BZG369">
        <f>IF(SUM($J$367:BZG367)&lt;BZA369,BZF367,$E$369-SUM($J$367:BZG367))</f>
        <v>0</v>
      </c>
      <c r="BZH369">
        <f>IF(SUM($J$367:BZH367)&lt;BZB369,BZG367,$E$369-SUM($J$367:BZH367))</f>
        <v>0</v>
      </c>
      <c r="BZI369">
        <f>IF(SUM($J$367:BZI367)&lt;BZC369,BZH367,$E$369-SUM($J$367:BZI367))</f>
        <v>0</v>
      </c>
      <c r="BZJ369">
        <f>IF(SUM($J$367:BZJ367)&lt;BZD369,BZI367,$E$369-SUM($J$367:BZJ367))</f>
        <v>0</v>
      </c>
      <c r="BZK369">
        <f>IF(SUM($J$367:BZK367)&lt;BZE369,BZJ367,$E$369-SUM($J$367:BZK367))</f>
        <v>0</v>
      </c>
      <c r="BZL369">
        <f>IF(SUM($J$367:BZL367)&lt;BZF369,BZK367,$E$369-SUM($J$367:BZL367))</f>
        <v>0</v>
      </c>
      <c r="BZM369">
        <f>IF(SUM($J$367:BZM367)&lt;BZG369,BZL367,$E$369-SUM($J$367:BZM367))</f>
        <v>0</v>
      </c>
      <c r="BZN369">
        <f>IF(SUM($J$367:BZN367)&lt;BZH369,BZM367,$E$369-SUM($J$367:BZN367))</f>
        <v>0</v>
      </c>
      <c r="BZO369">
        <f>IF(SUM($J$367:BZO367)&lt;BZI369,BZN367,$E$369-SUM($J$367:BZO367))</f>
        <v>0</v>
      </c>
      <c r="BZP369">
        <f>IF(SUM($J$367:BZP367)&lt;BZJ369,BZO367,$E$369-SUM($J$367:BZP367))</f>
        <v>0</v>
      </c>
      <c r="BZQ369">
        <f>IF(SUM($J$367:BZQ367)&lt;BZK369,BZP367,$E$369-SUM($J$367:BZQ367))</f>
        <v>0</v>
      </c>
      <c r="BZR369">
        <f>IF(SUM($J$367:BZR367)&lt;BZL369,BZQ367,$E$369-SUM($J$367:BZR367))</f>
        <v>0</v>
      </c>
      <c r="BZS369">
        <f>IF(SUM($J$367:BZS367)&lt;BZM369,BZR367,$E$369-SUM($J$367:BZS367))</f>
        <v>0</v>
      </c>
      <c r="BZT369">
        <f>IF(SUM($J$367:BZT367)&lt;BZN369,BZS367,$E$369-SUM($J$367:BZT367))</f>
        <v>0</v>
      </c>
      <c r="BZU369">
        <f>IF(SUM($J$367:BZU367)&lt;BZO369,BZT367,$E$369-SUM($J$367:BZU367))</f>
        <v>0</v>
      </c>
      <c r="BZV369">
        <f>IF(SUM($J$367:BZV367)&lt;BZP369,BZU367,$E$369-SUM($J$367:BZV367))</f>
        <v>0</v>
      </c>
      <c r="BZW369">
        <f>IF(SUM($J$367:BZW367)&lt;BZQ369,BZV367,$E$369-SUM($J$367:BZW367))</f>
        <v>0</v>
      </c>
      <c r="BZX369">
        <f>IF(SUM($J$367:BZX367)&lt;BZR369,BZW367,$E$369-SUM($J$367:BZX367))</f>
        <v>0</v>
      </c>
      <c r="BZY369">
        <f>IF(SUM($J$367:BZY367)&lt;BZS369,BZX367,$E$369-SUM($J$367:BZY367))</f>
        <v>0</v>
      </c>
      <c r="BZZ369">
        <f>IF(SUM($J$367:BZZ367)&lt;BZT369,BZY367,$E$369-SUM($J$367:BZZ367))</f>
        <v>0</v>
      </c>
      <c r="CAA369">
        <f>IF(SUM($J$367:CAA367)&lt;BZU369,BZZ367,$E$369-SUM($J$367:CAA367))</f>
        <v>0</v>
      </c>
      <c r="CAB369">
        <f>IF(SUM($J$367:CAB367)&lt;BZV369,CAA367,$E$369-SUM($J$367:CAB367))</f>
        <v>0</v>
      </c>
      <c r="CAC369">
        <f>IF(SUM($J$367:CAC367)&lt;BZW369,CAB367,$E$369-SUM($J$367:CAC367))</f>
        <v>0</v>
      </c>
      <c r="CAD369">
        <f>IF(SUM($J$367:CAD367)&lt;BZX369,CAC367,$E$369-SUM($J$367:CAD367))</f>
        <v>0</v>
      </c>
      <c r="CAE369">
        <f>IF(SUM($J$367:CAE367)&lt;BZY369,CAD367,$E$369-SUM($J$367:CAE367))</f>
        <v>0</v>
      </c>
      <c r="CAF369">
        <f>IF(SUM($J$367:CAF367)&lt;BZZ369,CAE367,$E$369-SUM($J$367:CAF367))</f>
        <v>0</v>
      </c>
      <c r="CAG369">
        <f>IF(SUM($J$367:CAG367)&lt;CAA369,CAF367,$E$369-SUM($J$367:CAG367))</f>
        <v>0</v>
      </c>
      <c r="CAH369">
        <f>IF(SUM($J$367:CAH367)&lt;CAB369,CAG367,$E$369-SUM($J$367:CAH367))</f>
        <v>0</v>
      </c>
      <c r="CAI369">
        <f>IF(SUM($J$367:CAI367)&lt;CAC369,CAH367,$E$369-SUM($J$367:CAI367))</f>
        <v>0</v>
      </c>
      <c r="CAJ369">
        <f>IF(SUM($J$367:CAJ367)&lt;CAD369,CAI367,$E$369-SUM($J$367:CAJ367))</f>
        <v>0</v>
      </c>
      <c r="CAK369">
        <f>IF(SUM($J$367:CAK367)&lt;CAE369,CAJ367,$E$369-SUM($J$367:CAK367))</f>
        <v>0</v>
      </c>
      <c r="CAL369">
        <f>IF(SUM($J$367:CAL367)&lt;CAF369,CAK367,$E$369-SUM($J$367:CAL367))</f>
        <v>0</v>
      </c>
      <c r="CAM369">
        <f>IF(SUM($J$367:CAM367)&lt;CAG369,CAL367,$E$369-SUM($J$367:CAM367))</f>
        <v>0</v>
      </c>
      <c r="CAN369">
        <f>IF(SUM($J$367:CAN367)&lt;CAH369,CAM367,$E$369-SUM($J$367:CAN367))</f>
        <v>0</v>
      </c>
      <c r="CAO369">
        <f>IF(SUM($J$367:CAO367)&lt;CAI369,CAN367,$E$369-SUM($J$367:CAO367))</f>
        <v>0</v>
      </c>
      <c r="CAP369">
        <f>IF(SUM($J$367:CAP367)&lt;CAJ369,CAO367,$E$369-SUM($J$367:CAP367))</f>
        <v>0</v>
      </c>
      <c r="CAQ369">
        <f>IF(SUM($J$367:CAQ367)&lt;CAK369,CAP367,$E$369-SUM($J$367:CAQ367))</f>
        <v>0</v>
      </c>
      <c r="CAR369">
        <f>IF(SUM($J$367:CAR367)&lt;CAL369,CAQ367,$E$369-SUM($J$367:CAR367))</f>
        <v>0</v>
      </c>
      <c r="CAS369">
        <f>IF(SUM($J$367:CAS367)&lt;CAM369,CAR367,$E$369-SUM($J$367:CAS367))</f>
        <v>0</v>
      </c>
      <c r="CAT369">
        <f>IF(SUM($J$367:CAT367)&lt;CAN369,CAS367,$E$369-SUM($J$367:CAT367))</f>
        <v>0</v>
      </c>
      <c r="CAU369">
        <f>IF(SUM($J$367:CAU367)&lt;CAO369,CAT367,$E$369-SUM($J$367:CAU367))</f>
        <v>0</v>
      </c>
      <c r="CAV369">
        <f>IF(SUM($J$367:CAV367)&lt;CAP369,CAU367,$E$369-SUM($J$367:CAV367))</f>
        <v>0</v>
      </c>
      <c r="CAW369">
        <f>IF(SUM($J$367:CAW367)&lt;CAQ369,CAV367,$E$369-SUM($J$367:CAW367))</f>
        <v>0</v>
      </c>
      <c r="CAX369">
        <f>IF(SUM($J$367:CAX367)&lt;CAR369,CAW367,$E$369-SUM($J$367:CAX367))</f>
        <v>0</v>
      </c>
      <c r="CAY369">
        <f>IF(SUM($J$367:CAY367)&lt;CAS369,CAX367,$E$369-SUM($J$367:CAY367))</f>
        <v>0</v>
      </c>
      <c r="CAZ369">
        <f>IF(SUM($J$367:CAZ367)&lt;CAT369,CAY367,$E$369-SUM($J$367:CAZ367))</f>
        <v>0</v>
      </c>
      <c r="CBA369">
        <f>IF(SUM($J$367:CBA367)&lt;CAU369,CAZ367,$E$369-SUM($J$367:CBA367))</f>
        <v>0</v>
      </c>
      <c r="CBB369">
        <f>IF(SUM($J$367:CBB367)&lt;CAV369,CBA367,$E$369-SUM($J$367:CBB367))</f>
        <v>0</v>
      </c>
      <c r="CBC369">
        <f>IF(SUM($J$367:CBC367)&lt;CAW369,CBB367,$E$369-SUM($J$367:CBC367))</f>
        <v>0</v>
      </c>
      <c r="CBD369">
        <f>IF(SUM($J$367:CBD367)&lt;CAX369,CBC367,$E$369-SUM($J$367:CBD367))</f>
        <v>0</v>
      </c>
      <c r="CBE369">
        <f>IF(SUM($J$367:CBE367)&lt;CAY369,CBD367,$E$369-SUM($J$367:CBE367))</f>
        <v>0</v>
      </c>
      <c r="CBF369">
        <f>IF(SUM($J$367:CBF367)&lt;CAZ369,CBE367,$E$369-SUM($J$367:CBF367))</f>
        <v>0</v>
      </c>
      <c r="CBG369">
        <f>IF(SUM($J$367:CBG367)&lt;CBA369,CBF367,$E$369-SUM($J$367:CBG367))</f>
        <v>0</v>
      </c>
      <c r="CBH369">
        <f>IF(SUM($J$367:CBH367)&lt;CBB369,CBG367,$E$369-SUM($J$367:CBH367))</f>
        <v>0</v>
      </c>
      <c r="CBI369">
        <f>IF(SUM($J$367:CBI367)&lt;CBC369,CBH367,$E$369-SUM($J$367:CBI367))</f>
        <v>0</v>
      </c>
      <c r="CBJ369">
        <f>IF(SUM($J$367:CBJ367)&lt;CBD369,CBI367,$E$369-SUM($J$367:CBJ367))</f>
        <v>0</v>
      </c>
      <c r="CBK369">
        <f>IF(SUM($J$367:CBK367)&lt;CBE369,CBJ367,$E$369-SUM($J$367:CBK367))</f>
        <v>0</v>
      </c>
      <c r="CBL369">
        <f>IF(SUM($J$367:CBL367)&lt;CBF369,CBK367,$E$369-SUM($J$367:CBL367))</f>
        <v>0</v>
      </c>
      <c r="CBM369">
        <f>IF(SUM($J$367:CBM367)&lt;CBG369,CBL367,$E$369-SUM($J$367:CBM367))</f>
        <v>0</v>
      </c>
      <c r="CBN369">
        <f>IF(SUM($J$367:CBN367)&lt;CBH369,CBM367,$E$369-SUM($J$367:CBN367))</f>
        <v>0</v>
      </c>
      <c r="CBO369">
        <f>IF(SUM($J$367:CBO367)&lt;CBI369,CBN367,$E$369-SUM($J$367:CBO367))</f>
        <v>0</v>
      </c>
      <c r="CBP369">
        <f>IF(SUM($J$367:CBP367)&lt;CBJ369,CBO367,$E$369-SUM($J$367:CBP367))</f>
        <v>0</v>
      </c>
      <c r="CBQ369">
        <f>IF(SUM($J$367:CBQ367)&lt;CBK369,CBP367,$E$369-SUM($J$367:CBQ367))</f>
        <v>0</v>
      </c>
      <c r="CBR369">
        <f>IF(SUM($J$367:CBR367)&lt;CBL369,CBQ367,$E$369-SUM($J$367:CBR367))</f>
        <v>0</v>
      </c>
      <c r="CBS369">
        <f>IF(SUM($J$367:CBS367)&lt;CBM369,CBR367,$E$369-SUM($J$367:CBS367))</f>
        <v>0</v>
      </c>
      <c r="CBT369">
        <f>IF(SUM($J$367:CBT367)&lt;CBN369,CBS367,$E$369-SUM($J$367:CBT367))</f>
        <v>0</v>
      </c>
      <c r="CBU369">
        <f>IF(SUM($J$367:CBU367)&lt;CBO369,CBT367,$E$369-SUM($J$367:CBU367))</f>
        <v>0</v>
      </c>
      <c r="CBV369">
        <f>IF(SUM($J$367:CBV367)&lt;CBP369,CBU367,$E$369-SUM($J$367:CBV367))</f>
        <v>0</v>
      </c>
      <c r="CBW369">
        <f>IF(SUM($J$367:CBW367)&lt;CBQ369,CBV367,$E$369-SUM($J$367:CBW367))</f>
        <v>0</v>
      </c>
      <c r="CBX369">
        <f>IF(SUM($J$367:CBX367)&lt;CBR369,CBW367,$E$369-SUM($J$367:CBX367))</f>
        <v>0</v>
      </c>
      <c r="CBY369">
        <f>IF(SUM($J$367:CBY367)&lt;CBS369,CBX367,$E$369-SUM($J$367:CBY367))</f>
        <v>0</v>
      </c>
      <c r="CBZ369">
        <f>IF(SUM($J$367:CBZ367)&lt;CBT369,CBY367,$E$369-SUM($J$367:CBZ367))</f>
        <v>0</v>
      </c>
      <c r="CCA369">
        <f>IF(SUM($J$367:CCA367)&lt;CBU369,CBZ367,$E$369-SUM($J$367:CCA367))</f>
        <v>0</v>
      </c>
      <c r="CCB369">
        <f>IF(SUM($J$367:CCB367)&lt;CBV369,CCA367,$E$369-SUM($J$367:CCB367))</f>
        <v>0</v>
      </c>
      <c r="CCC369">
        <f>IF(SUM($J$367:CCC367)&lt;CBW369,CCB367,$E$369-SUM($J$367:CCC367))</f>
        <v>0</v>
      </c>
      <c r="CCD369">
        <f>IF(SUM($J$367:CCD367)&lt;CBX369,CCC367,$E$369-SUM($J$367:CCD367))</f>
        <v>0</v>
      </c>
      <c r="CCE369">
        <f>IF(SUM($J$367:CCE367)&lt;CBY369,CCD367,$E$369-SUM($J$367:CCE367))</f>
        <v>0</v>
      </c>
      <c r="CCF369">
        <f>IF(SUM($J$367:CCF367)&lt;CBZ369,CCE367,$E$369-SUM($J$367:CCF367))</f>
        <v>0</v>
      </c>
      <c r="CCG369">
        <f>IF(SUM($J$367:CCG367)&lt;CCA369,CCF367,$E$369-SUM($J$367:CCG367))</f>
        <v>0</v>
      </c>
      <c r="CCH369">
        <f>IF(SUM($J$367:CCH367)&lt;CCB369,CCG367,$E$369-SUM($J$367:CCH367))</f>
        <v>0</v>
      </c>
      <c r="CCI369">
        <f>IF(SUM($J$367:CCI367)&lt;CCC369,CCH367,$E$369-SUM($J$367:CCI367))</f>
        <v>0</v>
      </c>
      <c r="CCJ369">
        <f>IF(SUM($J$367:CCJ367)&lt;CCD369,CCI367,$E$369-SUM($J$367:CCJ367))</f>
        <v>0</v>
      </c>
      <c r="CCK369">
        <f>IF(SUM($J$367:CCK367)&lt;CCE369,CCJ367,$E$369-SUM($J$367:CCK367))</f>
        <v>0</v>
      </c>
      <c r="CCL369">
        <f>IF(SUM($J$367:CCL367)&lt;CCF369,CCK367,$E$369-SUM($J$367:CCL367))</f>
        <v>0</v>
      </c>
      <c r="CCM369">
        <f>IF(SUM($J$367:CCM367)&lt;CCG369,CCL367,$E$369-SUM($J$367:CCM367))</f>
        <v>0</v>
      </c>
      <c r="CCN369">
        <f>IF(SUM($J$367:CCN367)&lt;CCH369,CCM367,$E$369-SUM($J$367:CCN367))</f>
        <v>0</v>
      </c>
      <c r="CCO369">
        <f>IF(SUM($J$367:CCO367)&lt;CCI369,CCN367,$E$369-SUM($J$367:CCO367))</f>
        <v>0</v>
      </c>
      <c r="CCP369">
        <f>IF(SUM($J$367:CCP367)&lt;CCJ369,CCO367,$E$369-SUM($J$367:CCP367))</f>
        <v>0</v>
      </c>
      <c r="CCQ369">
        <f>IF(SUM($J$367:CCQ367)&lt;CCK369,CCP367,$E$369-SUM($J$367:CCQ367))</f>
        <v>0</v>
      </c>
      <c r="CCR369">
        <f>IF(SUM($J$367:CCR367)&lt;CCL369,CCQ367,$E$369-SUM($J$367:CCR367))</f>
        <v>0</v>
      </c>
      <c r="CCS369">
        <f>IF(SUM($J$367:CCS367)&lt;CCM369,CCR367,$E$369-SUM($J$367:CCS367))</f>
        <v>0</v>
      </c>
      <c r="CCT369">
        <f>IF(SUM($J$367:CCT367)&lt;CCN369,CCS367,$E$369-SUM($J$367:CCT367))</f>
        <v>0</v>
      </c>
      <c r="CCU369">
        <f>IF(SUM($J$367:CCU367)&lt;CCO369,CCT367,$E$369-SUM($J$367:CCU367))</f>
        <v>0</v>
      </c>
      <c r="CCV369">
        <f>IF(SUM($J$367:CCV367)&lt;CCP369,CCU367,$E$369-SUM($J$367:CCV367))</f>
        <v>0</v>
      </c>
      <c r="CCW369">
        <f>IF(SUM($J$367:CCW367)&lt;CCQ369,CCV367,$E$369-SUM($J$367:CCW367))</f>
        <v>0</v>
      </c>
      <c r="CCX369">
        <f>IF(SUM($J$367:CCX367)&lt;CCR369,CCW367,$E$369-SUM($J$367:CCX367))</f>
        <v>0</v>
      </c>
      <c r="CCY369">
        <f>IF(SUM($J$367:CCY367)&lt;CCS369,CCX367,$E$369-SUM($J$367:CCY367))</f>
        <v>0</v>
      </c>
      <c r="CCZ369">
        <f>IF(SUM($J$367:CCZ367)&lt;CCT369,CCY367,$E$369-SUM($J$367:CCZ367))</f>
        <v>0</v>
      </c>
      <c r="CDA369">
        <f>IF(SUM($J$367:CDA367)&lt;CCU369,CCZ367,$E$369-SUM($J$367:CDA367))</f>
        <v>0</v>
      </c>
      <c r="CDB369">
        <f>IF(SUM($J$367:CDB367)&lt;CCV369,CDA367,$E$369-SUM($J$367:CDB367))</f>
        <v>0</v>
      </c>
      <c r="CDC369">
        <f>IF(SUM($J$367:CDC367)&lt;CCW369,CDB367,$E$369-SUM($J$367:CDC367))</f>
        <v>0</v>
      </c>
      <c r="CDD369">
        <f>IF(SUM($J$367:CDD367)&lt;CCX369,CDC367,$E$369-SUM($J$367:CDD367))</f>
        <v>0</v>
      </c>
      <c r="CDE369">
        <f>IF(SUM($J$367:CDE367)&lt;CCY369,CDD367,$E$369-SUM($J$367:CDE367))</f>
        <v>0</v>
      </c>
      <c r="CDF369">
        <f>IF(SUM($J$367:CDF367)&lt;CCZ369,CDE367,$E$369-SUM($J$367:CDF367))</f>
        <v>0</v>
      </c>
      <c r="CDG369">
        <f>IF(SUM($J$367:CDG367)&lt;CDA369,CDF367,$E$369-SUM($J$367:CDG367))</f>
        <v>0</v>
      </c>
      <c r="CDH369">
        <f>IF(SUM($J$367:CDH367)&lt;CDB369,CDG367,$E$369-SUM($J$367:CDH367))</f>
        <v>0</v>
      </c>
      <c r="CDI369">
        <f>IF(SUM($J$367:CDI367)&lt;CDC369,CDH367,$E$369-SUM($J$367:CDI367))</f>
        <v>0</v>
      </c>
      <c r="CDJ369">
        <f>IF(SUM($J$367:CDJ367)&lt;CDD369,CDI367,$E$369-SUM($J$367:CDJ367))</f>
        <v>0</v>
      </c>
      <c r="CDK369">
        <f>IF(SUM($J$367:CDK367)&lt;CDE369,CDJ367,$E$369-SUM($J$367:CDK367))</f>
        <v>0</v>
      </c>
      <c r="CDL369">
        <f>IF(SUM($J$367:CDL367)&lt;CDF369,CDK367,$E$369-SUM($J$367:CDL367))</f>
        <v>0</v>
      </c>
      <c r="CDM369">
        <f>IF(SUM($J$367:CDM367)&lt;CDG369,CDL367,$E$369-SUM($J$367:CDM367))</f>
        <v>0</v>
      </c>
      <c r="CDN369">
        <f>IF(SUM($J$367:CDN367)&lt;CDH369,CDM367,$E$369-SUM($J$367:CDN367))</f>
        <v>0</v>
      </c>
      <c r="CDO369">
        <f>IF(SUM($J$367:CDO367)&lt;CDI369,CDN367,$E$369-SUM($J$367:CDO367))</f>
        <v>0</v>
      </c>
      <c r="CDP369">
        <f>IF(SUM($J$367:CDP367)&lt;CDJ369,CDO367,$E$369-SUM($J$367:CDP367))</f>
        <v>0</v>
      </c>
      <c r="CDQ369">
        <f>IF(SUM($J$367:CDQ367)&lt;CDK369,CDP367,$E$369-SUM($J$367:CDQ367))</f>
        <v>0</v>
      </c>
      <c r="CDR369">
        <f>IF(SUM($J$367:CDR367)&lt;CDL369,CDQ367,$E$369-SUM($J$367:CDR367))</f>
        <v>0</v>
      </c>
      <c r="CDS369">
        <f>IF(SUM($J$367:CDS367)&lt;CDM369,CDR367,$E$369-SUM($J$367:CDS367))</f>
        <v>0</v>
      </c>
      <c r="CDT369">
        <f>IF(SUM($J$367:CDT367)&lt;CDN369,CDS367,$E$369-SUM($J$367:CDT367))</f>
        <v>0</v>
      </c>
      <c r="CDU369">
        <f>IF(SUM($J$367:CDU367)&lt;CDO369,CDT367,$E$369-SUM($J$367:CDU367))</f>
        <v>0</v>
      </c>
      <c r="CDV369">
        <f>IF(SUM($J$367:CDV367)&lt;CDP369,CDU367,$E$369-SUM($J$367:CDV367))</f>
        <v>0</v>
      </c>
      <c r="CDW369">
        <f>IF(SUM($J$367:CDW367)&lt;CDQ369,CDV367,$E$369-SUM($J$367:CDW367))</f>
        <v>0</v>
      </c>
      <c r="CDX369">
        <f>IF(SUM($J$367:CDX367)&lt;CDR369,CDW367,$E$369-SUM($J$367:CDX367))</f>
        <v>0</v>
      </c>
      <c r="CDY369">
        <f>IF(SUM($J$367:CDY367)&lt;CDS369,CDX367,$E$369-SUM($J$367:CDY367))</f>
        <v>0</v>
      </c>
      <c r="CDZ369">
        <f>IF(SUM($J$367:CDZ367)&lt;CDT369,CDY367,$E$369-SUM($J$367:CDZ367))</f>
        <v>0</v>
      </c>
      <c r="CEA369">
        <f>IF(SUM($J$367:CEA367)&lt;CDU369,CDZ367,$E$369-SUM($J$367:CEA367))</f>
        <v>0</v>
      </c>
      <c r="CEB369">
        <f>IF(SUM($J$367:CEB367)&lt;CDV369,CEA367,$E$369-SUM($J$367:CEB367))</f>
        <v>0</v>
      </c>
      <c r="CEC369">
        <f>IF(SUM($J$367:CEC367)&lt;CDW369,CEB367,$E$369-SUM($J$367:CEC367))</f>
        <v>0</v>
      </c>
      <c r="CED369">
        <f>IF(SUM($J$367:CED367)&lt;CDX369,CEC367,$E$369-SUM($J$367:CED367))</f>
        <v>0</v>
      </c>
      <c r="CEE369">
        <f>IF(SUM($J$367:CEE367)&lt;CDY369,CED367,$E$369-SUM($J$367:CEE367))</f>
        <v>0</v>
      </c>
      <c r="CEF369">
        <f>IF(SUM($J$367:CEF367)&lt;CDZ369,CEE367,$E$369-SUM($J$367:CEF367))</f>
        <v>0</v>
      </c>
      <c r="CEG369">
        <f>IF(SUM($J$367:CEG367)&lt;CEA369,CEF367,$E$369-SUM($J$367:CEG367))</f>
        <v>0</v>
      </c>
      <c r="CEH369">
        <f>IF(SUM($J$367:CEH367)&lt;CEB369,CEG367,$E$369-SUM($J$367:CEH367))</f>
        <v>0</v>
      </c>
      <c r="CEI369">
        <f>IF(SUM($J$367:CEI367)&lt;CEC369,CEH367,$E$369-SUM($J$367:CEI367))</f>
        <v>0</v>
      </c>
      <c r="CEJ369">
        <f>IF(SUM($J$367:CEJ367)&lt;CED369,CEI367,$E$369-SUM($J$367:CEJ367))</f>
        <v>0</v>
      </c>
      <c r="CEK369">
        <f>IF(SUM($J$367:CEK367)&lt;CEE369,CEJ367,$E$369-SUM($J$367:CEK367))</f>
        <v>0</v>
      </c>
      <c r="CEL369">
        <f>IF(SUM($J$367:CEL367)&lt;CEF369,CEK367,$E$369-SUM($J$367:CEL367))</f>
        <v>0</v>
      </c>
      <c r="CEM369">
        <f>IF(SUM($J$367:CEM367)&lt;CEG369,CEL367,$E$369-SUM($J$367:CEM367))</f>
        <v>0</v>
      </c>
      <c r="CEN369">
        <f>IF(SUM($J$367:CEN367)&lt;CEH369,CEM367,$E$369-SUM($J$367:CEN367))</f>
        <v>0</v>
      </c>
      <c r="CEO369">
        <f>IF(SUM($J$367:CEO367)&lt;CEI369,CEN367,$E$369-SUM($J$367:CEO367))</f>
        <v>0</v>
      </c>
      <c r="CEP369">
        <f>IF(SUM($J$367:CEP367)&lt;CEJ369,CEO367,$E$369-SUM($J$367:CEP367))</f>
        <v>0</v>
      </c>
      <c r="CEQ369">
        <f>IF(SUM($J$367:CEQ367)&lt;CEK369,CEP367,$E$369-SUM($J$367:CEQ367))</f>
        <v>0</v>
      </c>
      <c r="CER369">
        <f>IF(SUM($J$367:CER367)&lt;CEL369,CEQ367,$E$369-SUM($J$367:CER367))</f>
        <v>0</v>
      </c>
      <c r="CES369">
        <f>IF(SUM($J$367:CES367)&lt;CEM369,CER367,$E$369-SUM($J$367:CES367))</f>
        <v>0</v>
      </c>
      <c r="CET369">
        <f>IF(SUM($J$367:CET367)&lt;CEN369,CES367,$E$369-SUM($J$367:CET367))</f>
        <v>0</v>
      </c>
      <c r="CEU369">
        <f>IF(SUM($J$367:CEU367)&lt;CEO369,CET367,$E$369-SUM($J$367:CEU367))</f>
        <v>0</v>
      </c>
      <c r="CEV369">
        <f>IF(SUM($J$367:CEV367)&lt;CEP369,CEU367,$E$369-SUM($J$367:CEV367))</f>
        <v>0</v>
      </c>
      <c r="CEW369">
        <f>IF(SUM($J$367:CEW367)&lt;CEQ369,CEV367,$E$369-SUM($J$367:CEW367))</f>
        <v>0</v>
      </c>
      <c r="CEX369">
        <f>IF(SUM($J$367:CEX367)&lt;CER369,CEW367,$E$369-SUM($J$367:CEX367))</f>
        <v>0</v>
      </c>
      <c r="CEY369">
        <f>IF(SUM($J$367:CEY367)&lt;CES369,CEX367,$E$369-SUM($J$367:CEY367))</f>
        <v>0</v>
      </c>
      <c r="CEZ369">
        <f>IF(SUM($J$367:CEZ367)&lt;CET369,CEY367,$E$369-SUM($J$367:CEZ367))</f>
        <v>0</v>
      </c>
      <c r="CFA369">
        <f>IF(SUM($J$367:CFA367)&lt;CEU369,CEZ367,$E$369-SUM($J$367:CFA367))</f>
        <v>0</v>
      </c>
      <c r="CFB369">
        <f>IF(SUM($J$367:CFB367)&lt;CEV369,CFA367,$E$369-SUM($J$367:CFB367))</f>
        <v>0</v>
      </c>
      <c r="CFC369">
        <f>IF(SUM($J$367:CFC367)&lt;CEW369,CFB367,$E$369-SUM($J$367:CFC367))</f>
        <v>0</v>
      </c>
      <c r="CFD369">
        <f>IF(SUM($J$367:CFD367)&lt;CEX369,CFC367,$E$369-SUM($J$367:CFD367))</f>
        <v>0</v>
      </c>
      <c r="CFE369">
        <f>IF(SUM($J$367:CFE367)&lt;CEY369,CFD367,$E$369-SUM($J$367:CFE367))</f>
        <v>0</v>
      </c>
      <c r="CFF369">
        <f>IF(SUM($J$367:CFF367)&lt;CEZ369,CFE367,$E$369-SUM($J$367:CFF367))</f>
        <v>0</v>
      </c>
      <c r="CFG369">
        <f>IF(SUM($J$367:CFG367)&lt;CFA369,CFF367,$E$369-SUM($J$367:CFG367))</f>
        <v>0</v>
      </c>
      <c r="CFH369">
        <f>IF(SUM($J$367:CFH367)&lt;CFB369,CFG367,$E$369-SUM($J$367:CFH367))</f>
        <v>0</v>
      </c>
      <c r="CFI369">
        <f>IF(SUM($J$367:CFI367)&lt;CFC369,CFH367,$E$369-SUM($J$367:CFI367))</f>
        <v>0</v>
      </c>
      <c r="CFJ369">
        <f>IF(SUM($J$367:CFJ367)&lt;CFD369,CFI367,$E$369-SUM($J$367:CFJ367))</f>
        <v>0</v>
      </c>
      <c r="CFK369">
        <f>IF(SUM($J$367:CFK367)&lt;CFE369,CFJ367,$E$369-SUM($J$367:CFK367))</f>
        <v>0</v>
      </c>
      <c r="CFL369">
        <f>IF(SUM($J$367:CFL367)&lt;CFF369,CFK367,$E$369-SUM($J$367:CFL367))</f>
        <v>0</v>
      </c>
      <c r="CFM369">
        <f>IF(SUM($J$367:CFM367)&lt;CFG369,CFL367,$E$369-SUM($J$367:CFM367))</f>
        <v>0</v>
      </c>
      <c r="CFN369">
        <f>IF(SUM($J$367:CFN367)&lt;CFH369,CFM367,$E$369-SUM($J$367:CFN367))</f>
        <v>0</v>
      </c>
      <c r="CFO369">
        <f>IF(SUM($J$367:CFO367)&lt;CFI369,CFN367,$E$369-SUM($J$367:CFO367))</f>
        <v>0</v>
      </c>
      <c r="CFP369">
        <f>IF(SUM($J$367:CFP367)&lt;CFJ369,CFO367,$E$369-SUM($J$367:CFP367))</f>
        <v>0</v>
      </c>
      <c r="CFQ369">
        <f>IF(SUM($J$367:CFQ367)&lt;CFK369,CFP367,$E$369-SUM($J$367:CFQ367))</f>
        <v>0</v>
      </c>
      <c r="CFR369">
        <f>IF(SUM($J$367:CFR367)&lt;CFL369,CFQ367,$E$369-SUM($J$367:CFR367))</f>
        <v>0</v>
      </c>
      <c r="CFS369">
        <f>IF(SUM($J$367:CFS367)&lt;CFM369,CFR367,$E$369-SUM($J$367:CFS367))</f>
        <v>0</v>
      </c>
      <c r="CFT369">
        <f>IF(SUM($J$367:CFT367)&lt;CFN369,CFS367,$E$369-SUM($J$367:CFT367))</f>
        <v>0</v>
      </c>
      <c r="CFU369">
        <f>IF(SUM($J$367:CFU367)&lt;CFO369,CFT367,$E$369-SUM($J$367:CFU367))</f>
        <v>0</v>
      </c>
      <c r="CFV369">
        <f>IF(SUM($J$367:CFV367)&lt;CFP369,CFU367,$E$369-SUM($J$367:CFV367))</f>
        <v>0</v>
      </c>
      <c r="CFW369">
        <f>IF(SUM($J$367:CFW367)&lt;CFQ369,CFV367,$E$369-SUM($J$367:CFW367))</f>
        <v>0</v>
      </c>
      <c r="CFX369">
        <f>IF(SUM($J$367:CFX367)&lt;CFR369,CFW367,$E$369-SUM($J$367:CFX367))</f>
        <v>0</v>
      </c>
      <c r="CFY369">
        <f>IF(SUM($J$367:CFY367)&lt;CFS369,CFX367,$E$369-SUM($J$367:CFY367))</f>
        <v>0</v>
      </c>
      <c r="CFZ369">
        <f>IF(SUM($J$367:CFZ367)&lt;CFT369,CFY367,$E$369-SUM($J$367:CFZ367))</f>
        <v>0</v>
      </c>
      <c r="CGA369">
        <f>IF(SUM($J$367:CGA367)&lt;CFU369,CFZ367,$E$369-SUM($J$367:CGA367))</f>
        <v>0</v>
      </c>
      <c r="CGB369">
        <f>IF(SUM($J$367:CGB367)&lt;CFV369,CGA367,$E$369-SUM($J$367:CGB367))</f>
        <v>0</v>
      </c>
      <c r="CGC369">
        <f>IF(SUM($J$367:CGC367)&lt;CFW369,CGB367,$E$369-SUM($J$367:CGC367))</f>
        <v>0</v>
      </c>
      <c r="CGD369">
        <f>IF(SUM($J$367:CGD367)&lt;CFX369,CGC367,$E$369-SUM($J$367:CGD367))</f>
        <v>0</v>
      </c>
      <c r="CGE369">
        <f>IF(SUM($J$367:CGE367)&lt;CFY369,CGD367,$E$369-SUM($J$367:CGE367))</f>
        <v>0</v>
      </c>
      <c r="CGF369">
        <f>IF(SUM($J$367:CGF367)&lt;CFZ369,CGE367,$E$369-SUM($J$367:CGF367))</f>
        <v>0</v>
      </c>
      <c r="CGG369">
        <f>IF(SUM($J$367:CGG367)&lt;CGA369,CGF367,$E$369-SUM($J$367:CGG367))</f>
        <v>0</v>
      </c>
      <c r="CGH369">
        <f>IF(SUM($J$367:CGH367)&lt;CGB369,CGG367,$E$369-SUM($J$367:CGH367))</f>
        <v>0</v>
      </c>
      <c r="CGI369">
        <f>IF(SUM($J$367:CGI367)&lt;CGC369,CGH367,$E$369-SUM($J$367:CGI367))</f>
        <v>0</v>
      </c>
      <c r="CGJ369">
        <f>IF(SUM($J$367:CGJ367)&lt;CGD369,CGI367,$E$369-SUM($J$367:CGJ367))</f>
        <v>0</v>
      </c>
      <c r="CGK369">
        <f>IF(SUM($J$367:CGK367)&lt;CGE369,CGJ367,$E$369-SUM($J$367:CGK367))</f>
        <v>0</v>
      </c>
      <c r="CGL369">
        <f>IF(SUM($J$367:CGL367)&lt;CGF369,CGK367,$E$369-SUM($J$367:CGL367))</f>
        <v>0</v>
      </c>
      <c r="CGM369">
        <f>IF(SUM($J$367:CGM367)&lt;CGG369,CGL367,$E$369-SUM($J$367:CGM367))</f>
        <v>0</v>
      </c>
      <c r="CGN369">
        <f>IF(SUM($J$367:CGN367)&lt;CGH369,CGM367,$E$369-SUM($J$367:CGN367))</f>
        <v>0</v>
      </c>
      <c r="CGO369">
        <f>IF(SUM($J$367:CGO367)&lt;CGI369,CGN367,$E$369-SUM($J$367:CGO367))</f>
        <v>0</v>
      </c>
      <c r="CGP369">
        <f>IF(SUM($J$367:CGP367)&lt;CGJ369,CGO367,$E$369-SUM($J$367:CGP367))</f>
        <v>0</v>
      </c>
      <c r="CGQ369">
        <f>IF(SUM($J$367:CGQ367)&lt;CGK369,CGP367,$E$369-SUM($J$367:CGQ367))</f>
        <v>0</v>
      </c>
      <c r="CGR369">
        <f>IF(SUM($J$367:CGR367)&lt;CGL369,CGQ367,$E$369-SUM($J$367:CGR367))</f>
        <v>0</v>
      </c>
      <c r="CGS369">
        <f>IF(SUM($J$367:CGS367)&lt;CGM369,CGR367,$E$369-SUM($J$367:CGS367))</f>
        <v>0</v>
      </c>
      <c r="CGT369">
        <f>IF(SUM($J$367:CGT367)&lt;CGN369,CGS367,$E$369-SUM($J$367:CGT367))</f>
        <v>0</v>
      </c>
      <c r="CGU369">
        <f>IF(SUM($J$367:CGU367)&lt;CGO369,CGT367,$E$369-SUM($J$367:CGU367))</f>
        <v>0</v>
      </c>
      <c r="CGV369">
        <f>IF(SUM($J$367:CGV367)&lt;CGP369,CGU367,$E$369-SUM($J$367:CGV367))</f>
        <v>0</v>
      </c>
      <c r="CGW369">
        <f>IF(SUM($J$367:CGW367)&lt;CGQ369,CGV367,$E$369-SUM($J$367:CGW367))</f>
        <v>0</v>
      </c>
      <c r="CGX369">
        <f>IF(SUM($J$367:CGX367)&lt;CGR369,CGW367,$E$369-SUM($J$367:CGX367))</f>
        <v>0</v>
      </c>
      <c r="CGY369">
        <f>IF(SUM($J$367:CGY367)&lt;CGS369,CGX367,$E$369-SUM($J$367:CGY367))</f>
        <v>0</v>
      </c>
      <c r="CGZ369">
        <f>IF(SUM($J$367:CGZ367)&lt;CGT369,CGY367,$E$369-SUM($J$367:CGZ367))</f>
        <v>0</v>
      </c>
      <c r="CHA369">
        <f>IF(SUM($J$367:CHA367)&lt;CGU369,CGZ367,$E$369-SUM($J$367:CHA367))</f>
        <v>0</v>
      </c>
      <c r="CHB369">
        <f>IF(SUM($J$367:CHB367)&lt;CGV369,CHA367,$E$369-SUM($J$367:CHB367))</f>
        <v>0</v>
      </c>
      <c r="CHC369">
        <f>IF(SUM($J$367:CHC367)&lt;CGW369,CHB367,$E$369-SUM($J$367:CHC367))</f>
        <v>0</v>
      </c>
      <c r="CHD369">
        <f>IF(SUM($J$367:CHD367)&lt;CGX369,CHC367,$E$369-SUM($J$367:CHD367))</f>
        <v>0</v>
      </c>
      <c r="CHE369">
        <f>IF(SUM($J$367:CHE367)&lt;CGY369,CHD367,$E$369-SUM($J$367:CHE367))</f>
        <v>0</v>
      </c>
      <c r="CHF369">
        <f>IF(SUM($J$367:CHF367)&lt;CGZ369,CHE367,$E$369-SUM($J$367:CHF367))</f>
        <v>0</v>
      </c>
      <c r="CHG369">
        <f>IF(SUM($J$367:CHG367)&lt;CHA369,CHF367,$E$369-SUM($J$367:CHG367))</f>
        <v>0</v>
      </c>
      <c r="CHH369">
        <f>IF(SUM($J$367:CHH367)&lt;CHB369,CHG367,$E$369-SUM($J$367:CHH367))</f>
        <v>0</v>
      </c>
      <c r="CHI369">
        <f>IF(SUM($J$367:CHI367)&lt;CHC369,CHH367,$E$369-SUM($J$367:CHI367))</f>
        <v>0</v>
      </c>
      <c r="CHJ369">
        <f>IF(SUM($J$367:CHJ367)&lt;CHD369,CHI367,$E$369-SUM($J$367:CHJ367))</f>
        <v>0</v>
      </c>
      <c r="CHK369">
        <f>IF(SUM($J$367:CHK367)&lt;CHE369,CHJ367,$E$369-SUM($J$367:CHK367))</f>
        <v>0</v>
      </c>
      <c r="CHL369">
        <f>IF(SUM($J$367:CHL367)&lt;CHF369,CHK367,$E$369-SUM($J$367:CHL367))</f>
        <v>0</v>
      </c>
      <c r="CHM369">
        <f>IF(SUM($J$367:CHM367)&lt;CHG369,CHL367,$E$369-SUM($J$367:CHM367))</f>
        <v>0</v>
      </c>
      <c r="CHN369">
        <f>IF(SUM($J$367:CHN367)&lt;CHH369,CHM367,$E$369-SUM($J$367:CHN367))</f>
        <v>0</v>
      </c>
      <c r="CHO369">
        <f>IF(SUM($J$367:CHO367)&lt;CHI369,CHN367,$E$369-SUM($J$367:CHO367))</f>
        <v>0</v>
      </c>
      <c r="CHP369">
        <f>IF(SUM($J$367:CHP367)&lt;CHJ369,CHO367,$E$369-SUM($J$367:CHP367))</f>
        <v>0</v>
      </c>
      <c r="CHQ369">
        <f>IF(SUM($J$367:CHQ367)&lt;CHK369,CHP367,$E$369-SUM($J$367:CHQ367))</f>
        <v>0</v>
      </c>
      <c r="CHR369">
        <f>IF(SUM($J$367:CHR367)&lt;CHL369,CHQ367,$E$369-SUM($J$367:CHR367))</f>
        <v>0</v>
      </c>
      <c r="CHS369">
        <f>IF(SUM($J$367:CHS367)&lt;CHM369,CHR367,$E$369-SUM($J$367:CHS367))</f>
        <v>0</v>
      </c>
      <c r="CHT369">
        <f>IF(SUM($J$367:CHT367)&lt;CHN369,CHS367,$E$369-SUM($J$367:CHT367))</f>
        <v>0</v>
      </c>
      <c r="CHU369">
        <f>IF(SUM($J$367:CHU367)&lt;CHO369,CHT367,$E$369-SUM($J$367:CHU367))</f>
        <v>0</v>
      </c>
      <c r="CHV369">
        <f>IF(SUM($J$367:CHV367)&lt;CHP369,CHU367,$E$369-SUM($J$367:CHV367))</f>
        <v>0</v>
      </c>
      <c r="CHW369">
        <f>IF(SUM($J$367:CHW367)&lt;CHQ369,CHV367,$E$369-SUM($J$367:CHW367))</f>
        <v>0</v>
      </c>
      <c r="CHX369">
        <f>IF(SUM($J$367:CHX367)&lt;CHR369,CHW367,$E$369-SUM($J$367:CHX367))</f>
        <v>0</v>
      </c>
      <c r="CHY369">
        <f>IF(SUM($J$367:CHY367)&lt;CHS369,CHX367,$E$369-SUM($J$367:CHY367))</f>
        <v>0</v>
      </c>
      <c r="CHZ369">
        <f>IF(SUM($J$367:CHZ367)&lt;CHT369,CHY367,$E$369-SUM($J$367:CHZ367))</f>
        <v>0</v>
      </c>
      <c r="CIA369">
        <f>IF(SUM($J$367:CIA367)&lt;CHU369,CHZ367,$E$369-SUM($J$367:CIA367))</f>
        <v>0</v>
      </c>
      <c r="CIB369">
        <f>IF(SUM($J$367:CIB367)&lt;CHV369,CIA367,$E$369-SUM($J$367:CIB367))</f>
        <v>0</v>
      </c>
      <c r="CIC369">
        <f>IF(SUM($J$367:CIC367)&lt;CHW369,CIB367,$E$369-SUM($J$367:CIC367))</f>
        <v>0</v>
      </c>
      <c r="CID369">
        <f>IF(SUM($J$367:CID367)&lt;CHX369,CIC367,$E$369-SUM($J$367:CID367))</f>
        <v>0</v>
      </c>
      <c r="CIE369">
        <f>IF(SUM($J$367:CIE367)&lt;CHY369,CID367,$E$369-SUM($J$367:CIE367))</f>
        <v>0</v>
      </c>
      <c r="CIF369">
        <f>IF(SUM($J$367:CIF367)&lt;CHZ369,CIE367,$E$369-SUM($J$367:CIF367))</f>
        <v>0</v>
      </c>
      <c r="CIG369">
        <f>IF(SUM($J$367:CIG367)&lt;CIA369,CIF367,$E$369-SUM($J$367:CIG367))</f>
        <v>0</v>
      </c>
      <c r="CIH369">
        <f>IF(SUM($J$367:CIH367)&lt;CIB369,CIG367,$E$369-SUM($J$367:CIH367))</f>
        <v>0</v>
      </c>
      <c r="CII369">
        <f>IF(SUM($J$367:CII367)&lt;CIC369,CIH367,$E$369-SUM($J$367:CII367))</f>
        <v>0</v>
      </c>
      <c r="CIJ369">
        <f>IF(SUM($J$367:CIJ367)&lt;CID369,CII367,$E$369-SUM($J$367:CIJ367))</f>
        <v>0</v>
      </c>
      <c r="CIK369">
        <f>IF(SUM($J$367:CIK367)&lt;CIE369,CIJ367,$E$369-SUM($J$367:CIK367))</f>
        <v>0</v>
      </c>
      <c r="CIL369">
        <f>IF(SUM($J$367:CIL367)&lt;CIF369,CIK367,$E$369-SUM($J$367:CIL367))</f>
        <v>0</v>
      </c>
      <c r="CIM369">
        <f>IF(SUM($J$367:CIM367)&lt;CIG369,CIL367,$E$369-SUM($J$367:CIM367))</f>
        <v>0</v>
      </c>
      <c r="CIN369">
        <f>IF(SUM($J$367:CIN367)&lt;CIH369,CIM367,$E$369-SUM($J$367:CIN367))</f>
        <v>0</v>
      </c>
      <c r="CIO369">
        <f>IF(SUM($J$367:CIO367)&lt;CII369,CIN367,$E$369-SUM($J$367:CIO367))</f>
        <v>0</v>
      </c>
      <c r="CIP369">
        <f>IF(SUM($J$367:CIP367)&lt;CIJ369,CIO367,$E$369-SUM($J$367:CIP367))</f>
        <v>0</v>
      </c>
      <c r="CIQ369">
        <f>IF(SUM($J$367:CIQ367)&lt;CIK369,CIP367,$E$369-SUM($J$367:CIQ367))</f>
        <v>0</v>
      </c>
      <c r="CIR369">
        <f>IF(SUM($J$367:CIR367)&lt;CIL369,CIQ367,$E$369-SUM($J$367:CIR367))</f>
        <v>0</v>
      </c>
      <c r="CIS369">
        <f>IF(SUM($J$367:CIS367)&lt;CIM369,CIR367,$E$369-SUM($J$367:CIS367))</f>
        <v>0</v>
      </c>
      <c r="CIT369">
        <f>IF(SUM($J$367:CIT367)&lt;CIN369,CIS367,$E$369-SUM($J$367:CIT367))</f>
        <v>0</v>
      </c>
      <c r="CIU369">
        <f>IF(SUM($J$367:CIU367)&lt;CIO369,CIT367,$E$369-SUM($J$367:CIU367))</f>
        <v>0</v>
      </c>
      <c r="CIV369">
        <f>IF(SUM($J$367:CIV367)&lt;CIP369,CIU367,$E$369-SUM($J$367:CIV367))</f>
        <v>0</v>
      </c>
      <c r="CIW369">
        <f>IF(SUM($J$367:CIW367)&lt;CIQ369,CIV367,$E$369-SUM($J$367:CIW367))</f>
        <v>0</v>
      </c>
      <c r="CIX369">
        <f>IF(SUM($J$367:CIX367)&lt;CIR369,CIW367,$E$369-SUM($J$367:CIX367))</f>
        <v>0</v>
      </c>
      <c r="CIY369">
        <f>IF(SUM($J$367:CIY367)&lt;CIS369,CIX367,$E$369-SUM($J$367:CIY367))</f>
        <v>0</v>
      </c>
      <c r="CIZ369">
        <f>IF(SUM($J$367:CIZ367)&lt;CIT369,CIY367,$E$369-SUM($J$367:CIZ367))</f>
        <v>0</v>
      </c>
      <c r="CJA369">
        <f>IF(SUM($J$367:CJA367)&lt;CIU369,CIZ367,$E$369-SUM($J$367:CJA367))</f>
        <v>0</v>
      </c>
      <c r="CJB369">
        <f>IF(SUM($J$367:CJB367)&lt;CIV369,CJA367,$E$369-SUM($J$367:CJB367))</f>
        <v>0</v>
      </c>
      <c r="CJC369">
        <f>IF(SUM($J$367:CJC367)&lt;CIW369,CJB367,$E$369-SUM($J$367:CJC367))</f>
        <v>0</v>
      </c>
      <c r="CJD369">
        <f>IF(SUM($J$367:CJD367)&lt;CIX369,CJC367,$E$369-SUM($J$367:CJD367))</f>
        <v>0</v>
      </c>
      <c r="CJE369">
        <f>IF(SUM($J$367:CJE367)&lt;CIY369,CJD367,$E$369-SUM($J$367:CJE367))</f>
        <v>0</v>
      </c>
      <c r="CJF369">
        <f>IF(SUM($J$367:CJF367)&lt;CIZ369,CJE367,$E$369-SUM($J$367:CJF367))</f>
        <v>0</v>
      </c>
      <c r="CJG369">
        <f>IF(SUM($J$367:CJG367)&lt;CJA369,CJF367,$E$369-SUM($J$367:CJG367))</f>
        <v>0</v>
      </c>
      <c r="CJH369">
        <f>IF(SUM($J$367:CJH367)&lt;CJB369,CJG367,$E$369-SUM($J$367:CJH367))</f>
        <v>0</v>
      </c>
      <c r="CJI369">
        <f>IF(SUM($J$367:CJI367)&lt;CJC369,CJH367,$E$369-SUM($J$367:CJI367))</f>
        <v>0</v>
      </c>
      <c r="CJJ369">
        <f>IF(SUM($J$367:CJJ367)&lt;CJD369,CJI367,$E$369-SUM($J$367:CJJ367))</f>
        <v>0</v>
      </c>
      <c r="CJK369">
        <f>IF(SUM($J$367:CJK367)&lt;CJE369,CJJ367,$E$369-SUM($J$367:CJK367))</f>
        <v>0</v>
      </c>
      <c r="CJL369">
        <f>IF(SUM($J$367:CJL367)&lt;CJF369,CJK367,$E$369-SUM($J$367:CJL367))</f>
        <v>0</v>
      </c>
      <c r="CJM369">
        <f>IF(SUM($J$367:CJM367)&lt;CJG369,CJL367,$E$369-SUM($J$367:CJM367))</f>
        <v>0</v>
      </c>
      <c r="CJN369">
        <f>IF(SUM($J$367:CJN367)&lt;CJH369,CJM367,$E$369-SUM($J$367:CJN367))</f>
        <v>0</v>
      </c>
      <c r="CJO369">
        <f>IF(SUM($J$367:CJO367)&lt;CJI369,CJN367,$E$369-SUM($J$367:CJO367))</f>
        <v>0</v>
      </c>
      <c r="CJP369">
        <f>IF(SUM($J$367:CJP367)&lt;CJJ369,CJO367,$E$369-SUM($J$367:CJP367))</f>
        <v>0</v>
      </c>
      <c r="CJQ369">
        <f>IF(SUM($J$367:CJQ367)&lt;CJK369,CJP367,$E$369-SUM($J$367:CJQ367))</f>
        <v>0</v>
      </c>
      <c r="CJR369">
        <f>IF(SUM($J$367:CJR367)&lt;CJL369,CJQ367,$E$369-SUM($J$367:CJR367))</f>
        <v>0</v>
      </c>
      <c r="CJS369">
        <f>IF(SUM($J$367:CJS367)&lt;CJM369,CJR367,$E$369-SUM($J$367:CJS367))</f>
        <v>0</v>
      </c>
      <c r="CJT369">
        <f>IF(SUM($J$367:CJT367)&lt;CJN369,CJS367,$E$369-SUM($J$367:CJT367))</f>
        <v>0</v>
      </c>
      <c r="CJU369">
        <f>IF(SUM($J$367:CJU367)&lt;CJO369,CJT367,$E$369-SUM($J$367:CJU367))</f>
        <v>0</v>
      </c>
      <c r="CJV369">
        <f>IF(SUM($J$367:CJV367)&lt;CJP369,CJU367,$E$369-SUM($J$367:CJV367))</f>
        <v>0</v>
      </c>
      <c r="CJW369">
        <f>IF(SUM($J$367:CJW367)&lt;CJQ369,CJV367,$E$369-SUM($J$367:CJW367))</f>
        <v>0</v>
      </c>
      <c r="CJX369">
        <f>IF(SUM($J$367:CJX367)&lt;CJR369,CJW367,$E$369-SUM($J$367:CJX367))</f>
        <v>0</v>
      </c>
      <c r="CJY369">
        <f>IF(SUM($J$367:CJY367)&lt;CJS369,CJX367,$E$369-SUM($J$367:CJY367))</f>
        <v>0</v>
      </c>
      <c r="CJZ369">
        <f>IF(SUM($J$367:CJZ367)&lt;CJT369,CJY367,$E$369-SUM($J$367:CJZ367))</f>
        <v>0</v>
      </c>
      <c r="CKA369">
        <f>IF(SUM($J$367:CKA367)&lt;CJU369,CJZ367,$E$369-SUM($J$367:CKA367))</f>
        <v>0</v>
      </c>
      <c r="CKB369">
        <f>IF(SUM($J$367:CKB367)&lt;CJV369,CKA367,$E$369-SUM($J$367:CKB367))</f>
        <v>0</v>
      </c>
      <c r="CKC369">
        <f>IF(SUM($J$367:CKC367)&lt;CJW369,CKB367,$E$369-SUM($J$367:CKC367))</f>
        <v>0</v>
      </c>
      <c r="CKD369">
        <f>IF(SUM($J$367:CKD367)&lt;CJX369,CKC367,$E$369-SUM($J$367:CKD367))</f>
        <v>0</v>
      </c>
      <c r="CKE369">
        <f>IF(SUM($J$367:CKE367)&lt;CJY369,CKD367,$E$369-SUM($J$367:CKE367))</f>
        <v>0</v>
      </c>
      <c r="CKF369">
        <f>IF(SUM($J$367:CKF367)&lt;CJZ369,CKE367,$E$369-SUM($J$367:CKF367))</f>
        <v>0</v>
      </c>
      <c r="CKG369">
        <f>IF(SUM($J$367:CKG367)&lt;CKA369,CKF367,$E$369-SUM($J$367:CKG367))</f>
        <v>0</v>
      </c>
      <c r="CKH369">
        <f>IF(SUM($J$367:CKH367)&lt;CKB369,CKG367,$E$369-SUM($J$367:CKH367))</f>
        <v>0</v>
      </c>
      <c r="CKI369">
        <f>IF(SUM($J$367:CKI367)&lt;CKC369,CKH367,$E$369-SUM($J$367:CKI367))</f>
        <v>0</v>
      </c>
      <c r="CKJ369">
        <f>IF(SUM($J$367:CKJ367)&lt;CKD369,CKI367,$E$369-SUM($J$367:CKJ367))</f>
        <v>0</v>
      </c>
      <c r="CKK369">
        <f>IF(SUM($J$367:CKK367)&lt;CKE369,CKJ367,$E$369-SUM($J$367:CKK367))</f>
        <v>0</v>
      </c>
      <c r="CKL369">
        <f>IF(SUM($J$367:CKL367)&lt;CKF369,CKK367,$E$369-SUM($J$367:CKL367))</f>
        <v>0</v>
      </c>
      <c r="CKM369">
        <f>IF(SUM($J$367:CKM367)&lt;CKG369,CKL367,$E$369-SUM($J$367:CKM367))</f>
        <v>0</v>
      </c>
      <c r="CKN369">
        <f>IF(SUM($J$367:CKN367)&lt;CKH369,CKM367,$E$369-SUM($J$367:CKN367))</f>
        <v>0</v>
      </c>
      <c r="CKO369">
        <f>IF(SUM($J$367:CKO367)&lt;CKI369,CKN367,$E$369-SUM($J$367:CKO367))</f>
        <v>0</v>
      </c>
      <c r="CKP369">
        <f>IF(SUM($J$367:CKP367)&lt;CKJ369,CKO367,$E$369-SUM($J$367:CKP367))</f>
        <v>0</v>
      </c>
      <c r="CKQ369">
        <f>IF(SUM($J$367:CKQ367)&lt;CKK369,CKP367,$E$369-SUM($J$367:CKQ367))</f>
        <v>0</v>
      </c>
      <c r="CKR369">
        <f>IF(SUM($J$367:CKR367)&lt;CKL369,CKQ367,$E$369-SUM($J$367:CKR367))</f>
        <v>0</v>
      </c>
      <c r="CKS369">
        <f>IF(SUM($J$367:CKS367)&lt;CKM369,CKR367,$E$369-SUM($J$367:CKS367))</f>
        <v>0</v>
      </c>
      <c r="CKT369">
        <f>IF(SUM($J$367:CKT367)&lt;CKN369,CKS367,$E$369-SUM($J$367:CKT367))</f>
        <v>0</v>
      </c>
      <c r="CKU369">
        <f>IF(SUM($J$367:CKU367)&lt;CKO369,CKT367,$E$369-SUM($J$367:CKU367))</f>
        <v>0</v>
      </c>
      <c r="CKV369">
        <f>IF(SUM($J$367:CKV367)&lt;CKP369,CKU367,$E$369-SUM($J$367:CKV367))</f>
        <v>0</v>
      </c>
      <c r="CKW369">
        <f>IF(SUM($J$367:CKW367)&lt;CKQ369,CKV367,$E$369-SUM($J$367:CKW367))</f>
        <v>0</v>
      </c>
      <c r="CKX369">
        <f>IF(SUM($J$367:CKX367)&lt;CKR369,CKW367,$E$369-SUM($J$367:CKX367))</f>
        <v>0</v>
      </c>
      <c r="CKY369">
        <f>IF(SUM($J$367:CKY367)&lt;CKS369,CKX367,$E$369-SUM($J$367:CKY367))</f>
        <v>0</v>
      </c>
      <c r="CKZ369">
        <f>IF(SUM($J$367:CKZ367)&lt;CKT369,CKY367,$E$369-SUM($J$367:CKZ367))</f>
        <v>0</v>
      </c>
      <c r="CLA369">
        <f>IF(SUM($J$367:CLA367)&lt;CKU369,CKZ367,$E$369-SUM($J$367:CLA367))</f>
        <v>0</v>
      </c>
      <c r="CLB369">
        <f>IF(SUM($J$367:CLB367)&lt;CKV369,CLA367,$E$369-SUM($J$367:CLB367))</f>
        <v>0</v>
      </c>
      <c r="CLC369">
        <f>IF(SUM($J$367:CLC367)&lt;CKW369,CLB367,$E$369-SUM($J$367:CLC367))</f>
        <v>0</v>
      </c>
      <c r="CLD369">
        <f>IF(SUM($J$367:CLD367)&lt;CKX369,CLC367,$E$369-SUM($J$367:CLD367))</f>
        <v>0</v>
      </c>
      <c r="CLE369">
        <f>IF(SUM($J$367:CLE367)&lt;CKY369,CLD367,$E$369-SUM($J$367:CLE367))</f>
        <v>0</v>
      </c>
      <c r="CLF369">
        <f>IF(SUM($J$367:CLF367)&lt;CKZ369,CLE367,$E$369-SUM($J$367:CLF367))</f>
        <v>0</v>
      </c>
      <c r="CLG369">
        <f>IF(SUM($J$367:CLG367)&lt;CLA369,CLF367,$E$369-SUM($J$367:CLG367))</f>
        <v>0</v>
      </c>
      <c r="CLH369">
        <f>IF(SUM($J$367:CLH367)&lt;CLB369,CLG367,$E$369-SUM($J$367:CLH367))</f>
        <v>0</v>
      </c>
      <c r="CLI369">
        <f>IF(SUM($J$367:CLI367)&lt;CLC369,CLH367,$E$369-SUM($J$367:CLI367))</f>
        <v>0</v>
      </c>
      <c r="CLJ369">
        <f>IF(SUM($J$367:CLJ367)&lt;CLD369,CLI367,$E$369-SUM($J$367:CLJ367))</f>
        <v>0</v>
      </c>
      <c r="CLK369">
        <f>IF(SUM($J$367:CLK367)&lt;CLE369,CLJ367,$E$369-SUM($J$367:CLK367))</f>
        <v>0</v>
      </c>
      <c r="CLL369">
        <f>IF(SUM($J$367:CLL367)&lt;CLF369,CLK367,$E$369-SUM($J$367:CLL367))</f>
        <v>0</v>
      </c>
      <c r="CLM369">
        <f>IF(SUM($J$367:CLM367)&lt;CLG369,CLL367,$E$369-SUM($J$367:CLM367))</f>
        <v>0</v>
      </c>
      <c r="CLN369">
        <f>IF(SUM($J$367:CLN367)&lt;CLH369,CLM367,$E$369-SUM($J$367:CLN367))</f>
        <v>0</v>
      </c>
      <c r="CLO369">
        <f>IF(SUM($J$367:CLO367)&lt;CLI369,CLN367,$E$369-SUM($J$367:CLO367))</f>
        <v>0</v>
      </c>
      <c r="CLP369">
        <f>IF(SUM($J$367:CLP367)&lt;CLJ369,CLO367,$E$369-SUM($J$367:CLP367))</f>
        <v>0</v>
      </c>
      <c r="CLQ369">
        <f>IF(SUM($J$367:CLQ367)&lt;CLK369,CLP367,$E$369-SUM($J$367:CLQ367))</f>
        <v>0</v>
      </c>
      <c r="CLR369">
        <f>IF(SUM($J$367:CLR367)&lt;CLL369,CLQ367,$E$369-SUM($J$367:CLR367))</f>
        <v>0</v>
      </c>
      <c r="CLS369">
        <f>IF(SUM($J$367:CLS367)&lt;CLM369,CLR367,$E$369-SUM($J$367:CLS367))</f>
        <v>0</v>
      </c>
      <c r="CLT369">
        <f>IF(SUM($J$367:CLT367)&lt;CLN369,CLS367,$E$369-SUM($J$367:CLT367))</f>
        <v>0</v>
      </c>
      <c r="CLU369">
        <f>IF(SUM($J$367:CLU367)&lt;CLO369,CLT367,$E$369-SUM($J$367:CLU367))</f>
        <v>0</v>
      </c>
      <c r="CLV369">
        <f>IF(SUM($J$367:CLV367)&lt;CLP369,CLU367,$E$369-SUM($J$367:CLV367))</f>
        <v>0</v>
      </c>
      <c r="CLW369">
        <f>IF(SUM($J$367:CLW367)&lt;CLQ369,CLV367,$E$369-SUM($J$367:CLW367))</f>
        <v>0</v>
      </c>
      <c r="CLX369">
        <f>IF(SUM($J$367:CLX367)&lt;CLR369,CLW367,$E$369-SUM($J$367:CLX367))</f>
        <v>0</v>
      </c>
      <c r="CLY369">
        <f>IF(SUM($J$367:CLY367)&lt;CLS369,CLX367,$E$369-SUM($J$367:CLY367))</f>
        <v>0</v>
      </c>
      <c r="CLZ369">
        <f>IF(SUM($J$367:CLZ367)&lt;CLT369,CLY367,$E$369-SUM($J$367:CLZ367))</f>
        <v>0</v>
      </c>
      <c r="CMA369">
        <f>IF(SUM($J$367:CMA367)&lt;CLU369,CLZ367,$E$369-SUM($J$367:CMA367))</f>
        <v>0</v>
      </c>
      <c r="CMB369">
        <f>IF(SUM($J$367:CMB367)&lt;CLV369,CMA367,$E$369-SUM($J$367:CMB367))</f>
        <v>0</v>
      </c>
      <c r="CMC369">
        <f>IF(SUM($J$367:CMC367)&lt;CLW369,CMB367,$E$369-SUM($J$367:CMC367))</f>
        <v>0</v>
      </c>
      <c r="CMD369">
        <f>IF(SUM($J$367:CMD367)&lt;CLX369,CMC367,$E$369-SUM($J$367:CMD367))</f>
        <v>0</v>
      </c>
      <c r="CME369">
        <f>IF(SUM($J$367:CME367)&lt;CLY369,CMD367,$E$369-SUM($J$367:CME367))</f>
        <v>0</v>
      </c>
      <c r="CMF369">
        <f>IF(SUM($J$367:CMF367)&lt;CLZ369,CME367,$E$369-SUM($J$367:CMF367))</f>
        <v>0</v>
      </c>
      <c r="CMG369">
        <f>IF(SUM($J$367:CMG367)&lt;CMA369,CMF367,$E$369-SUM($J$367:CMG367))</f>
        <v>0</v>
      </c>
      <c r="CMH369">
        <f>IF(SUM($J$367:CMH367)&lt;CMB369,CMG367,$E$369-SUM($J$367:CMH367))</f>
        <v>0</v>
      </c>
      <c r="CMI369">
        <f>IF(SUM($J$367:CMI367)&lt;CMC369,CMH367,$E$369-SUM($J$367:CMI367))</f>
        <v>0</v>
      </c>
      <c r="CMJ369">
        <f>IF(SUM($J$367:CMJ367)&lt;CMD369,CMI367,$E$369-SUM($J$367:CMJ367))</f>
        <v>0</v>
      </c>
      <c r="CMK369">
        <f>IF(SUM($J$367:CMK367)&lt;CME369,CMJ367,$E$369-SUM($J$367:CMK367))</f>
        <v>0</v>
      </c>
      <c r="CML369">
        <f>IF(SUM($J$367:CML367)&lt;CMF369,CMK367,$E$369-SUM($J$367:CML367))</f>
        <v>0</v>
      </c>
      <c r="CMM369">
        <f>IF(SUM($J$367:CMM367)&lt;CMG369,CML367,$E$369-SUM($J$367:CMM367))</f>
        <v>0</v>
      </c>
      <c r="CMN369">
        <f>IF(SUM($J$367:CMN367)&lt;CMH369,CMM367,$E$369-SUM($J$367:CMN367))</f>
        <v>0</v>
      </c>
      <c r="CMO369">
        <f>IF(SUM($J$367:CMO367)&lt;CMI369,CMN367,$E$369-SUM($J$367:CMO367))</f>
        <v>0</v>
      </c>
      <c r="CMP369">
        <f>IF(SUM($J$367:CMP367)&lt;CMJ369,CMO367,$E$369-SUM($J$367:CMP367))</f>
        <v>0</v>
      </c>
      <c r="CMQ369">
        <f>IF(SUM($J$367:CMQ367)&lt;CMK369,CMP367,$E$369-SUM($J$367:CMQ367))</f>
        <v>0</v>
      </c>
      <c r="CMR369">
        <f>IF(SUM($J$367:CMR367)&lt;CML369,CMQ367,$E$369-SUM($J$367:CMR367))</f>
        <v>0</v>
      </c>
      <c r="CMS369">
        <f>IF(SUM($J$367:CMS367)&lt;CMM369,CMR367,$E$369-SUM($J$367:CMS367))</f>
        <v>0</v>
      </c>
      <c r="CMT369">
        <f>IF(SUM($J$367:CMT367)&lt;CMN369,CMS367,$E$369-SUM($J$367:CMT367))</f>
        <v>0</v>
      </c>
      <c r="CMU369">
        <f>IF(SUM($J$367:CMU367)&lt;CMO369,CMT367,$E$369-SUM($J$367:CMU367))</f>
        <v>0</v>
      </c>
      <c r="CMV369">
        <f>IF(SUM($J$367:CMV367)&lt;CMP369,CMU367,$E$369-SUM($J$367:CMV367))</f>
        <v>0</v>
      </c>
      <c r="CMW369">
        <f>IF(SUM($J$367:CMW367)&lt;CMQ369,CMV367,$E$369-SUM($J$367:CMW367))</f>
        <v>0</v>
      </c>
      <c r="CMX369">
        <f>IF(SUM($J$367:CMX367)&lt;CMR369,CMW367,$E$369-SUM($J$367:CMX367))</f>
        <v>0</v>
      </c>
      <c r="CMY369">
        <f>IF(SUM($J$367:CMY367)&lt;CMS369,CMX367,$E$369-SUM($J$367:CMY367))</f>
        <v>0</v>
      </c>
      <c r="CMZ369">
        <f>IF(SUM($J$367:CMZ367)&lt;CMT369,CMY367,$E$369-SUM($J$367:CMZ367))</f>
        <v>0</v>
      </c>
      <c r="CNA369">
        <f>IF(SUM($J$367:CNA367)&lt;CMU369,CMZ367,$E$369-SUM($J$367:CNA367))</f>
        <v>0</v>
      </c>
      <c r="CNB369">
        <f>IF(SUM($J$367:CNB367)&lt;CMV369,CNA367,$E$369-SUM($J$367:CNB367))</f>
        <v>0</v>
      </c>
      <c r="CNC369">
        <f>IF(SUM($J$367:CNC367)&lt;CMW369,CNB367,$E$369-SUM($J$367:CNC367))</f>
        <v>0</v>
      </c>
      <c r="CND369">
        <f>IF(SUM($J$367:CND367)&lt;CMX369,CNC367,$E$369-SUM($J$367:CND367))</f>
        <v>0</v>
      </c>
      <c r="CNE369">
        <f>IF(SUM($J$367:CNE367)&lt;CMY369,CND367,$E$369-SUM($J$367:CNE367))</f>
        <v>0</v>
      </c>
      <c r="CNF369">
        <f>IF(SUM($J$367:CNF367)&lt;CMZ369,CNE367,$E$369-SUM($J$367:CNF367))</f>
        <v>0</v>
      </c>
      <c r="CNG369">
        <f>IF(SUM($J$367:CNG367)&lt;CNA369,CNF367,$E$369-SUM($J$367:CNG367))</f>
        <v>0</v>
      </c>
      <c r="CNH369">
        <f>IF(SUM($J$367:CNH367)&lt;CNB369,CNG367,$E$369-SUM($J$367:CNH367))</f>
        <v>0</v>
      </c>
      <c r="CNI369">
        <f>IF(SUM($J$367:CNI367)&lt;CNC369,CNH367,$E$369-SUM($J$367:CNI367))</f>
        <v>0</v>
      </c>
      <c r="CNJ369">
        <f>IF(SUM($J$367:CNJ367)&lt;CND369,CNI367,$E$369-SUM($J$367:CNJ367))</f>
        <v>0</v>
      </c>
      <c r="CNK369">
        <f>IF(SUM($J$367:CNK367)&lt;CNE369,CNJ367,$E$369-SUM($J$367:CNK367))</f>
        <v>0</v>
      </c>
      <c r="CNL369">
        <f>IF(SUM($J$367:CNL367)&lt;CNF369,CNK367,$E$369-SUM($J$367:CNL367))</f>
        <v>0</v>
      </c>
      <c r="CNM369">
        <f>IF(SUM($J$367:CNM367)&lt;CNG369,CNL367,$E$369-SUM($J$367:CNM367))</f>
        <v>0</v>
      </c>
      <c r="CNN369">
        <f>IF(SUM($J$367:CNN367)&lt;CNH369,CNM367,$E$369-SUM($J$367:CNN367))</f>
        <v>0</v>
      </c>
      <c r="CNO369">
        <f>IF(SUM($J$367:CNO367)&lt;CNI369,CNN367,$E$369-SUM($J$367:CNO367))</f>
        <v>0</v>
      </c>
      <c r="CNP369">
        <f>IF(SUM($J$367:CNP367)&lt;CNJ369,CNO367,$E$369-SUM($J$367:CNP367))</f>
        <v>0</v>
      </c>
      <c r="CNQ369">
        <f>IF(SUM($J$367:CNQ367)&lt;CNK369,CNP367,$E$369-SUM($J$367:CNQ367))</f>
        <v>0</v>
      </c>
      <c r="CNR369">
        <f>IF(SUM($J$367:CNR367)&lt;CNL369,CNQ367,$E$369-SUM($J$367:CNR367))</f>
        <v>0</v>
      </c>
      <c r="CNS369">
        <f>IF(SUM($J$367:CNS367)&lt;CNM369,CNR367,$E$369-SUM($J$367:CNS367))</f>
        <v>0</v>
      </c>
      <c r="CNT369">
        <f>IF(SUM($J$367:CNT367)&lt;CNN369,CNS367,$E$369-SUM($J$367:CNT367))</f>
        <v>0</v>
      </c>
      <c r="CNU369">
        <f>IF(SUM($J$367:CNU367)&lt;CNO369,CNT367,$E$369-SUM($J$367:CNU367))</f>
        <v>0</v>
      </c>
      <c r="CNV369">
        <f>IF(SUM($J$367:CNV367)&lt;CNP369,CNU367,$E$369-SUM($J$367:CNV367))</f>
        <v>0</v>
      </c>
      <c r="CNW369">
        <f>IF(SUM($J$367:CNW367)&lt;CNQ369,CNV367,$E$369-SUM($J$367:CNW367))</f>
        <v>0</v>
      </c>
      <c r="CNX369">
        <f>IF(SUM($J$367:CNX367)&lt;CNR369,CNW367,$E$369-SUM($J$367:CNX367))</f>
        <v>0</v>
      </c>
      <c r="CNY369">
        <f>IF(SUM($J$367:CNY367)&lt;CNS369,CNX367,$E$369-SUM($J$367:CNY367))</f>
        <v>0</v>
      </c>
      <c r="CNZ369">
        <f>IF(SUM($J$367:CNZ367)&lt;CNT369,CNY367,$E$369-SUM($J$367:CNZ367))</f>
        <v>0</v>
      </c>
      <c r="COA369">
        <f>IF(SUM($J$367:COA367)&lt;CNU369,CNZ367,$E$369-SUM($J$367:COA367))</f>
        <v>0</v>
      </c>
      <c r="COB369">
        <f>IF(SUM($J$367:COB367)&lt;CNV369,COA367,$E$369-SUM($J$367:COB367))</f>
        <v>0</v>
      </c>
      <c r="COC369">
        <f>IF(SUM($J$367:COC367)&lt;CNW369,COB367,$E$369-SUM($J$367:COC367))</f>
        <v>0</v>
      </c>
      <c r="COD369">
        <f>IF(SUM($J$367:COD367)&lt;CNX369,COC367,$E$369-SUM($J$367:COD367))</f>
        <v>0</v>
      </c>
      <c r="COE369">
        <f>IF(SUM($J$367:COE367)&lt;CNY369,COD367,$E$369-SUM($J$367:COE367))</f>
        <v>0</v>
      </c>
      <c r="COF369">
        <f>IF(SUM($J$367:COF367)&lt;CNZ369,COE367,$E$369-SUM($J$367:COF367))</f>
        <v>0</v>
      </c>
      <c r="COG369">
        <f>IF(SUM($J$367:COG367)&lt;COA369,COF367,$E$369-SUM($J$367:COG367))</f>
        <v>0</v>
      </c>
      <c r="COH369">
        <f>IF(SUM($J$367:COH367)&lt;COB369,COG367,$E$369-SUM($J$367:COH367))</f>
        <v>0</v>
      </c>
      <c r="COI369">
        <f>IF(SUM($J$367:COI367)&lt;COC369,COH367,$E$369-SUM($J$367:COI367))</f>
        <v>0</v>
      </c>
      <c r="COJ369">
        <f>IF(SUM($J$367:COJ367)&lt;COD369,COI367,$E$369-SUM($J$367:COJ367))</f>
        <v>0</v>
      </c>
      <c r="COK369">
        <f>IF(SUM($J$367:COK367)&lt;COE369,COJ367,$E$369-SUM($J$367:COK367))</f>
        <v>0</v>
      </c>
      <c r="COL369">
        <f>IF(SUM($J$367:COL367)&lt;COF369,COK367,$E$369-SUM($J$367:COL367))</f>
        <v>0</v>
      </c>
      <c r="COM369">
        <f>IF(SUM($J$367:COM367)&lt;COG369,COL367,$E$369-SUM($J$367:COM367))</f>
        <v>0</v>
      </c>
      <c r="CON369">
        <f>IF(SUM($J$367:CON367)&lt;COH369,COM367,$E$369-SUM($J$367:CON367))</f>
        <v>0</v>
      </c>
      <c r="COO369">
        <f>IF(SUM($J$367:COO367)&lt;COI369,CON367,$E$369-SUM($J$367:COO367))</f>
        <v>0</v>
      </c>
      <c r="COP369">
        <f>IF(SUM($J$367:COP367)&lt;COJ369,COO367,$E$369-SUM($J$367:COP367))</f>
        <v>0</v>
      </c>
      <c r="COQ369">
        <f>IF(SUM($J$367:COQ367)&lt;COK369,COP367,$E$369-SUM($J$367:COQ367))</f>
        <v>0</v>
      </c>
      <c r="COR369">
        <f>IF(SUM($J$367:COR367)&lt;COL369,COQ367,$E$369-SUM($J$367:COR367))</f>
        <v>0</v>
      </c>
      <c r="COS369">
        <f>IF(SUM($J$367:COS367)&lt;COM369,COR367,$E$369-SUM($J$367:COS367))</f>
        <v>0</v>
      </c>
      <c r="COT369">
        <f>IF(SUM($J$367:COT367)&lt;CON369,COS367,$E$369-SUM($J$367:COT367))</f>
        <v>0</v>
      </c>
      <c r="COU369">
        <f>IF(SUM($J$367:COU367)&lt;COO369,COT367,$E$369-SUM($J$367:COU367))</f>
        <v>0</v>
      </c>
      <c r="COV369">
        <f>IF(SUM($J$367:COV367)&lt;COP369,COU367,$E$369-SUM($J$367:COV367))</f>
        <v>0</v>
      </c>
      <c r="COW369">
        <f>IF(SUM($J$367:COW367)&lt;COQ369,COV367,$E$369-SUM($J$367:COW367))</f>
        <v>0</v>
      </c>
      <c r="COX369">
        <f>IF(SUM($J$367:COX367)&lt;COR369,COW367,$E$369-SUM($J$367:COX367))</f>
        <v>0</v>
      </c>
      <c r="COY369">
        <f>IF(SUM($J$367:COY367)&lt;COS369,COX367,$E$369-SUM($J$367:COY367))</f>
        <v>0</v>
      </c>
      <c r="COZ369">
        <f>IF(SUM($J$367:COZ367)&lt;COT369,COY367,$E$369-SUM($J$367:COZ367))</f>
        <v>0</v>
      </c>
      <c r="CPA369">
        <f>IF(SUM($J$367:CPA367)&lt;COU369,COZ367,$E$369-SUM($J$367:CPA367))</f>
        <v>0</v>
      </c>
      <c r="CPB369">
        <f>IF(SUM($J$367:CPB367)&lt;COV369,CPA367,$E$369-SUM($J$367:CPB367))</f>
        <v>0</v>
      </c>
      <c r="CPC369">
        <f>IF(SUM($J$367:CPC367)&lt;COW369,CPB367,$E$369-SUM($J$367:CPC367))</f>
        <v>0</v>
      </c>
      <c r="CPD369">
        <f>IF(SUM($J$367:CPD367)&lt;COX369,CPC367,$E$369-SUM($J$367:CPD367))</f>
        <v>0</v>
      </c>
      <c r="CPE369">
        <f>IF(SUM($J$367:CPE367)&lt;COY369,CPD367,$E$369-SUM($J$367:CPE367))</f>
        <v>0</v>
      </c>
      <c r="CPF369">
        <f>IF(SUM($J$367:CPF367)&lt;COZ369,CPE367,$E$369-SUM($J$367:CPF367))</f>
        <v>0</v>
      </c>
      <c r="CPG369">
        <f>IF(SUM($J$367:CPG367)&lt;CPA369,CPF367,$E$369-SUM($J$367:CPG367))</f>
        <v>0</v>
      </c>
      <c r="CPH369">
        <f>IF(SUM($J$367:CPH367)&lt;CPB369,CPG367,$E$369-SUM($J$367:CPH367))</f>
        <v>0</v>
      </c>
      <c r="CPI369">
        <f>IF(SUM($J$367:CPI367)&lt;CPC369,CPH367,$E$369-SUM($J$367:CPI367))</f>
        <v>0</v>
      </c>
      <c r="CPJ369">
        <f>IF(SUM($J$367:CPJ367)&lt;CPD369,CPI367,$E$369-SUM($J$367:CPJ367))</f>
        <v>0</v>
      </c>
      <c r="CPK369">
        <f>IF(SUM($J$367:CPK367)&lt;CPE369,CPJ367,$E$369-SUM($J$367:CPK367))</f>
        <v>0</v>
      </c>
      <c r="CPL369">
        <f>IF(SUM($J$367:CPL367)&lt;CPF369,CPK367,$E$369-SUM($J$367:CPL367))</f>
        <v>0</v>
      </c>
      <c r="CPM369">
        <f>IF(SUM($J$367:CPM367)&lt;CPG369,CPL367,$E$369-SUM($J$367:CPM367))</f>
        <v>0</v>
      </c>
      <c r="CPN369">
        <f>IF(SUM($J$367:CPN367)&lt;CPH369,CPM367,$E$369-SUM($J$367:CPN367))</f>
        <v>0</v>
      </c>
      <c r="CPO369">
        <f>IF(SUM($J$367:CPO367)&lt;CPI369,CPN367,$E$369-SUM($J$367:CPO367))</f>
        <v>0</v>
      </c>
      <c r="CPP369">
        <f>IF(SUM($J$367:CPP367)&lt;CPJ369,CPO367,$E$369-SUM($J$367:CPP367))</f>
        <v>0</v>
      </c>
      <c r="CPQ369">
        <f>IF(SUM($J$367:CPQ367)&lt;CPK369,CPP367,$E$369-SUM($J$367:CPQ367))</f>
        <v>0</v>
      </c>
      <c r="CPR369">
        <f>IF(SUM($J$367:CPR367)&lt;CPL369,CPQ367,$E$369-SUM($J$367:CPR367))</f>
        <v>0</v>
      </c>
      <c r="CPS369">
        <f>IF(SUM($J$367:CPS367)&lt;CPM369,CPR367,$E$369-SUM($J$367:CPS367))</f>
        <v>0</v>
      </c>
      <c r="CPT369">
        <f>IF(SUM($J$367:CPT367)&lt;CPN369,CPS367,$E$369-SUM($J$367:CPT367))</f>
        <v>0</v>
      </c>
      <c r="CPU369">
        <f>IF(SUM($J$367:CPU367)&lt;CPO369,CPT367,$E$369-SUM($J$367:CPU367))</f>
        <v>0</v>
      </c>
      <c r="CPV369">
        <f>IF(SUM($J$367:CPV367)&lt;CPP369,CPU367,$E$369-SUM($J$367:CPV367))</f>
        <v>0</v>
      </c>
      <c r="CPW369">
        <f>IF(SUM($J$367:CPW367)&lt;CPQ369,CPV367,$E$369-SUM($J$367:CPW367))</f>
        <v>0</v>
      </c>
      <c r="CPX369">
        <f>IF(SUM($J$367:CPX367)&lt;CPR369,CPW367,$E$369-SUM($J$367:CPX367))</f>
        <v>0</v>
      </c>
      <c r="CPY369">
        <f>IF(SUM($J$367:CPY367)&lt;CPS369,CPX367,$E$369-SUM($J$367:CPY367))</f>
        <v>0</v>
      </c>
      <c r="CPZ369">
        <f>IF(SUM($J$367:CPZ367)&lt;CPT369,CPY367,$E$369-SUM($J$367:CPZ367))</f>
        <v>0</v>
      </c>
      <c r="CQA369">
        <f>IF(SUM($J$367:CQA367)&lt;CPU369,CPZ367,$E$369-SUM($J$367:CQA367))</f>
        <v>0</v>
      </c>
      <c r="CQB369">
        <f>IF(SUM($J$367:CQB367)&lt;CPV369,CQA367,$E$369-SUM($J$367:CQB367))</f>
        <v>0</v>
      </c>
      <c r="CQC369">
        <f>IF(SUM($J$367:CQC367)&lt;CPW369,CQB367,$E$369-SUM($J$367:CQC367))</f>
        <v>0</v>
      </c>
      <c r="CQD369">
        <f>IF(SUM($J$367:CQD367)&lt;CPX369,CQC367,$E$369-SUM($J$367:CQD367))</f>
        <v>0</v>
      </c>
      <c r="CQE369">
        <f>IF(SUM($J$367:CQE367)&lt;CPY369,CQD367,$E$369-SUM($J$367:CQE367))</f>
        <v>0</v>
      </c>
      <c r="CQF369">
        <f>IF(SUM($J$367:CQF367)&lt;CPZ369,CQE367,$E$369-SUM($J$367:CQF367))</f>
        <v>0</v>
      </c>
      <c r="CQG369">
        <f>IF(SUM($J$367:CQG367)&lt;CQA369,CQF367,$E$369-SUM($J$367:CQG367))</f>
        <v>0</v>
      </c>
      <c r="CQH369">
        <f>IF(SUM($J$367:CQH367)&lt;CQB369,CQG367,$E$369-SUM($J$367:CQH367))</f>
        <v>0</v>
      </c>
      <c r="CQI369">
        <f>IF(SUM($J$367:CQI367)&lt;CQC369,CQH367,$E$369-SUM($J$367:CQI367))</f>
        <v>0</v>
      </c>
      <c r="CQJ369">
        <f>IF(SUM($J$367:CQJ367)&lt;CQD369,CQI367,$E$369-SUM($J$367:CQJ367))</f>
        <v>0</v>
      </c>
      <c r="CQK369">
        <f>IF(SUM($J$367:CQK367)&lt;CQE369,CQJ367,$E$369-SUM($J$367:CQK367))</f>
        <v>0</v>
      </c>
      <c r="CQL369">
        <f>IF(SUM($J$367:CQL367)&lt;CQF369,CQK367,$E$369-SUM($J$367:CQL367))</f>
        <v>0</v>
      </c>
      <c r="CQM369">
        <f>IF(SUM($J$367:CQM367)&lt;CQG369,CQL367,$E$369-SUM($J$367:CQM367))</f>
        <v>0</v>
      </c>
      <c r="CQN369">
        <f>IF(SUM($J$367:CQN367)&lt;CQH369,CQM367,$E$369-SUM($J$367:CQN367))</f>
        <v>0</v>
      </c>
      <c r="CQO369">
        <f>IF(SUM($J$367:CQO367)&lt;CQI369,CQN367,$E$369-SUM($J$367:CQO367))</f>
        <v>0</v>
      </c>
      <c r="CQP369">
        <f>IF(SUM($J$367:CQP367)&lt;CQJ369,CQO367,$E$369-SUM($J$367:CQP367))</f>
        <v>0</v>
      </c>
      <c r="CQQ369">
        <f>IF(SUM($J$367:CQQ367)&lt;CQK369,CQP367,$E$369-SUM($J$367:CQQ367))</f>
        <v>0</v>
      </c>
      <c r="CQR369">
        <f>IF(SUM($J$367:CQR367)&lt;CQL369,CQQ367,$E$369-SUM($J$367:CQR367))</f>
        <v>0</v>
      </c>
      <c r="CQS369">
        <f>IF(SUM($J$367:CQS367)&lt;CQM369,CQR367,$E$369-SUM($J$367:CQS367))</f>
        <v>0</v>
      </c>
      <c r="CQT369">
        <f>IF(SUM($J$367:CQT367)&lt;CQN369,CQS367,$E$369-SUM($J$367:CQT367))</f>
        <v>0</v>
      </c>
      <c r="CQU369">
        <f>IF(SUM($J$367:CQU367)&lt;CQO369,CQT367,$E$369-SUM($J$367:CQU367))</f>
        <v>0</v>
      </c>
      <c r="CQV369">
        <f>IF(SUM($J$367:CQV367)&lt;CQP369,CQU367,$E$369-SUM($J$367:CQV367))</f>
        <v>0</v>
      </c>
      <c r="CQW369">
        <f>IF(SUM($J$367:CQW367)&lt;CQQ369,CQV367,$E$369-SUM($J$367:CQW367))</f>
        <v>0</v>
      </c>
      <c r="CQX369">
        <f>IF(SUM($J$367:CQX367)&lt;CQR369,CQW367,$E$369-SUM($J$367:CQX367))</f>
        <v>0</v>
      </c>
      <c r="CQY369">
        <f>IF(SUM($J$367:CQY367)&lt;CQS369,CQX367,$E$369-SUM($J$367:CQY367))</f>
        <v>0</v>
      </c>
      <c r="CQZ369">
        <f>IF(SUM($J$367:CQZ367)&lt;CQT369,CQY367,$E$369-SUM($J$367:CQZ367))</f>
        <v>0</v>
      </c>
      <c r="CRA369">
        <f>IF(SUM($J$367:CRA367)&lt;CQU369,CQZ367,$E$369-SUM($J$367:CRA367))</f>
        <v>0</v>
      </c>
      <c r="CRB369">
        <f>IF(SUM($J$367:CRB367)&lt;CQV369,CRA367,$E$369-SUM($J$367:CRB367))</f>
        <v>0</v>
      </c>
      <c r="CRC369">
        <f>IF(SUM($J$367:CRC367)&lt;CQW369,CRB367,$E$369-SUM($J$367:CRC367))</f>
        <v>0</v>
      </c>
      <c r="CRD369">
        <f>IF(SUM($J$367:CRD367)&lt;CQX369,CRC367,$E$369-SUM($J$367:CRD367))</f>
        <v>0</v>
      </c>
      <c r="CRE369">
        <f>IF(SUM($J$367:CRE367)&lt;CQY369,CRD367,$E$369-SUM($J$367:CRE367))</f>
        <v>0</v>
      </c>
      <c r="CRF369">
        <f>IF(SUM($J$367:CRF367)&lt;CQZ369,CRE367,$E$369-SUM($J$367:CRF367))</f>
        <v>0</v>
      </c>
      <c r="CRG369">
        <f>IF(SUM($J$367:CRG367)&lt;CRA369,CRF367,$E$369-SUM($J$367:CRG367))</f>
        <v>0</v>
      </c>
      <c r="CRH369">
        <f>IF(SUM($J$367:CRH367)&lt;CRB369,CRG367,$E$369-SUM($J$367:CRH367))</f>
        <v>0</v>
      </c>
      <c r="CRI369">
        <f>IF(SUM($J$367:CRI367)&lt;CRC369,CRH367,$E$369-SUM($J$367:CRI367))</f>
        <v>0</v>
      </c>
      <c r="CRJ369">
        <f>IF(SUM($J$367:CRJ367)&lt;CRD369,CRI367,$E$369-SUM($J$367:CRJ367))</f>
        <v>0</v>
      </c>
      <c r="CRK369">
        <f>IF(SUM($J$367:CRK367)&lt;CRE369,CRJ367,$E$369-SUM($J$367:CRK367))</f>
        <v>0</v>
      </c>
      <c r="CRL369">
        <f>IF(SUM($J$367:CRL367)&lt;CRF369,CRK367,$E$369-SUM($J$367:CRL367))</f>
        <v>0</v>
      </c>
      <c r="CRM369">
        <f>IF(SUM($J$367:CRM367)&lt;CRG369,CRL367,$E$369-SUM($J$367:CRM367))</f>
        <v>0</v>
      </c>
      <c r="CRN369">
        <f>IF(SUM($J$367:CRN367)&lt;CRH369,CRM367,$E$369-SUM($J$367:CRN367))</f>
        <v>0</v>
      </c>
      <c r="CRO369">
        <f>IF(SUM($J$367:CRO367)&lt;CRI369,CRN367,$E$369-SUM($J$367:CRO367))</f>
        <v>0</v>
      </c>
      <c r="CRP369">
        <f>IF(SUM($J$367:CRP367)&lt;CRJ369,CRO367,$E$369-SUM($J$367:CRP367))</f>
        <v>0</v>
      </c>
      <c r="CRQ369">
        <f>IF(SUM($J$367:CRQ367)&lt;CRK369,CRP367,$E$369-SUM($J$367:CRQ367))</f>
        <v>0</v>
      </c>
      <c r="CRR369">
        <f>IF(SUM($J$367:CRR367)&lt;CRL369,CRQ367,$E$369-SUM($J$367:CRR367))</f>
        <v>0</v>
      </c>
      <c r="CRS369">
        <f>IF(SUM($J$367:CRS367)&lt;CRM369,CRR367,$E$369-SUM($J$367:CRS367))</f>
        <v>0</v>
      </c>
      <c r="CRT369">
        <f>IF(SUM($J$367:CRT367)&lt;CRN369,CRS367,$E$369-SUM($J$367:CRT367))</f>
        <v>0</v>
      </c>
      <c r="CRU369">
        <f>IF(SUM($J$367:CRU367)&lt;CRO369,CRT367,$E$369-SUM($J$367:CRU367))</f>
        <v>0</v>
      </c>
      <c r="CRV369">
        <f>IF(SUM($J$367:CRV367)&lt;CRP369,CRU367,$E$369-SUM($J$367:CRV367))</f>
        <v>0</v>
      </c>
      <c r="CRW369">
        <f>IF(SUM($J$367:CRW367)&lt;CRQ369,CRV367,$E$369-SUM($J$367:CRW367))</f>
        <v>0</v>
      </c>
      <c r="CRX369">
        <f>IF(SUM($J$367:CRX367)&lt;CRR369,CRW367,$E$369-SUM($J$367:CRX367))</f>
        <v>0</v>
      </c>
      <c r="CRY369">
        <f>IF(SUM($J$367:CRY367)&lt;CRS369,CRX367,$E$369-SUM($J$367:CRY367))</f>
        <v>0</v>
      </c>
      <c r="CRZ369">
        <f>IF(SUM($J$367:CRZ367)&lt;CRT369,CRY367,$E$369-SUM($J$367:CRZ367))</f>
        <v>0</v>
      </c>
      <c r="CSA369">
        <f>IF(SUM($J$367:CSA367)&lt;CRU369,CRZ367,$E$369-SUM($J$367:CSA367))</f>
        <v>0</v>
      </c>
      <c r="CSB369">
        <f>IF(SUM($J$367:CSB367)&lt;CRV369,CSA367,$E$369-SUM($J$367:CSB367))</f>
        <v>0</v>
      </c>
      <c r="CSC369">
        <f>IF(SUM($J$367:CSC367)&lt;CRW369,CSB367,$E$369-SUM($J$367:CSC367))</f>
        <v>0</v>
      </c>
      <c r="CSD369">
        <f>IF(SUM($J$367:CSD367)&lt;CRX369,CSC367,$E$369-SUM($J$367:CSD367))</f>
        <v>0</v>
      </c>
      <c r="CSE369">
        <f>IF(SUM($J$367:CSE367)&lt;CRY369,CSD367,$E$369-SUM($J$367:CSE367))</f>
        <v>0</v>
      </c>
      <c r="CSF369">
        <f>IF(SUM($J$367:CSF367)&lt;CRZ369,CSE367,$E$369-SUM($J$367:CSF367))</f>
        <v>0</v>
      </c>
      <c r="CSG369">
        <f>IF(SUM($J$367:CSG367)&lt;CSA369,CSF367,$E$369-SUM($J$367:CSG367))</f>
        <v>0</v>
      </c>
      <c r="CSH369">
        <f>IF(SUM($J$367:CSH367)&lt;CSB369,CSG367,$E$369-SUM($J$367:CSH367))</f>
        <v>0</v>
      </c>
      <c r="CSI369">
        <f>IF(SUM($J$367:CSI367)&lt;CSC369,CSH367,$E$369-SUM($J$367:CSI367))</f>
        <v>0</v>
      </c>
      <c r="CSJ369">
        <f>IF(SUM($J$367:CSJ367)&lt;CSD369,CSI367,$E$369-SUM($J$367:CSJ367))</f>
        <v>0</v>
      </c>
      <c r="CSK369">
        <f>IF(SUM($J$367:CSK367)&lt;CSE369,CSJ367,$E$369-SUM($J$367:CSK367))</f>
        <v>0</v>
      </c>
      <c r="CSL369">
        <f>IF(SUM($J$367:CSL367)&lt;CSF369,CSK367,$E$369-SUM($J$367:CSL367))</f>
        <v>0</v>
      </c>
      <c r="CSM369">
        <f>IF(SUM($J$367:CSM367)&lt;CSG369,CSL367,$E$369-SUM($J$367:CSM367))</f>
        <v>0</v>
      </c>
      <c r="CSN369">
        <f>IF(SUM($J$367:CSN367)&lt;CSH369,CSM367,$E$369-SUM($J$367:CSN367))</f>
        <v>0</v>
      </c>
      <c r="CSO369">
        <f>IF(SUM($J$367:CSO367)&lt;CSI369,CSN367,$E$369-SUM($J$367:CSO367))</f>
        <v>0</v>
      </c>
      <c r="CSP369">
        <f>IF(SUM($J$367:CSP367)&lt;CSJ369,CSO367,$E$369-SUM($J$367:CSP367))</f>
        <v>0</v>
      </c>
      <c r="CSQ369">
        <f>IF(SUM($J$367:CSQ367)&lt;CSK369,CSP367,$E$369-SUM($J$367:CSQ367))</f>
        <v>0</v>
      </c>
      <c r="CSR369">
        <f>IF(SUM($J$367:CSR367)&lt;CSL369,CSQ367,$E$369-SUM($J$367:CSR367))</f>
        <v>0</v>
      </c>
      <c r="CSS369">
        <f>IF(SUM($J$367:CSS367)&lt;CSM369,CSR367,$E$369-SUM($J$367:CSS367))</f>
        <v>0</v>
      </c>
      <c r="CST369">
        <f>IF(SUM($J$367:CST367)&lt;CSN369,CSS367,$E$369-SUM($J$367:CST367))</f>
        <v>0</v>
      </c>
      <c r="CSU369">
        <f>IF(SUM($J$367:CSU367)&lt;CSO369,CST367,$E$369-SUM($J$367:CSU367))</f>
        <v>0</v>
      </c>
      <c r="CSV369">
        <f>IF(SUM($J$367:CSV367)&lt;CSP369,CSU367,$E$369-SUM($J$367:CSV367))</f>
        <v>0</v>
      </c>
      <c r="CSW369">
        <f>IF(SUM($J$367:CSW367)&lt;CSQ369,CSV367,$E$369-SUM($J$367:CSW367))</f>
        <v>0</v>
      </c>
      <c r="CSX369">
        <f>IF(SUM($J$367:CSX367)&lt;CSR369,CSW367,$E$369-SUM($J$367:CSX367))</f>
        <v>0</v>
      </c>
      <c r="CSY369">
        <f>IF(SUM($J$367:CSY367)&lt;CSS369,CSX367,$E$369-SUM($J$367:CSY367))</f>
        <v>0</v>
      </c>
      <c r="CSZ369">
        <f>IF(SUM($J$367:CSZ367)&lt;CST369,CSY367,$E$369-SUM($J$367:CSZ367))</f>
        <v>0</v>
      </c>
      <c r="CTA369">
        <f>IF(SUM($J$367:CTA367)&lt;CSU369,CSZ367,$E$369-SUM($J$367:CTA367))</f>
        <v>0</v>
      </c>
      <c r="CTB369">
        <f>IF(SUM($J$367:CTB367)&lt;CSV369,CTA367,$E$369-SUM($J$367:CTB367))</f>
        <v>0</v>
      </c>
      <c r="CTC369">
        <f>IF(SUM($J$367:CTC367)&lt;CSW369,CTB367,$E$369-SUM($J$367:CTC367))</f>
        <v>0</v>
      </c>
      <c r="CTD369">
        <f>IF(SUM($J$367:CTD367)&lt;CSX369,CTC367,$E$369-SUM($J$367:CTD367))</f>
        <v>0</v>
      </c>
      <c r="CTE369">
        <f>IF(SUM($J$367:CTE367)&lt;CSY369,CTD367,$E$369-SUM($J$367:CTE367))</f>
        <v>0</v>
      </c>
      <c r="CTF369">
        <f>IF(SUM($J$367:CTF367)&lt;CSZ369,CTE367,$E$369-SUM($J$367:CTF367))</f>
        <v>0</v>
      </c>
      <c r="CTG369">
        <f>IF(SUM($J$367:CTG367)&lt;CTA369,CTF367,$E$369-SUM($J$367:CTG367))</f>
        <v>0</v>
      </c>
      <c r="CTH369">
        <f>IF(SUM($J$367:CTH367)&lt;CTB369,CTG367,$E$369-SUM($J$367:CTH367))</f>
        <v>0</v>
      </c>
      <c r="CTI369">
        <f>IF(SUM($J$367:CTI367)&lt;CTC369,CTH367,$E$369-SUM($J$367:CTI367))</f>
        <v>0</v>
      </c>
      <c r="CTJ369">
        <f>IF(SUM($J$367:CTJ367)&lt;CTD369,CTI367,$E$369-SUM($J$367:CTJ367))</f>
        <v>0</v>
      </c>
      <c r="CTK369">
        <f>IF(SUM($J$367:CTK367)&lt;CTE369,CTJ367,$E$369-SUM($J$367:CTK367))</f>
        <v>0</v>
      </c>
      <c r="CTL369">
        <f>IF(SUM($J$367:CTL367)&lt;CTF369,CTK367,$E$369-SUM($J$367:CTL367))</f>
        <v>0</v>
      </c>
      <c r="CTM369">
        <f>IF(SUM($J$367:CTM367)&lt;CTG369,CTL367,$E$369-SUM($J$367:CTM367))</f>
        <v>0</v>
      </c>
      <c r="CTN369">
        <f>IF(SUM($J$367:CTN367)&lt;CTH369,CTM367,$E$369-SUM($J$367:CTN367))</f>
        <v>0</v>
      </c>
      <c r="CTO369">
        <f>IF(SUM($J$367:CTO367)&lt;CTI369,CTN367,$E$369-SUM($J$367:CTO367))</f>
        <v>0</v>
      </c>
      <c r="CTP369">
        <f>IF(SUM($J$367:CTP367)&lt;CTJ369,CTO367,$E$369-SUM($J$367:CTP367))</f>
        <v>0</v>
      </c>
      <c r="CTQ369">
        <f>IF(SUM($J$367:CTQ367)&lt;CTK369,CTP367,$E$369-SUM($J$367:CTQ367))</f>
        <v>0</v>
      </c>
      <c r="CTR369">
        <f>IF(SUM($J$367:CTR367)&lt;CTL369,CTQ367,$E$369-SUM($J$367:CTR367))</f>
        <v>0</v>
      </c>
      <c r="CTS369">
        <f>IF(SUM($J$367:CTS367)&lt;CTM369,CTR367,$E$369-SUM($J$367:CTS367))</f>
        <v>0</v>
      </c>
      <c r="CTT369">
        <f>IF(SUM($J$367:CTT367)&lt;CTN369,CTS367,$E$369-SUM($J$367:CTT367))</f>
        <v>0</v>
      </c>
      <c r="CTU369">
        <f>IF(SUM($J$367:CTU367)&lt;CTO369,CTT367,$E$369-SUM($J$367:CTU367))</f>
        <v>0</v>
      </c>
      <c r="CTV369">
        <f>IF(SUM($J$367:CTV367)&lt;CTP369,CTU367,$E$369-SUM($J$367:CTV367))</f>
        <v>0</v>
      </c>
      <c r="CTW369">
        <f>IF(SUM($J$367:CTW367)&lt;CTQ369,CTV367,$E$369-SUM($J$367:CTW367))</f>
        <v>0</v>
      </c>
      <c r="CTX369">
        <f>IF(SUM($J$367:CTX367)&lt;CTR369,CTW367,$E$369-SUM($J$367:CTX367))</f>
        <v>0</v>
      </c>
      <c r="CTY369">
        <f>IF(SUM($J$367:CTY367)&lt;CTS369,CTX367,$E$369-SUM($J$367:CTY367))</f>
        <v>0</v>
      </c>
      <c r="CTZ369">
        <f>IF(SUM($J$367:CTZ367)&lt;CTT369,CTY367,$E$369-SUM($J$367:CTZ367))</f>
        <v>0</v>
      </c>
      <c r="CUA369">
        <f>IF(SUM($J$367:CUA367)&lt;CTU369,CTZ367,$E$369-SUM($J$367:CUA367))</f>
        <v>0</v>
      </c>
      <c r="CUB369">
        <f>IF(SUM($J$367:CUB367)&lt;CTV369,CUA367,$E$369-SUM($J$367:CUB367))</f>
        <v>0</v>
      </c>
      <c r="CUC369">
        <f>IF(SUM($J$367:CUC367)&lt;CTW369,CUB367,$E$369-SUM($J$367:CUC367))</f>
        <v>0</v>
      </c>
      <c r="CUD369">
        <f>IF(SUM($J$367:CUD367)&lt;CTX369,CUC367,$E$369-SUM($J$367:CUD367))</f>
        <v>0</v>
      </c>
      <c r="CUE369">
        <f>IF(SUM($J$367:CUE367)&lt;CTY369,CUD367,$E$369-SUM($J$367:CUE367))</f>
        <v>0</v>
      </c>
      <c r="CUF369">
        <f>IF(SUM($J$367:CUF367)&lt;CTZ369,CUE367,$E$369-SUM($J$367:CUF367))</f>
        <v>0</v>
      </c>
      <c r="CUG369">
        <f>IF(SUM($J$367:CUG367)&lt;CUA369,CUF367,$E$369-SUM($J$367:CUG367))</f>
        <v>0</v>
      </c>
      <c r="CUH369">
        <f>IF(SUM($J$367:CUH367)&lt;CUB369,CUG367,$E$369-SUM($J$367:CUH367))</f>
        <v>0</v>
      </c>
      <c r="CUI369">
        <f>IF(SUM($J$367:CUI367)&lt;CUC369,CUH367,$E$369-SUM($J$367:CUI367))</f>
        <v>0</v>
      </c>
      <c r="CUJ369">
        <f>IF(SUM($J$367:CUJ367)&lt;CUD369,CUI367,$E$369-SUM($J$367:CUJ367))</f>
        <v>0</v>
      </c>
      <c r="CUK369">
        <f>IF(SUM($J$367:CUK367)&lt;CUE369,CUJ367,$E$369-SUM($J$367:CUK367))</f>
        <v>0</v>
      </c>
      <c r="CUL369">
        <f>IF(SUM($J$367:CUL367)&lt;CUF369,CUK367,$E$369-SUM($J$367:CUL367))</f>
        <v>0</v>
      </c>
      <c r="CUM369">
        <f>IF(SUM($J$367:CUM367)&lt;CUG369,CUL367,$E$369-SUM($J$367:CUM367))</f>
        <v>0</v>
      </c>
      <c r="CUN369">
        <f>IF(SUM($J$367:CUN367)&lt;CUH369,CUM367,$E$369-SUM($J$367:CUN367))</f>
        <v>0</v>
      </c>
      <c r="CUO369">
        <f>IF(SUM($J$367:CUO367)&lt;CUI369,CUN367,$E$369-SUM($J$367:CUO367))</f>
        <v>0</v>
      </c>
      <c r="CUP369">
        <f>IF(SUM($J$367:CUP367)&lt;CUJ369,CUO367,$E$369-SUM($J$367:CUP367))</f>
        <v>0</v>
      </c>
      <c r="CUQ369">
        <f>IF(SUM($J$367:CUQ367)&lt;CUK369,CUP367,$E$369-SUM($J$367:CUQ367))</f>
        <v>0</v>
      </c>
      <c r="CUR369">
        <f>IF(SUM($J$367:CUR367)&lt;CUL369,CUQ367,$E$369-SUM($J$367:CUR367))</f>
        <v>0</v>
      </c>
      <c r="CUS369">
        <f>IF(SUM($J$367:CUS367)&lt;CUM369,CUR367,$E$369-SUM($J$367:CUS367))</f>
        <v>0</v>
      </c>
      <c r="CUT369">
        <f>IF(SUM($J$367:CUT367)&lt;CUN369,CUS367,$E$369-SUM($J$367:CUT367))</f>
        <v>0</v>
      </c>
      <c r="CUU369">
        <f>IF(SUM($J$367:CUU367)&lt;CUO369,CUT367,$E$369-SUM($J$367:CUU367))</f>
        <v>0</v>
      </c>
      <c r="CUV369">
        <f>IF(SUM($J$367:CUV367)&lt;CUP369,CUU367,$E$369-SUM($J$367:CUV367))</f>
        <v>0</v>
      </c>
      <c r="CUW369">
        <f>IF(SUM($J$367:CUW367)&lt;CUQ369,CUV367,$E$369-SUM($J$367:CUW367))</f>
        <v>0</v>
      </c>
      <c r="CUX369">
        <f>IF(SUM($J$367:CUX367)&lt;CUR369,CUW367,$E$369-SUM($J$367:CUX367))</f>
        <v>0</v>
      </c>
      <c r="CUY369">
        <f>IF(SUM($J$367:CUY367)&lt;CUS369,CUX367,$E$369-SUM($J$367:CUY367))</f>
        <v>0</v>
      </c>
      <c r="CUZ369">
        <f>IF(SUM($J$367:CUZ367)&lt;CUT369,CUY367,$E$369-SUM($J$367:CUZ367))</f>
        <v>0</v>
      </c>
      <c r="CVA369">
        <f>IF(SUM($J$367:CVA367)&lt;CUU369,CUZ367,$E$369-SUM($J$367:CVA367))</f>
        <v>0</v>
      </c>
      <c r="CVB369">
        <f>IF(SUM($J$367:CVB367)&lt;CUV369,CVA367,$E$369-SUM($J$367:CVB367))</f>
        <v>0</v>
      </c>
      <c r="CVC369">
        <f>IF(SUM($J$367:CVC367)&lt;CUW369,CVB367,$E$369-SUM($J$367:CVC367))</f>
        <v>0</v>
      </c>
      <c r="CVD369">
        <f>IF(SUM($J$367:CVD367)&lt;CUX369,CVC367,$E$369-SUM($J$367:CVD367))</f>
        <v>0</v>
      </c>
      <c r="CVE369">
        <f>IF(SUM($J$367:CVE367)&lt;CUY369,CVD367,$E$369-SUM($J$367:CVE367))</f>
        <v>0</v>
      </c>
      <c r="CVF369">
        <f>IF(SUM($J$367:CVF367)&lt;CUZ369,CVE367,$E$369-SUM($J$367:CVF367))</f>
        <v>0</v>
      </c>
      <c r="CVG369">
        <f>IF(SUM($J$367:CVG367)&lt;CVA369,CVF367,$E$369-SUM($J$367:CVG367))</f>
        <v>0</v>
      </c>
      <c r="CVH369">
        <f>IF(SUM($J$367:CVH367)&lt;CVB369,CVG367,$E$369-SUM($J$367:CVH367))</f>
        <v>0</v>
      </c>
      <c r="CVI369">
        <f>IF(SUM($J$367:CVI367)&lt;CVC369,CVH367,$E$369-SUM($J$367:CVI367))</f>
        <v>0</v>
      </c>
      <c r="CVJ369">
        <f>IF(SUM($J$367:CVJ367)&lt;CVD369,CVI367,$E$369-SUM($J$367:CVJ367))</f>
        <v>0</v>
      </c>
      <c r="CVK369">
        <f>IF(SUM($J$367:CVK367)&lt;CVE369,CVJ367,$E$369-SUM($J$367:CVK367))</f>
        <v>0</v>
      </c>
      <c r="CVL369">
        <f>IF(SUM($J$367:CVL367)&lt;CVF369,CVK367,$E$369-SUM($J$367:CVL367))</f>
        <v>0</v>
      </c>
      <c r="CVM369">
        <f>IF(SUM($J$367:CVM367)&lt;CVG369,CVL367,$E$369-SUM($J$367:CVM367))</f>
        <v>0</v>
      </c>
      <c r="CVN369">
        <f>IF(SUM($J$367:CVN367)&lt;CVH369,CVM367,$E$369-SUM($J$367:CVN367))</f>
        <v>0</v>
      </c>
      <c r="CVO369">
        <f>IF(SUM($J$367:CVO367)&lt;CVI369,CVN367,$E$369-SUM($J$367:CVO367))</f>
        <v>0</v>
      </c>
      <c r="CVP369">
        <f>IF(SUM($J$367:CVP367)&lt;CVJ369,CVO367,$E$369-SUM($J$367:CVP367))</f>
        <v>0</v>
      </c>
      <c r="CVQ369">
        <f>IF(SUM($J$367:CVQ367)&lt;CVK369,CVP367,$E$369-SUM($J$367:CVQ367))</f>
        <v>0</v>
      </c>
      <c r="CVR369">
        <f>IF(SUM($J$367:CVR367)&lt;CVL369,CVQ367,$E$369-SUM($J$367:CVR367))</f>
        <v>0</v>
      </c>
      <c r="CVS369">
        <f>IF(SUM($J$367:CVS367)&lt;CVM369,CVR367,$E$369-SUM($J$367:CVS367))</f>
        <v>0</v>
      </c>
      <c r="CVT369">
        <f>IF(SUM($J$367:CVT367)&lt;CVN369,CVS367,$E$369-SUM($J$367:CVT367))</f>
        <v>0</v>
      </c>
      <c r="CVU369">
        <f>IF(SUM($J$367:CVU367)&lt;CVO369,CVT367,$E$369-SUM($J$367:CVU367))</f>
        <v>0</v>
      </c>
      <c r="CVV369">
        <f>IF(SUM($J$367:CVV367)&lt;CVP369,CVU367,$E$369-SUM($J$367:CVV367))</f>
        <v>0</v>
      </c>
      <c r="CVW369">
        <f>IF(SUM($J$367:CVW367)&lt;CVQ369,CVV367,$E$369-SUM($J$367:CVW367))</f>
        <v>0</v>
      </c>
      <c r="CVX369">
        <f>IF(SUM($J$367:CVX367)&lt;CVR369,CVW367,$E$369-SUM($J$367:CVX367))</f>
        <v>0</v>
      </c>
      <c r="CVY369">
        <f>IF(SUM($J$367:CVY367)&lt;CVS369,CVX367,$E$369-SUM($J$367:CVY367))</f>
        <v>0</v>
      </c>
      <c r="CVZ369">
        <f>IF(SUM($J$367:CVZ367)&lt;CVT369,CVY367,$E$369-SUM($J$367:CVZ367))</f>
        <v>0</v>
      </c>
      <c r="CWA369">
        <f>IF(SUM($J$367:CWA367)&lt;CVU369,CVZ367,$E$369-SUM($J$367:CWA367))</f>
        <v>0</v>
      </c>
      <c r="CWB369">
        <f>IF(SUM($J$367:CWB367)&lt;CVV369,CWA367,$E$369-SUM($J$367:CWB367))</f>
        <v>0</v>
      </c>
      <c r="CWC369">
        <f>IF(SUM($J$367:CWC367)&lt;CVW369,CWB367,$E$369-SUM($J$367:CWC367))</f>
        <v>0</v>
      </c>
      <c r="CWD369">
        <f>IF(SUM($J$367:CWD367)&lt;CVX369,CWC367,$E$369-SUM($J$367:CWD367))</f>
        <v>0</v>
      </c>
      <c r="CWE369">
        <f>IF(SUM($J$367:CWE367)&lt;CVY369,CWD367,$E$369-SUM($J$367:CWE367))</f>
        <v>0</v>
      </c>
      <c r="CWF369">
        <f>IF(SUM($J$367:CWF367)&lt;CVZ369,CWE367,$E$369-SUM($J$367:CWF367))</f>
        <v>0</v>
      </c>
      <c r="CWG369">
        <f>IF(SUM($J$367:CWG367)&lt;CWA369,CWF367,$E$369-SUM($J$367:CWG367))</f>
        <v>0</v>
      </c>
      <c r="CWH369">
        <f>IF(SUM($J$367:CWH367)&lt;CWB369,CWG367,$E$369-SUM($J$367:CWH367))</f>
        <v>0</v>
      </c>
      <c r="CWI369">
        <f>IF(SUM($J$367:CWI367)&lt;CWC369,CWH367,$E$369-SUM($J$367:CWI367))</f>
        <v>0</v>
      </c>
      <c r="CWJ369">
        <f>IF(SUM($J$367:CWJ367)&lt;CWD369,CWI367,$E$369-SUM($J$367:CWJ367))</f>
        <v>0</v>
      </c>
      <c r="CWK369">
        <f>IF(SUM($J$367:CWK367)&lt;CWE369,CWJ367,$E$369-SUM($J$367:CWK367))</f>
        <v>0</v>
      </c>
      <c r="CWL369">
        <f>IF(SUM($J$367:CWL367)&lt;CWF369,CWK367,$E$369-SUM($J$367:CWL367))</f>
        <v>0</v>
      </c>
      <c r="CWM369">
        <f>IF(SUM($J$367:CWM367)&lt;CWG369,CWL367,$E$369-SUM($J$367:CWM367))</f>
        <v>0</v>
      </c>
      <c r="CWN369">
        <f>IF(SUM($J$367:CWN367)&lt;CWH369,CWM367,$E$369-SUM($J$367:CWN367))</f>
        <v>0</v>
      </c>
      <c r="CWO369">
        <f>IF(SUM($J$367:CWO367)&lt;CWI369,CWN367,$E$369-SUM($J$367:CWO367))</f>
        <v>0</v>
      </c>
      <c r="CWP369">
        <f>IF(SUM($J$367:CWP367)&lt;CWJ369,CWO367,$E$369-SUM($J$367:CWP367))</f>
        <v>0</v>
      </c>
      <c r="CWQ369">
        <f>IF(SUM($J$367:CWQ367)&lt;CWK369,CWP367,$E$369-SUM($J$367:CWQ367))</f>
        <v>0</v>
      </c>
      <c r="CWR369">
        <f>IF(SUM($J$367:CWR367)&lt;CWL369,CWQ367,$E$369-SUM($J$367:CWR367))</f>
        <v>0</v>
      </c>
      <c r="CWS369">
        <f>IF(SUM($J$367:CWS367)&lt;CWM369,CWR367,$E$369-SUM($J$367:CWS367))</f>
        <v>0</v>
      </c>
      <c r="CWT369">
        <f>IF(SUM($J$367:CWT367)&lt;CWN369,CWS367,$E$369-SUM($J$367:CWT367))</f>
        <v>0</v>
      </c>
      <c r="CWU369">
        <f>IF(SUM($J$367:CWU367)&lt;CWO369,CWT367,$E$369-SUM($J$367:CWU367))</f>
        <v>0</v>
      </c>
      <c r="CWV369">
        <f>IF(SUM($J$367:CWV367)&lt;CWP369,CWU367,$E$369-SUM($J$367:CWV367))</f>
        <v>0</v>
      </c>
      <c r="CWW369">
        <f>IF(SUM($J$367:CWW367)&lt;CWQ369,CWV367,$E$369-SUM($J$367:CWW367))</f>
        <v>0</v>
      </c>
      <c r="CWX369">
        <f>IF(SUM($J$367:CWX367)&lt;CWR369,CWW367,$E$369-SUM($J$367:CWX367))</f>
        <v>0</v>
      </c>
      <c r="CWY369">
        <f>IF(SUM($J$367:CWY367)&lt;CWS369,CWX367,$E$369-SUM($J$367:CWY367))</f>
        <v>0</v>
      </c>
      <c r="CWZ369">
        <f>IF(SUM($J$367:CWZ367)&lt;CWT369,CWY367,$E$369-SUM($J$367:CWZ367))</f>
        <v>0</v>
      </c>
      <c r="CXA369">
        <f>IF(SUM($J$367:CXA367)&lt;CWU369,CWZ367,$E$369-SUM($J$367:CXA367))</f>
        <v>0</v>
      </c>
      <c r="CXB369">
        <f>IF(SUM($J$367:CXB367)&lt;CWV369,CXA367,$E$369-SUM($J$367:CXB367))</f>
        <v>0</v>
      </c>
      <c r="CXC369">
        <f>IF(SUM($J$367:CXC367)&lt;CWW369,CXB367,$E$369-SUM($J$367:CXC367))</f>
        <v>0</v>
      </c>
      <c r="CXD369">
        <f>IF(SUM($J$367:CXD367)&lt;CWX369,CXC367,$E$369-SUM($J$367:CXD367))</f>
        <v>0</v>
      </c>
      <c r="CXE369">
        <f>IF(SUM($J$367:CXE367)&lt;CWY369,CXD367,$E$369-SUM($J$367:CXE367))</f>
        <v>0</v>
      </c>
      <c r="CXF369">
        <f>IF(SUM($J$367:CXF367)&lt;CWZ369,CXE367,$E$369-SUM($J$367:CXF367))</f>
        <v>0</v>
      </c>
      <c r="CXG369">
        <f>IF(SUM($J$367:CXG367)&lt;CXA369,CXF367,$E$369-SUM($J$367:CXG367))</f>
        <v>0</v>
      </c>
      <c r="CXH369">
        <f>IF(SUM($J$367:CXH367)&lt;CXB369,CXG367,$E$369-SUM($J$367:CXH367))</f>
        <v>0</v>
      </c>
      <c r="CXI369">
        <f>IF(SUM($J$367:CXI367)&lt;CXC369,CXH367,$E$369-SUM($J$367:CXI367))</f>
        <v>0</v>
      </c>
      <c r="CXJ369">
        <f>IF(SUM($J$367:CXJ367)&lt;CXD369,CXI367,$E$369-SUM($J$367:CXJ367))</f>
        <v>0</v>
      </c>
      <c r="CXK369">
        <f>IF(SUM($J$367:CXK367)&lt;CXE369,CXJ367,$E$369-SUM($J$367:CXK367))</f>
        <v>0</v>
      </c>
      <c r="CXL369">
        <f>IF(SUM($J$367:CXL367)&lt;CXF369,CXK367,$E$369-SUM($J$367:CXL367))</f>
        <v>0</v>
      </c>
      <c r="CXM369">
        <f>IF(SUM($J$367:CXM367)&lt;CXG369,CXL367,$E$369-SUM($J$367:CXM367))</f>
        <v>0</v>
      </c>
      <c r="CXN369">
        <f>IF(SUM($J$367:CXN367)&lt;CXH369,CXM367,$E$369-SUM($J$367:CXN367))</f>
        <v>0</v>
      </c>
      <c r="CXO369">
        <f>IF(SUM($J$367:CXO367)&lt;CXI369,CXN367,$E$369-SUM($J$367:CXO367))</f>
        <v>0</v>
      </c>
      <c r="CXP369">
        <f>IF(SUM($J$367:CXP367)&lt;CXJ369,CXO367,$E$369-SUM($J$367:CXP367))</f>
        <v>0</v>
      </c>
      <c r="CXQ369">
        <f>IF(SUM($J$367:CXQ367)&lt;CXK369,CXP367,$E$369-SUM($J$367:CXQ367))</f>
        <v>0</v>
      </c>
      <c r="CXR369">
        <f>IF(SUM($J$367:CXR367)&lt;CXL369,CXQ367,$E$369-SUM($J$367:CXR367))</f>
        <v>0</v>
      </c>
      <c r="CXS369">
        <f>IF(SUM($J$367:CXS367)&lt;CXM369,CXR367,$E$369-SUM($J$367:CXS367))</f>
        <v>0</v>
      </c>
      <c r="CXT369">
        <f>IF(SUM($J$367:CXT367)&lt;CXN369,CXS367,$E$369-SUM($J$367:CXT367))</f>
        <v>0</v>
      </c>
      <c r="CXU369">
        <f>IF(SUM($J$367:CXU367)&lt;CXO369,CXT367,$E$369-SUM($J$367:CXU367))</f>
        <v>0</v>
      </c>
      <c r="CXV369">
        <f>IF(SUM($J$367:CXV367)&lt;CXP369,CXU367,$E$369-SUM($J$367:CXV367))</f>
        <v>0</v>
      </c>
      <c r="CXW369">
        <f>IF(SUM($J$367:CXW367)&lt;CXQ369,CXV367,$E$369-SUM($J$367:CXW367))</f>
        <v>0</v>
      </c>
      <c r="CXX369">
        <f>IF(SUM($J$367:CXX367)&lt;CXR369,CXW367,$E$369-SUM($J$367:CXX367))</f>
        <v>0</v>
      </c>
      <c r="CXY369">
        <f>IF(SUM($J$367:CXY367)&lt;CXS369,CXX367,$E$369-SUM($J$367:CXY367))</f>
        <v>0</v>
      </c>
      <c r="CXZ369">
        <f>IF(SUM($J$367:CXZ367)&lt;CXT369,CXY367,$E$369-SUM($J$367:CXZ367))</f>
        <v>0</v>
      </c>
      <c r="CYA369">
        <f>IF(SUM($J$367:CYA367)&lt;CXU369,CXZ367,$E$369-SUM($J$367:CYA367))</f>
        <v>0</v>
      </c>
      <c r="CYB369">
        <f>IF(SUM($J$367:CYB367)&lt;CXV369,CYA367,$E$369-SUM($J$367:CYB367))</f>
        <v>0</v>
      </c>
      <c r="CYC369">
        <f>IF(SUM($J$367:CYC367)&lt;CXW369,CYB367,$E$369-SUM($J$367:CYC367))</f>
        <v>0</v>
      </c>
      <c r="CYD369">
        <f>IF(SUM($J$367:CYD367)&lt;CXX369,CYC367,$E$369-SUM($J$367:CYD367))</f>
        <v>0</v>
      </c>
      <c r="CYE369">
        <f>IF(SUM($J$367:CYE367)&lt;CXY369,CYD367,$E$369-SUM($J$367:CYE367))</f>
        <v>0</v>
      </c>
      <c r="CYF369">
        <f>IF(SUM($J$367:CYF367)&lt;CXZ369,CYE367,$E$369-SUM($J$367:CYF367))</f>
        <v>0</v>
      </c>
      <c r="CYG369">
        <f>IF(SUM($J$367:CYG367)&lt;CYA369,CYF367,$E$369-SUM($J$367:CYG367))</f>
        <v>0</v>
      </c>
      <c r="CYH369">
        <f>IF(SUM($J$367:CYH367)&lt;CYB369,CYG367,$E$369-SUM($J$367:CYH367))</f>
        <v>0</v>
      </c>
      <c r="CYI369">
        <f>IF(SUM($J$367:CYI367)&lt;CYC369,CYH367,$E$369-SUM($J$367:CYI367))</f>
        <v>0</v>
      </c>
      <c r="CYJ369">
        <f>IF(SUM($J$367:CYJ367)&lt;CYD369,CYI367,$E$369-SUM($J$367:CYJ367))</f>
        <v>0</v>
      </c>
      <c r="CYK369">
        <f>IF(SUM($J$367:CYK367)&lt;CYE369,CYJ367,$E$369-SUM($J$367:CYK367))</f>
        <v>0</v>
      </c>
      <c r="CYL369">
        <f>IF(SUM($J$367:CYL367)&lt;CYF369,CYK367,$E$369-SUM($J$367:CYL367))</f>
        <v>0</v>
      </c>
      <c r="CYM369">
        <f>IF(SUM($J$367:CYM367)&lt;CYG369,CYL367,$E$369-SUM($J$367:CYM367))</f>
        <v>0</v>
      </c>
      <c r="CYN369">
        <f>IF(SUM($J$367:CYN367)&lt;CYH369,CYM367,$E$369-SUM($J$367:CYN367))</f>
        <v>0</v>
      </c>
      <c r="CYO369">
        <f>IF(SUM($J$367:CYO367)&lt;CYI369,CYN367,$E$369-SUM($J$367:CYO367))</f>
        <v>0</v>
      </c>
      <c r="CYP369">
        <f>IF(SUM($J$367:CYP367)&lt;CYJ369,CYO367,$E$369-SUM($J$367:CYP367))</f>
        <v>0</v>
      </c>
      <c r="CYQ369">
        <f>IF(SUM($J$367:CYQ367)&lt;CYK369,CYP367,$E$369-SUM($J$367:CYQ367))</f>
        <v>0</v>
      </c>
      <c r="CYR369">
        <f>IF(SUM($J$367:CYR367)&lt;CYL369,CYQ367,$E$369-SUM($J$367:CYR367))</f>
        <v>0</v>
      </c>
      <c r="CYS369">
        <f>IF(SUM($J$367:CYS367)&lt;CYM369,CYR367,$E$369-SUM($J$367:CYS367))</f>
        <v>0</v>
      </c>
      <c r="CYT369">
        <f>IF(SUM($J$367:CYT367)&lt;CYN369,CYS367,$E$369-SUM($J$367:CYT367))</f>
        <v>0</v>
      </c>
      <c r="CYU369">
        <f>IF(SUM($J$367:CYU367)&lt;CYO369,CYT367,$E$369-SUM($J$367:CYU367))</f>
        <v>0</v>
      </c>
      <c r="CYV369">
        <f>IF(SUM($J$367:CYV367)&lt;CYP369,CYU367,$E$369-SUM($J$367:CYV367))</f>
        <v>0</v>
      </c>
      <c r="CYW369">
        <f>IF(SUM($J$367:CYW367)&lt;CYQ369,CYV367,$E$369-SUM($J$367:CYW367))</f>
        <v>0</v>
      </c>
      <c r="CYX369">
        <f>IF(SUM($J$367:CYX367)&lt;CYR369,CYW367,$E$369-SUM($J$367:CYX367))</f>
        <v>0</v>
      </c>
      <c r="CYY369">
        <f>IF(SUM($J$367:CYY367)&lt;CYS369,CYX367,$E$369-SUM($J$367:CYY367))</f>
        <v>0</v>
      </c>
      <c r="CYZ369">
        <f>IF(SUM($J$367:CYZ367)&lt;CYT369,CYY367,$E$369-SUM($J$367:CYZ367))</f>
        <v>0</v>
      </c>
      <c r="CZA369">
        <f>IF(SUM($J$367:CZA367)&lt;CYU369,CYZ367,$E$369-SUM($J$367:CZA367))</f>
        <v>0</v>
      </c>
      <c r="CZB369">
        <f>IF(SUM($J$367:CZB367)&lt;CYV369,CZA367,$E$369-SUM($J$367:CZB367))</f>
        <v>0</v>
      </c>
      <c r="CZC369">
        <f>IF(SUM($J$367:CZC367)&lt;CYW369,CZB367,$E$369-SUM($J$367:CZC367))</f>
        <v>0</v>
      </c>
      <c r="CZD369">
        <f>IF(SUM($J$367:CZD367)&lt;CYX369,CZC367,$E$369-SUM($J$367:CZD367))</f>
        <v>0</v>
      </c>
      <c r="CZE369">
        <f>IF(SUM($J$367:CZE367)&lt;CYY369,CZD367,$E$369-SUM($J$367:CZE367))</f>
        <v>0</v>
      </c>
      <c r="CZF369">
        <f>IF(SUM($J$367:CZF367)&lt;CYZ369,CZE367,$E$369-SUM($J$367:CZF367))</f>
        <v>0</v>
      </c>
      <c r="CZG369">
        <f>IF(SUM($J$367:CZG367)&lt;CZA369,CZF367,$E$369-SUM($J$367:CZG367))</f>
        <v>0</v>
      </c>
      <c r="CZH369">
        <f>IF(SUM($J$367:CZH367)&lt;CZB369,CZG367,$E$369-SUM($J$367:CZH367))</f>
        <v>0</v>
      </c>
      <c r="CZI369">
        <f>IF(SUM($J$367:CZI367)&lt;CZC369,CZH367,$E$369-SUM($J$367:CZI367))</f>
        <v>0</v>
      </c>
      <c r="CZJ369">
        <f>IF(SUM($J$367:CZJ367)&lt;CZD369,CZI367,$E$369-SUM($J$367:CZJ367))</f>
        <v>0</v>
      </c>
      <c r="CZK369">
        <f>IF(SUM($J$367:CZK367)&lt;CZE369,CZJ367,$E$369-SUM($J$367:CZK367))</f>
        <v>0</v>
      </c>
      <c r="CZL369">
        <f>IF(SUM($J$367:CZL367)&lt;CZF369,CZK367,$E$369-SUM($J$367:CZL367))</f>
        <v>0</v>
      </c>
      <c r="CZM369">
        <f>IF(SUM($J$367:CZM367)&lt;CZG369,CZL367,$E$369-SUM($J$367:CZM367))</f>
        <v>0</v>
      </c>
      <c r="CZN369">
        <f>IF(SUM($J$367:CZN367)&lt;CZH369,CZM367,$E$369-SUM($J$367:CZN367))</f>
        <v>0</v>
      </c>
      <c r="CZO369">
        <f>IF(SUM($J$367:CZO367)&lt;CZI369,CZN367,$E$369-SUM($J$367:CZO367))</f>
        <v>0</v>
      </c>
      <c r="CZP369">
        <f>IF(SUM($J$367:CZP367)&lt;CZJ369,CZO367,$E$369-SUM($J$367:CZP367))</f>
        <v>0</v>
      </c>
      <c r="CZQ369">
        <f>IF(SUM($J$367:CZQ367)&lt;CZK369,CZP367,$E$369-SUM($J$367:CZQ367))</f>
        <v>0</v>
      </c>
      <c r="CZR369">
        <f>IF(SUM($J$367:CZR367)&lt;CZL369,CZQ367,$E$369-SUM($J$367:CZR367))</f>
        <v>0</v>
      </c>
      <c r="CZS369">
        <f>IF(SUM($J$367:CZS367)&lt;CZM369,CZR367,$E$369-SUM($J$367:CZS367))</f>
        <v>0</v>
      </c>
      <c r="CZT369">
        <f>IF(SUM($J$367:CZT367)&lt;CZN369,CZS367,$E$369-SUM($J$367:CZT367))</f>
        <v>0</v>
      </c>
      <c r="CZU369">
        <f>IF(SUM($J$367:CZU367)&lt;CZO369,CZT367,$E$369-SUM($J$367:CZU367))</f>
        <v>0</v>
      </c>
      <c r="CZV369">
        <f>IF(SUM($J$367:CZV367)&lt;CZP369,CZU367,$E$369-SUM($J$367:CZV367))</f>
        <v>0</v>
      </c>
      <c r="CZW369">
        <f>IF(SUM($J$367:CZW367)&lt;CZQ369,CZV367,$E$369-SUM($J$367:CZW367))</f>
        <v>0</v>
      </c>
      <c r="CZX369">
        <f>IF(SUM($J$367:CZX367)&lt;CZR369,CZW367,$E$369-SUM($J$367:CZX367))</f>
        <v>0</v>
      </c>
      <c r="CZY369">
        <f>IF(SUM($J$367:CZY367)&lt;CZS369,CZX367,$E$369-SUM($J$367:CZY367))</f>
        <v>0</v>
      </c>
      <c r="CZZ369">
        <f>IF(SUM($J$367:CZZ367)&lt;CZT369,CZY367,$E$369-SUM($J$367:CZZ367))</f>
        <v>0</v>
      </c>
      <c r="DAA369">
        <f>IF(SUM($J$367:DAA367)&lt;CZU369,CZZ367,$E$369-SUM($J$367:DAA367))</f>
        <v>0</v>
      </c>
      <c r="DAB369">
        <f>IF(SUM($J$367:DAB367)&lt;CZV369,DAA367,$E$369-SUM($J$367:DAB367))</f>
        <v>0</v>
      </c>
      <c r="DAC369">
        <f>IF(SUM($J$367:DAC367)&lt;CZW369,DAB367,$E$369-SUM($J$367:DAC367))</f>
        <v>0</v>
      </c>
      <c r="DAD369">
        <f>IF(SUM($J$367:DAD367)&lt;CZX369,DAC367,$E$369-SUM($J$367:DAD367))</f>
        <v>0</v>
      </c>
      <c r="DAE369">
        <f>IF(SUM($J$367:DAE367)&lt;CZY369,DAD367,$E$369-SUM($J$367:DAE367))</f>
        <v>0</v>
      </c>
      <c r="DAF369">
        <f>IF(SUM($J$367:DAF367)&lt;CZZ369,DAE367,$E$369-SUM($J$367:DAF367))</f>
        <v>0</v>
      </c>
      <c r="DAG369">
        <f>IF(SUM($J$367:DAG367)&lt;DAA369,DAF367,$E$369-SUM($J$367:DAG367))</f>
        <v>0</v>
      </c>
      <c r="DAH369">
        <f>IF(SUM($J$367:DAH367)&lt;DAB369,DAG367,$E$369-SUM($J$367:DAH367))</f>
        <v>0</v>
      </c>
      <c r="DAI369">
        <f>IF(SUM($J$367:DAI367)&lt;DAC369,DAH367,$E$369-SUM($J$367:DAI367))</f>
        <v>0</v>
      </c>
      <c r="DAJ369">
        <f>IF(SUM($J$367:DAJ367)&lt;DAD369,DAI367,$E$369-SUM($J$367:DAJ367))</f>
        <v>0</v>
      </c>
      <c r="DAK369">
        <f>IF(SUM($J$367:DAK367)&lt;DAE369,DAJ367,$E$369-SUM($J$367:DAK367))</f>
        <v>0</v>
      </c>
      <c r="DAL369">
        <f>IF(SUM($J$367:DAL367)&lt;DAF369,DAK367,$E$369-SUM($J$367:DAL367))</f>
        <v>0</v>
      </c>
      <c r="DAM369">
        <f>IF(SUM($J$367:DAM367)&lt;DAG369,DAL367,$E$369-SUM($J$367:DAM367))</f>
        <v>0</v>
      </c>
      <c r="DAN369">
        <f>IF(SUM($J$367:DAN367)&lt;DAH369,DAM367,$E$369-SUM($J$367:DAN367))</f>
        <v>0</v>
      </c>
      <c r="DAO369">
        <f>IF(SUM($J$367:DAO367)&lt;DAI369,DAN367,$E$369-SUM($J$367:DAO367))</f>
        <v>0</v>
      </c>
      <c r="DAP369">
        <f>IF(SUM($J$367:DAP367)&lt;DAJ369,DAO367,$E$369-SUM($J$367:DAP367))</f>
        <v>0</v>
      </c>
      <c r="DAQ369">
        <f>IF(SUM($J$367:DAQ367)&lt;DAK369,DAP367,$E$369-SUM($J$367:DAQ367))</f>
        <v>0</v>
      </c>
      <c r="DAR369">
        <f>IF(SUM($J$367:DAR367)&lt;DAL369,DAQ367,$E$369-SUM($J$367:DAR367))</f>
        <v>0</v>
      </c>
      <c r="DAS369">
        <f>IF(SUM($J$367:DAS367)&lt;DAM369,DAR367,$E$369-SUM($J$367:DAS367))</f>
        <v>0</v>
      </c>
      <c r="DAT369">
        <f>IF(SUM($J$367:DAT367)&lt;DAN369,DAS367,$E$369-SUM($J$367:DAT367))</f>
        <v>0</v>
      </c>
      <c r="DAU369">
        <f>IF(SUM($J$367:DAU367)&lt;DAO369,DAT367,$E$369-SUM($J$367:DAU367))</f>
        <v>0</v>
      </c>
      <c r="DAV369">
        <f>IF(SUM($J$367:DAV367)&lt;DAP369,DAU367,$E$369-SUM($J$367:DAV367))</f>
        <v>0</v>
      </c>
      <c r="DAW369">
        <f>IF(SUM($J$367:DAW367)&lt;DAQ369,DAV367,$E$369-SUM($J$367:DAW367))</f>
        <v>0</v>
      </c>
      <c r="DAX369">
        <f>IF(SUM($J$367:DAX367)&lt;DAR369,DAW367,$E$369-SUM($J$367:DAX367))</f>
        <v>0</v>
      </c>
      <c r="DAY369">
        <f>IF(SUM($J$367:DAY367)&lt;DAS369,DAX367,$E$369-SUM($J$367:DAY367))</f>
        <v>0</v>
      </c>
      <c r="DAZ369">
        <f>IF(SUM($J$367:DAZ367)&lt;DAT369,DAY367,$E$369-SUM($J$367:DAZ367))</f>
        <v>0</v>
      </c>
      <c r="DBA369">
        <f>IF(SUM($J$367:DBA367)&lt;DAU369,DAZ367,$E$369-SUM($J$367:DBA367))</f>
        <v>0</v>
      </c>
      <c r="DBB369">
        <f>IF(SUM($J$367:DBB367)&lt;DAV369,DBA367,$E$369-SUM($J$367:DBB367))</f>
        <v>0</v>
      </c>
      <c r="DBC369">
        <f>IF(SUM($J$367:DBC367)&lt;DAW369,DBB367,$E$369-SUM($J$367:DBC367))</f>
        <v>0</v>
      </c>
      <c r="DBD369">
        <f>IF(SUM($J$367:DBD367)&lt;DAX369,DBC367,$E$369-SUM($J$367:DBD367))</f>
        <v>0</v>
      </c>
      <c r="DBE369">
        <f>IF(SUM($J$367:DBE367)&lt;DAY369,DBD367,$E$369-SUM($J$367:DBE367))</f>
        <v>0</v>
      </c>
      <c r="DBF369">
        <f>IF(SUM($J$367:DBF367)&lt;DAZ369,DBE367,$E$369-SUM($J$367:DBF367))</f>
        <v>0</v>
      </c>
      <c r="DBG369">
        <f>IF(SUM($J$367:DBG367)&lt;DBA369,DBF367,$E$369-SUM($J$367:DBG367))</f>
        <v>0</v>
      </c>
      <c r="DBH369">
        <f>IF(SUM($J$367:DBH367)&lt;DBB369,DBG367,$E$369-SUM($J$367:DBH367))</f>
        <v>0</v>
      </c>
      <c r="DBI369">
        <f>IF(SUM($J$367:DBI367)&lt;DBC369,DBH367,$E$369-SUM($J$367:DBI367))</f>
        <v>0</v>
      </c>
      <c r="DBJ369">
        <f>IF(SUM($J$367:DBJ367)&lt;DBD369,DBI367,$E$369-SUM($J$367:DBJ367))</f>
        <v>0</v>
      </c>
      <c r="DBK369">
        <f>IF(SUM($J$367:DBK367)&lt;DBE369,DBJ367,$E$369-SUM($J$367:DBK367))</f>
        <v>0</v>
      </c>
      <c r="DBL369">
        <f>IF(SUM($J$367:DBL367)&lt;DBF369,DBK367,$E$369-SUM($J$367:DBL367))</f>
        <v>0</v>
      </c>
      <c r="DBM369">
        <f>IF(SUM($J$367:DBM367)&lt;DBG369,DBL367,$E$369-SUM($J$367:DBM367))</f>
        <v>0</v>
      </c>
      <c r="DBN369">
        <f>IF(SUM($J$367:DBN367)&lt;DBH369,DBM367,$E$369-SUM($J$367:DBN367))</f>
        <v>0</v>
      </c>
      <c r="DBO369">
        <f>IF(SUM($J$367:DBO367)&lt;DBI369,DBN367,$E$369-SUM($J$367:DBO367))</f>
        <v>0</v>
      </c>
      <c r="DBP369">
        <f>IF(SUM($J$367:DBP367)&lt;DBJ369,DBO367,$E$369-SUM($J$367:DBP367))</f>
        <v>0</v>
      </c>
      <c r="DBQ369">
        <f>IF(SUM($J$367:DBQ367)&lt;DBK369,DBP367,$E$369-SUM($J$367:DBQ367))</f>
        <v>0</v>
      </c>
      <c r="DBR369">
        <f>IF(SUM($J$367:DBR367)&lt;DBL369,DBQ367,$E$369-SUM($J$367:DBR367))</f>
        <v>0</v>
      </c>
      <c r="DBS369">
        <f>IF(SUM($J$367:DBS367)&lt;DBM369,DBR367,$E$369-SUM($J$367:DBS367))</f>
        <v>0</v>
      </c>
      <c r="DBT369">
        <f>IF(SUM($J$367:DBT367)&lt;DBN369,DBS367,$E$369-SUM($J$367:DBT367))</f>
        <v>0</v>
      </c>
      <c r="DBU369">
        <f>IF(SUM($J$367:DBU367)&lt;DBO369,DBT367,$E$369-SUM($J$367:DBU367))</f>
        <v>0</v>
      </c>
      <c r="DBV369">
        <f>IF(SUM($J$367:DBV367)&lt;DBP369,DBU367,$E$369-SUM($J$367:DBV367))</f>
        <v>0</v>
      </c>
      <c r="DBW369">
        <f>IF(SUM($J$367:DBW367)&lt;DBQ369,DBV367,$E$369-SUM($J$367:DBW367))</f>
        <v>0</v>
      </c>
      <c r="DBX369">
        <f>IF(SUM($J$367:DBX367)&lt;DBR369,DBW367,$E$369-SUM($J$367:DBX367))</f>
        <v>0</v>
      </c>
      <c r="DBY369">
        <f>IF(SUM($J$367:DBY367)&lt;DBS369,DBX367,$E$369-SUM($J$367:DBY367))</f>
        <v>0</v>
      </c>
      <c r="DBZ369">
        <f>IF(SUM($J$367:DBZ367)&lt;DBT369,DBY367,$E$369-SUM($J$367:DBZ367))</f>
        <v>0</v>
      </c>
      <c r="DCA369">
        <f>IF(SUM($J$367:DCA367)&lt;DBU369,DBZ367,$E$369-SUM($J$367:DCA367))</f>
        <v>0</v>
      </c>
      <c r="DCB369">
        <f>IF(SUM($J$367:DCB367)&lt;DBV369,DCA367,$E$369-SUM($J$367:DCB367))</f>
        <v>0</v>
      </c>
      <c r="DCC369">
        <f>IF(SUM($J$367:DCC367)&lt;DBW369,DCB367,$E$369-SUM($J$367:DCC367))</f>
        <v>0</v>
      </c>
      <c r="DCD369">
        <f>IF(SUM($J$367:DCD367)&lt;DBX369,DCC367,$E$369-SUM($J$367:DCD367))</f>
        <v>0</v>
      </c>
      <c r="DCE369">
        <f>IF(SUM($J$367:DCE367)&lt;DBY369,DCD367,$E$369-SUM($J$367:DCE367))</f>
        <v>0</v>
      </c>
      <c r="DCF369">
        <f>IF(SUM($J$367:DCF367)&lt;DBZ369,DCE367,$E$369-SUM($J$367:DCF367))</f>
        <v>0</v>
      </c>
      <c r="DCG369">
        <f>IF(SUM($J$367:DCG367)&lt;DCA369,DCF367,$E$369-SUM($J$367:DCG367))</f>
        <v>0</v>
      </c>
      <c r="DCH369">
        <f>IF(SUM($J$367:DCH367)&lt;DCB369,DCG367,$E$369-SUM($J$367:DCH367))</f>
        <v>0</v>
      </c>
      <c r="DCI369">
        <f>IF(SUM($J$367:DCI367)&lt;DCC369,DCH367,$E$369-SUM($J$367:DCI367))</f>
        <v>0</v>
      </c>
      <c r="DCJ369">
        <f>IF(SUM($J$367:DCJ367)&lt;DCD369,DCI367,$E$369-SUM($J$367:DCJ367))</f>
        <v>0</v>
      </c>
      <c r="DCK369">
        <f>IF(SUM($J$367:DCK367)&lt;DCE369,DCJ367,$E$369-SUM($J$367:DCK367))</f>
        <v>0</v>
      </c>
      <c r="DCL369">
        <f>IF(SUM($J$367:DCL367)&lt;DCF369,DCK367,$E$369-SUM($J$367:DCL367))</f>
        <v>0</v>
      </c>
      <c r="DCM369">
        <f>IF(SUM($J$367:DCM367)&lt;DCG369,DCL367,$E$369-SUM($J$367:DCM367))</f>
        <v>0</v>
      </c>
      <c r="DCN369">
        <f>IF(SUM($J$367:DCN367)&lt;DCH369,DCM367,$E$369-SUM($J$367:DCN367))</f>
        <v>0</v>
      </c>
      <c r="DCO369">
        <f>IF(SUM($J$367:DCO367)&lt;DCI369,DCN367,$E$369-SUM($J$367:DCO367))</f>
        <v>0</v>
      </c>
      <c r="DCP369">
        <f>IF(SUM($J$367:DCP367)&lt;DCJ369,DCO367,$E$369-SUM($J$367:DCP367))</f>
        <v>0</v>
      </c>
      <c r="DCQ369">
        <f>IF(SUM($J$367:DCQ367)&lt;DCK369,DCP367,$E$369-SUM($J$367:DCQ367))</f>
        <v>0</v>
      </c>
      <c r="DCR369">
        <f>IF(SUM($J$367:DCR367)&lt;DCL369,DCQ367,$E$369-SUM($J$367:DCR367))</f>
        <v>0</v>
      </c>
      <c r="DCS369">
        <f>IF(SUM($J$367:DCS367)&lt;DCM369,DCR367,$E$369-SUM($J$367:DCS367))</f>
        <v>0</v>
      </c>
      <c r="DCT369">
        <f>IF(SUM($J$367:DCT367)&lt;DCN369,DCS367,$E$369-SUM($J$367:DCT367))</f>
        <v>0</v>
      </c>
      <c r="DCU369">
        <f>IF(SUM($J$367:DCU367)&lt;DCO369,DCT367,$E$369-SUM($J$367:DCU367))</f>
        <v>0</v>
      </c>
      <c r="DCV369">
        <f>IF(SUM($J$367:DCV367)&lt;DCP369,DCU367,$E$369-SUM($J$367:DCV367))</f>
        <v>0</v>
      </c>
      <c r="DCW369">
        <f>IF(SUM($J$367:DCW367)&lt;DCQ369,DCV367,$E$369-SUM($J$367:DCW367))</f>
        <v>0</v>
      </c>
      <c r="DCX369">
        <f>IF(SUM($J$367:DCX367)&lt;DCR369,DCW367,$E$369-SUM($J$367:DCX367))</f>
        <v>0</v>
      </c>
      <c r="DCY369">
        <f>IF(SUM($J$367:DCY367)&lt;DCS369,DCX367,$E$369-SUM($J$367:DCY367))</f>
        <v>0</v>
      </c>
      <c r="DCZ369">
        <f>IF(SUM($J$367:DCZ367)&lt;DCT369,DCY367,$E$369-SUM($J$367:DCZ367))</f>
        <v>0</v>
      </c>
      <c r="DDA369">
        <f>IF(SUM($J$367:DDA367)&lt;DCU369,DCZ367,$E$369-SUM($J$367:DDA367))</f>
        <v>0</v>
      </c>
      <c r="DDB369">
        <f>IF(SUM($J$367:DDB367)&lt;DCV369,DDA367,$E$369-SUM($J$367:DDB367))</f>
        <v>0</v>
      </c>
      <c r="DDC369">
        <f>IF(SUM($J$367:DDC367)&lt;DCW369,DDB367,$E$369-SUM($J$367:DDC367))</f>
        <v>0</v>
      </c>
      <c r="DDD369">
        <f>IF(SUM($J$367:DDD367)&lt;DCX369,DDC367,$E$369-SUM($J$367:DDD367))</f>
        <v>0</v>
      </c>
      <c r="DDE369">
        <f>IF(SUM($J$367:DDE367)&lt;DCY369,DDD367,$E$369-SUM($J$367:DDE367))</f>
        <v>0</v>
      </c>
      <c r="DDF369">
        <f>IF(SUM($J$367:DDF367)&lt;DCZ369,DDE367,$E$369-SUM($J$367:DDF367))</f>
        <v>0</v>
      </c>
      <c r="DDG369">
        <f>IF(SUM($J$367:DDG367)&lt;DDA369,DDF367,$E$369-SUM($J$367:DDG367))</f>
        <v>0</v>
      </c>
      <c r="DDH369">
        <f>IF(SUM($J$367:DDH367)&lt;DDB369,DDG367,$E$369-SUM($J$367:DDH367))</f>
        <v>0</v>
      </c>
      <c r="DDI369">
        <f>IF(SUM($J$367:DDI367)&lt;DDC369,DDH367,$E$369-SUM($J$367:DDI367))</f>
        <v>0</v>
      </c>
      <c r="DDJ369">
        <f>IF(SUM($J$367:DDJ367)&lt;DDD369,DDI367,$E$369-SUM($J$367:DDJ367))</f>
        <v>0</v>
      </c>
      <c r="DDK369">
        <f>IF(SUM($J$367:DDK367)&lt;DDE369,DDJ367,$E$369-SUM($J$367:DDK367))</f>
        <v>0</v>
      </c>
      <c r="DDL369">
        <f>IF(SUM($J$367:DDL367)&lt;DDF369,DDK367,$E$369-SUM($J$367:DDL367))</f>
        <v>0</v>
      </c>
      <c r="DDM369">
        <f>IF(SUM($J$367:DDM367)&lt;DDG369,DDL367,$E$369-SUM($J$367:DDM367))</f>
        <v>0</v>
      </c>
      <c r="DDN369">
        <f>IF(SUM($J$367:DDN367)&lt;DDH369,DDM367,$E$369-SUM($J$367:DDN367))</f>
        <v>0</v>
      </c>
      <c r="DDO369">
        <f>IF(SUM($J$367:DDO367)&lt;DDI369,DDN367,$E$369-SUM($J$367:DDO367))</f>
        <v>0</v>
      </c>
      <c r="DDP369">
        <f>IF(SUM($J$367:DDP367)&lt;DDJ369,DDO367,$E$369-SUM($J$367:DDP367))</f>
        <v>0</v>
      </c>
      <c r="DDQ369">
        <f>IF(SUM($J$367:DDQ367)&lt;DDK369,DDP367,$E$369-SUM($J$367:DDQ367))</f>
        <v>0</v>
      </c>
      <c r="DDR369">
        <f>IF(SUM($J$367:DDR367)&lt;DDL369,DDQ367,$E$369-SUM($J$367:DDR367))</f>
        <v>0</v>
      </c>
      <c r="DDS369">
        <f>IF(SUM($J$367:DDS367)&lt;DDM369,DDR367,$E$369-SUM($J$367:DDS367))</f>
        <v>0</v>
      </c>
      <c r="DDT369">
        <f>IF(SUM($J$367:DDT367)&lt;DDN369,DDS367,$E$369-SUM($J$367:DDT367))</f>
        <v>0</v>
      </c>
      <c r="DDU369">
        <f>IF(SUM($J$367:DDU367)&lt;DDO369,DDT367,$E$369-SUM($J$367:DDU367))</f>
        <v>0</v>
      </c>
      <c r="DDV369">
        <f>IF(SUM($J$367:DDV367)&lt;DDP369,DDU367,$E$369-SUM($J$367:DDV367))</f>
        <v>0</v>
      </c>
      <c r="DDW369">
        <f>IF(SUM($J$367:DDW367)&lt;DDQ369,DDV367,$E$369-SUM($J$367:DDW367))</f>
        <v>0</v>
      </c>
      <c r="DDX369">
        <f>IF(SUM($J$367:DDX367)&lt;DDR369,DDW367,$E$369-SUM($J$367:DDX367))</f>
        <v>0</v>
      </c>
      <c r="DDY369">
        <f>IF(SUM($J$367:DDY367)&lt;DDS369,DDX367,$E$369-SUM($J$367:DDY367))</f>
        <v>0</v>
      </c>
      <c r="DDZ369">
        <f>IF(SUM($J$367:DDZ367)&lt;DDT369,DDY367,$E$369-SUM($J$367:DDZ367))</f>
        <v>0</v>
      </c>
      <c r="DEA369">
        <f>IF(SUM($J$367:DEA367)&lt;DDU369,DDZ367,$E$369-SUM($J$367:DEA367))</f>
        <v>0</v>
      </c>
      <c r="DEB369">
        <f>IF(SUM($J$367:DEB367)&lt;DDV369,DEA367,$E$369-SUM($J$367:DEB367))</f>
        <v>0</v>
      </c>
      <c r="DEC369">
        <f>IF(SUM($J$367:DEC367)&lt;DDW369,DEB367,$E$369-SUM($J$367:DEC367))</f>
        <v>0</v>
      </c>
      <c r="DED369">
        <f>IF(SUM($J$367:DED367)&lt;DDX369,DEC367,$E$369-SUM($J$367:DED367))</f>
        <v>0</v>
      </c>
      <c r="DEE369">
        <f>IF(SUM($J$367:DEE367)&lt;DDY369,DED367,$E$369-SUM($J$367:DEE367))</f>
        <v>0</v>
      </c>
      <c r="DEF369">
        <f>IF(SUM($J$367:DEF367)&lt;DDZ369,DEE367,$E$369-SUM($J$367:DEF367))</f>
        <v>0</v>
      </c>
      <c r="DEG369">
        <f>IF(SUM($J$367:DEG367)&lt;DEA369,DEF367,$E$369-SUM($J$367:DEG367))</f>
        <v>0</v>
      </c>
      <c r="DEH369">
        <f>IF(SUM($J$367:DEH367)&lt;DEB369,DEG367,$E$369-SUM($J$367:DEH367))</f>
        <v>0</v>
      </c>
      <c r="DEI369">
        <f>IF(SUM($J$367:DEI367)&lt;DEC369,DEH367,$E$369-SUM($J$367:DEI367))</f>
        <v>0</v>
      </c>
      <c r="DEJ369">
        <f>IF(SUM($J$367:DEJ367)&lt;DED369,DEI367,$E$369-SUM($J$367:DEJ367))</f>
        <v>0</v>
      </c>
      <c r="DEK369">
        <f>IF(SUM($J$367:DEK367)&lt;DEE369,DEJ367,$E$369-SUM($J$367:DEK367))</f>
        <v>0</v>
      </c>
      <c r="DEL369">
        <f>IF(SUM($J$367:DEL367)&lt;DEF369,DEK367,$E$369-SUM($J$367:DEL367))</f>
        <v>0</v>
      </c>
      <c r="DEM369">
        <f>IF(SUM($J$367:DEM367)&lt;DEG369,DEL367,$E$369-SUM($J$367:DEM367))</f>
        <v>0</v>
      </c>
      <c r="DEN369">
        <f>IF(SUM($J$367:DEN367)&lt;DEH369,DEM367,$E$369-SUM($J$367:DEN367))</f>
        <v>0</v>
      </c>
      <c r="DEO369">
        <f>IF(SUM($J$367:DEO367)&lt;DEI369,DEN367,$E$369-SUM($J$367:DEO367))</f>
        <v>0</v>
      </c>
      <c r="DEP369">
        <f>IF(SUM($J$367:DEP367)&lt;DEJ369,DEO367,$E$369-SUM($J$367:DEP367))</f>
        <v>0</v>
      </c>
      <c r="DEQ369">
        <f>IF(SUM($J$367:DEQ367)&lt;DEK369,DEP367,$E$369-SUM($J$367:DEQ367))</f>
        <v>0</v>
      </c>
      <c r="DER369">
        <f>IF(SUM($J$367:DER367)&lt;DEL369,DEQ367,$E$369-SUM($J$367:DER367))</f>
        <v>0</v>
      </c>
      <c r="DES369">
        <f>IF(SUM($J$367:DES367)&lt;DEM369,DER367,$E$369-SUM($J$367:DES367))</f>
        <v>0</v>
      </c>
      <c r="DET369">
        <f>IF(SUM($J$367:DET367)&lt;DEN369,DES367,$E$369-SUM($J$367:DET367))</f>
        <v>0</v>
      </c>
      <c r="DEU369">
        <f>IF(SUM($J$367:DEU367)&lt;DEO369,DET367,$E$369-SUM($J$367:DEU367))</f>
        <v>0</v>
      </c>
      <c r="DEV369">
        <f>IF(SUM($J$367:DEV367)&lt;DEP369,DEU367,$E$369-SUM($J$367:DEV367))</f>
        <v>0</v>
      </c>
      <c r="DEW369">
        <f>IF(SUM($J$367:DEW367)&lt;DEQ369,DEV367,$E$369-SUM($J$367:DEW367))</f>
        <v>0</v>
      </c>
      <c r="DEX369">
        <f>IF(SUM($J$367:DEX367)&lt;DER369,DEW367,$E$369-SUM($J$367:DEX367))</f>
        <v>0</v>
      </c>
      <c r="DEY369">
        <f>IF(SUM($J$367:DEY367)&lt;DES369,DEX367,$E$369-SUM($J$367:DEY367))</f>
        <v>0</v>
      </c>
      <c r="DEZ369">
        <f>IF(SUM($J$367:DEZ367)&lt;DET369,DEY367,$E$369-SUM($J$367:DEZ367))</f>
        <v>0</v>
      </c>
      <c r="DFA369">
        <f>IF(SUM($J$367:DFA367)&lt;DEU369,DEZ367,$E$369-SUM($J$367:DFA367))</f>
        <v>0</v>
      </c>
      <c r="DFB369">
        <f>IF(SUM($J$367:DFB367)&lt;DEV369,DFA367,$E$369-SUM($J$367:DFB367))</f>
        <v>0</v>
      </c>
      <c r="DFC369">
        <f>IF(SUM($J$367:DFC367)&lt;DEW369,DFB367,$E$369-SUM($J$367:DFC367))</f>
        <v>0</v>
      </c>
      <c r="DFD369">
        <f>IF(SUM($J$367:DFD367)&lt;DEX369,DFC367,$E$369-SUM($J$367:DFD367))</f>
        <v>0</v>
      </c>
      <c r="DFE369">
        <f>IF(SUM($J$367:DFE367)&lt;DEY369,DFD367,$E$369-SUM($J$367:DFE367))</f>
        <v>0</v>
      </c>
      <c r="DFF369">
        <f>IF(SUM($J$367:DFF367)&lt;DEZ369,DFE367,$E$369-SUM($J$367:DFF367))</f>
        <v>0</v>
      </c>
      <c r="DFG369">
        <f>IF(SUM($J$367:DFG367)&lt;DFA369,DFF367,$E$369-SUM($J$367:DFG367))</f>
        <v>0</v>
      </c>
      <c r="DFH369">
        <f>IF(SUM($J$367:DFH367)&lt;DFB369,DFG367,$E$369-SUM($J$367:DFH367))</f>
        <v>0</v>
      </c>
      <c r="DFI369">
        <f>IF(SUM($J$367:DFI367)&lt;DFC369,DFH367,$E$369-SUM($J$367:DFI367))</f>
        <v>0</v>
      </c>
      <c r="DFJ369">
        <f>IF(SUM($J$367:DFJ367)&lt;DFD369,DFI367,$E$369-SUM($J$367:DFJ367))</f>
        <v>0</v>
      </c>
      <c r="DFK369">
        <f>IF(SUM($J$367:DFK367)&lt;DFE369,DFJ367,$E$369-SUM($J$367:DFK367))</f>
        <v>0</v>
      </c>
      <c r="DFL369">
        <f>IF(SUM($J$367:DFL367)&lt;DFF369,DFK367,$E$369-SUM($J$367:DFL367))</f>
        <v>0</v>
      </c>
      <c r="DFM369">
        <f>IF(SUM($J$367:DFM367)&lt;DFG369,DFL367,$E$369-SUM($J$367:DFM367))</f>
        <v>0</v>
      </c>
      <c r="DFN369">
        <f>IF(SUM($J$367:DFN367)&lt;DFH369,DFM367,$E$369-SUM($J$367:DFN367))</f>
        <v>0</v>
      </c>
      <c r="DFO369">
        <f>IF(SUM($J$367:DFO367)&lt;DFI369,DFN367,$E$369-SUM($J$367:DFO367))</f>
        <v>0</v>
      </c>
      <c r="DFP369">
        <f>IF(SUM($J$367:DFP367)&lt;DFJ369,DFO367,$E$369-SUM($J$367:DFP367))</f>
        <v>0</v>
      </c>
      <c r="DFQ369">
        <f>IF(SUM($J$367:DFQ367)&lt;DFK369,DFP367,$E$369-SUM($J$367:DFQ367))</f>
        <v>0</v>
      </c>
      <c r="DFR369">
        <f>IF(SUM($J$367:DFR367)&lt;DFL369,DFQ367,$E$369-SUM($J$367:DFR367))</f>
        <v>0</v>
      </c>
      <c r="DFS369">
        <f>IF(SUM($J$367:DFS367)&lt;DFM369,DFR367,$E$369-SUM($J$367:DFS367))</f>
        <v>0</v>
      </c>
      <c r="DFT369">
        <f>IF(SUM($J$367:DFT367)&lt;DFN369,DFS367,$E$369-SUM($J$367:DFT367))</f>
        <v>0</v>
      </c>
      <c r="DFU369">
        <f>IF(SUM($J$367:DFU367)&lt;DFO369,DFT367,$E$369-SUM($J$367:DFU367))</f>
        <v>0</v>
      </c>
      <c r="DFV369">
        <f>IF(SUM($J$367:DFV367)&lt;DFP369,DFU367,$E$369-SUM($J$367:DFV367))</f>
        <v>0</v>
      </c>
      <c r="DFW369">
        <f>IF(SUM($J$367:DFW367)&lt;DFQ369,DFV367,$E$369-SUM($J$367:DFW367))</f>
        <v>0</v>
      </c>
      <c r="DFX369">
        <f>IF(SUM($J$367:DFX367)&lt;DFR369,DFW367,$E$369-SUM($J$367:DFX367))</f>
        <v>0</v>
      </c>
      <c r="DFY369">
        <f>IF(SUM($J$367:DFY367)&lt;DFS369,DFX367,$E$369-SUM($J$367:DFY367))</f>
        <v>0</v>
      </c>
      <c r="DFZ369">
        <f>IF(SUM($J$367:DFZ367)&lt;DFT369,DFY367,$E$369-SUM($J$367:DFZ367))</f>
        <v>0</v>
      </c>
      <c r="DGA369">
        <f>IF(SUM($J$367:DGA367)&lt;DFU369,DFZ367,$E$369-SUM($J$367:DGA367))</f>
        <v>0</v>
      </c>
      <c r="DGB369">
        <f>IF(SUM($J$367:DGB367)&lt;DFV369,DGA367,$E$369-SUM($J$367:DGB367))</f>
        <v>0</v>
      </c>
      <c r="DGC369">
        <f>IF(SUM($J$367:DGC367)&lt;DFW369,DGB367,$E$369-SUM($J$367:DGC367))</f>
        <v>0</v>
      </c>
      <c r="DGD369">
        <f>IF(SUM($J$367:DGD367)&lt;DFX369,DGC367,$E$369-SUM($J$367:DGD367))</f>
        <v>0</v>
      </c>
      <c r="DGE369">
        <f>IF(SUM($J$367:DGE367)&lt;DFY369,DGD367,$E$369-SUM($J$367:DGE367))</f>
        <v>0</v>
      </c>
      <c r="DGF369">
        <f>IF(SUM($J$367:DGF367)&lt;DFZ369,DGE367,$E$369-SUM($J$367:DGF367))</f>
        <v>0</v>
      </c>
      <c r="DGG369">
        <f>IF(SUM($J$367:DGG367)&lt;DGA369,DGF367,$E$369-SUM($J$367:DGG367))</f>
        <v>0</v>
      </c>
      <c r="DGH369">
        <f>IF(SUM($J$367:DGH367)&lt;DGB369,DGG367,$E$369-SUM($J$367:DGH367))</f>
        <v>0</v>
      </c>
      <c r="DGI369">
        <f>IF(SUM($J$367:DGI367)&lt;DGC369,DGH367,$E$369-SUM($J$367:DGI367))</f>
        <v>0</v>
      </c>
      <c r="DGJ369">
        <f>IF(SUM($J$367:DGJ367)&lt;DGD369,DGI367,$E$369-SUM($J$367:DGJ367))</f>
        <v>0</v>
      </c>
      <c r="DGK369">
        <f>IF(SUM($J$367:DGK367)&lt;DGE369,DGJ367,$E$369-SUM($J$367:DGK367))</f>
        <v>0</v>
      </c>
      <c r="DGL369">
        <f>IF(SUM($J$367:DGL367)&lt;DGF369,DGK367,$E$369-SUM($J$367:DGL367))</f>
        <v>0</v>
      </c>
      <c r="DGM369">
        <f>IF(SUM($J$367:DGM367)&lt;DGG369,DGL367,$E$369-SUM($J$367:DGM367))</f>
        <v>0</v>
      </c>
      <c r="DGN369">
        <f>IF(SUM($J$367:DGN367)&lt;DGH369,DGM367,$E$369-SUM($J$367:DGN367))</f>
        <v>0</v>
      </c>
      <c r="DGO369">
        <f>IF(SUM($J$367:DGO367)&lt;DGI369,DGN367,$E$369-SUM($J$367:DGO367))</f>
        <v>0</v>
      </c>
      <c r="DGP369">
        <f>IF(SUM($J$367:DGP367)&lt;DGJ369,DGO367,$E$369-SUM($J$367:DGP367))</f>
        <v>0</v>
      </c>
      <c r="DGQ369">
        <f>IF(SUM($J$367:DGQ367)&lt;DGK369,DGP367,$E$369-SUM($J$367:DGQ367))</f>
        <v>0</v>
      </c>
      <c r="DGR369">
        <f>IF(SUM($J$367:DGR367)&lt;DGL369,DGQ367,$E$369-SUM($J$367:DGR367))</f>
        <v>0</v>
      </c>
      <c r="DGS369">
        <f>IF(SUM($J$367:DGS367)&lt;DGM369,DGR367,$E$369-SUM($J$367:DGS367))</f>
        <v>0</v>
      </c>
      <c r="DGT369">
        <f>IF(SUM($J$367:DGT367)&lt;DGN369,DGS367,$E$369-SUM($J$367:DGT367))</f>
        <v>0</v>
      </c>
      <c r="DGU369">
        <f>IF(SUM($J$367:DGU367)&lt;DGO369,DGT367,$E$369-SUM($J$367:DGU367))</f>
        <v>0</v>
      </c>
      <c r="DGV369">
        <f>IF(SUM($J$367:DGV367)&lt;DGP369,DGU367,$E$369-SUM($J$367:DGV367))</f>
        <v>0</v>
      </c>
      <c r="DGW369">
        <f>IF(SUM($J$367:DGW367)&lt;DGQ369,DGV367,$E$369-SUM($J$367:DGW367))</f>
        <v>0</v>
      </c>
      <c r="DGX369">
        <f>IF(SUM($J$367:DGX367)&lt;DGR369,DGW367,$E$369-SUM($J$367:DGX367))</f>
        <v>0</v>
      </c>
      <c r="DGY369">
        <f>IF(SUM($J$367:DGY367)&lt;DGS369,DGX367,$E$369-SUM($J$367:DGY367))</f>
        <v>0</v>
      </c>
      <c r="DGZ369">
        <f>IF(SUM($J$367:DGZ367)&lt;DGT369,DGY367,$E$369-SUM($J$367:DGZ367))</f>
        <v>0</v>
      </c>
      <c r="DHA369">
        <f>IF(SUM($J$367:DHA367)&lt;DGU369,DGZ367,$E$369-SUM($J$367:DHA367))</f>
        <v>0</v>
      </c>
      <c r="DHB369">
        <f>IF(SUM($J$367:DHB367)&lt;DGV369,DHA367,$E$369-SUM($J$367:DHB367))</f>
        <v>0</v>
      </c>
      <c r="DHC369">
        <f>IF(SUM($J$367:DHC367)&lt;DGW369,DHB367,$E$369-SUM($J$367:DHC367))</f>
        <v>0</v>
      </c>
      <c r="DHD369">
        <f>IF(SUM($J$367:DHD367)&lt;DGX369,DHC367,$E$369-SUM($J$367:DHD367))</f>
        <v>0</v>
      </c>
      <c r="DHE369">
        <f>IF(SUM($J$367:DHE367)&lt;DGY369,DHD367,$E$369-SUM($J$367:DHE367))</f>
        <v>0</v>
      </c>
      <c r="DHF369">
        <f>IF(SUM($J$367:DHF367)&lt;DGZ369,DHE367,$E$369-SUM($J$367:DHF367))</f>
        <v>0</v>
      </c>
      <c r="DHG369">
        <f>IF(SUM($J$367:DHG367)&lt;DHA369,DHF367,$E$369-SUM($J$367:DHG367))</f>
        <v>0</v>
      </c>
      <c r="DHH369">
        <f>IF(SUM($J$367:DHH367)&lt;DHB369,DHG367,$E$369-SUM($J$367:DHH367))</f>
        <v>0</v>
      </c>
      <c r="DHI369">
        <f>IF(SUM($J$367:DHI367)&lt;DHC369,DHH367,$E$369-SUM($J$367:DHI367))</f>
        <v>0</v>
      </c>
      <c r="DHJ369">
        <f>IF(SUM($J$367:DHJ367)&lt;DHD369,DHI367,$E$369-SUM($J$367:DHJ367))</f>
        <v>0</v>
      </c>
      <c r="DHK369">
        <f>IF(SUM($J$367:DHK367)&lt;DHE369,DHJ367,$E$369-SUM($J$367:DHK367))</f>
        <v>0</v>
      </c>
      <c r="DHL369">
        <f>IF(SUM($J$367:DHL367)&lt;DHF369,DHK367,$E$369-SUM($J$367:DHL367))</f>
        <v>0</v>
      </c>
      <c r="DHM369">
        <f>IF(SUM($J$367:DHM367)&lt;DHG369,DHL367,$E$369-SUM($J$367:DHM367))</f>
        <v>0</v>
      </c>
      <c r="DHN369">
        <f>IF(SUM($J$367:DHN367)&lt;DHH369,DHM367,$E$369-SUM($J$367:DHN367))</f>
        <v>0</v>
      </c>
      <c r="DHO369">
        <f>IF(SUM($J$367:DHO367)&lt;DHI369,DHN367,$E$369-SUM($J$367:DHO367))</f>
        <v>0</v>
      </c>
      <c r="DHP369">
        <f>IF(SUM($J$367:DHP367)&lt;DHJ369,DHO367,$E$369-SUM($J$367:DHP367))</f>
        <v>0</v>
      </c>
      <c r="DHQ369">
        <f>IF(SUM($J$367:DHQ367)&lt;DHK369,DHP367,$E$369-SUM($J$367:DHQ367))</f>
        <v>0</v>
      </c>
      <c r="DHR369">
        <f>IF(SUM($J$367:DHR367)&lt;DHL369,DHQ367,$E$369-SUM($J$367:DHR367))</f>
        <v>0</v>
      </c>
      <c r="DHS369">
        <f>IF(SUM($J$367:DHS367)&lt;DHM369,DHR367,$E$369-SUM($J$367:DHS367))</f>
        <v>0</v>
      </c>
      <c r="DHT369">
        <f>IF(SUM($J$367:DHT367)&lt;DHN369,DHS367,$E$369-SUM($J$367:DHT367))</f>
        <v>0</v>
      </c>
      <c r="DHU369">
        <f>IF(SUM($J$367:DHU367)&lt;DHO369,DHT367,$E$369-SUM($J$367:DHU367))</f>
        <v>0</v>
      </c>
      <c r="DHV369">
        <f>IF(SUM($J$367:DHV367)&lt;DHP369,DHU367,$E$369-SUM($J$367:DHV367))</f>
        <v>0</v>
      </c>
      <c r="DHW369">
        <f>IF(SUM($J$367:DHW367)&lt;DHQ369,DHV367,$E$369-SUM($J$367:DHW367))</f>
        <v>0</v>
      </c>
      <c r="DHX369">
        <f>IF(SUM($J$367:DHX367)&lt;DHR369,DHW367,$E$369-SUM($J$367:DHX367))</f>
        <v>0</v>
      </c>
      <c r="DHY369">
        <f>IF(SUM($J$367:DHY367)&lt;DHS369,DHX367,$E$369-SUM($J$367:DHY367))</f>
        <v>0</v>
      </c>
      <c r="DHZ369">
        <f>IF(SUM($J$367:DHZ367)&lt;DHT369,DHY367,$E$369-SUM($J$367:DHZ367))</f>
        <v>0</v>
      </c>
      <c r="DIA369">
        <f>IF(SUM($J$367:DIA367)&lt;DHU369,DHZ367,$E$369-SUM($J$367:DIA367))</f>
        <v>0</v>
      </c>
      <c r="DIB369">
        <f>IF(SUM($J$367:DIB367)&lt;DHV369,DIA367,$E$369-SUM($J$367:DIB367))</f>
        <v>0</v>
      </c>
      <c r="DIC369">
        <f>IF(SUM($J$367:DIC367)&lt;DHW369,DIB367,$E$369-SUM($J$367:DIC367))</f>
        <v>0</v>
      </c>
      <c r="DID369">
        <f>IF(SUM($J$367:DID367)&lt;DHX369,DIC367,$E$369-SUM($J$367:DID367))</f>
        <v>0</v>
      </c>
      <c r="DIE369">
        <f>IF(SUM($J$367:DIE367)&lt;DHY369,DID367,$E$369-SUM($J$367:DIE367))</f>
        <v>0</v>
      </c>
      <c r="DIF369">
        <f>IF(SUM($J$367:DIF367)&lt;DHZ369,DIE367,$E$369-SUM($J$367:DIF367))</f>
        <v>0</v>
      </c>
      <c r="DIG369">
        <f>IF(SUM($J$367:DIG367)&lt;DIA369,DIF367,$E$369-SUM($J$367:DIG367))</f>
        <v>0</v>
      </c>
      <c r="DIH369">
        <f>IF(SUM($J$367:DIH367)&lt;DIB369,DIG367,$E$369-SUM($J$367:DIH367))</f>
        <v>0</v>
      </c>
      <c r="DII369">
        <f>IF(SUM($J$367:DII367)&lt;DIC369,DIH367,$E$369-SUM($J$367:DII367))</f>
        <v>0</v>
      </c>
      <c r="DIJ369">
        <f>IF(SUM($J$367:DIJ367)&lt;DID369,DII367,$E$369-SUM($J$367:DIJ367))</f>
        <v>0</v>
      </c>
      <c r="DIK369">
        <f>IF(SUM($J$367:DIK367)&lt;DIE369,DIJ367,$E$369-SUM($J$367:DIK367))</f>
        <v>0</v>
      </c>
      <c r="DIL369">
        <f>IF(SUM($J$367:DIL367)&lt;DIF369,DIK367,$E$369-SUM($J$367:DIL367))</f>
        <v>0</v>
      </c>
      <c r="DIM369">
        <f>IF(SUM($J$367:DIM367)&lt;DIG369,DIL367,$E$369-SUM($J$367:DIM367))</f>
        <v>0</v>
      </c>
      <c r="DIN369">
        <f>IF(SUM($J$367:DIN367)&lt;DIH369,DIM367,$E$369-SUM($J$367:DIN367))</f>
        <v>0</v>
      </c>
      <c r="DIO369">
        <f>IF(SUM($J$367:DIO367)&lt;DII369,DIN367,$E$369-SUM($J$367:DIO367))</f>
        <v>0</v>
      </c>
      <c r="DIP369">
        <f>IF(SUM($J$367:DIP367)&lt;DIJ369,DIO367,$E$369-SUM($J$367:DIP367))</f>
        <v>0</v>
      </c>
      <c r="DIQ369">
        <f>IF(SUM($J$367:DIQ367)&lt;DIK369,DIP367,$E$369-SUM($J$367:DIQ367))</f>
        <v>0</v>
      </c>
      <c r="DIR369">
        <f>IF(SUM($J$367:DIR367)&lt;DIL369,DIQ367,$E$369-SUM($J$367:DIR367))</f>
        <v>0</v>
      </c>
      <c r="DIS369">
        <f>IF(SUM($J$367:DIS367)&lt;DIM369,DIR367,$E$369-SUM($J$367:DIS367))</f>
        <v>0</v>
      </c>
      <c r="DIT369">
        <f>IF(SUM($J$367:DIT367)&lt;DIN369,DIS367,$E$369-SUM($J$367:DIT367))</f>
        <v>0</v>
      </c>
      <c r="DIU369">
        <f>IF(SUM($J$367:DIU367)&lt;DIO369,DIT367,$E$369-SUM($J$367:DIU367))</f>
        <v>0</v>
      </c>
      <c r="DIV369">
        <f>IF(SUM($J$367:DIV367)&lt;DIP369,DIU367,$E$369-SUM($J$367:DIV367))</f>
        <v>0</v>
      </c>
      <c r="DIW369">
        <f>IF(SUM($J$367:DIW367)&lt;DIQ369,DIV367,$E$369-SUM($J$367:DIW367))</f>
        <v>0</v>
      </c>
      <c r="DIX369">
        <f>IF(SUM($J$367:DIX367)&lt;DIR369,DIW367,$E$369-SUM($J$367:DIX367))</f>
        <v>0</v>
      </c>
      <c r="DIY369">
        <f>IF(SUM($J$367:DIY367)&lt;DIS369,DIX367,$E$369-SUM($J$367:DIY367))</f>
        <v>0</v>
      </c>
      <c r="DIZ369">
        <f>IF(SUM($J$367:DIZ367)&lt;DIT369,DIY367,$E$369-SUM($J$367:DIZ367))</f>
        <v>0</v>
      </c>
      <c r="DJA369">
        <f>IF(SUM($J$367:DJA367)&lt;DIU369,DIZ367,$E$369-SUM($J$367:DJA367))</f>
        <v>0</v>
      </c>
      <c r="DJB369">
        <f>IF(SUM($J$367:DJB367)&lt;DIV369,DJA367,$E$369-SUM($J$367:DJB367))</f>
        <v>0</v>
      </c>
      <c r="DJC369">
        <f>IF(SUM($J$367:DJC367)&lt;DIW369,DJB367,$E$369-SUM($J$367:DJC367))</f>
        <v>0</v>
      </c>
      <c r="DJD369">
        <f>IF(SUM($J$367:DJD367)&lt;DIX369,DJC367,$E$369-SUM($J$367:DJD367))</f>
        <v>0</v>
      </c>
      <c r="DJE369">
        <f>IF(SUM($J$367:DJE367)&lt;DIY369,DJD367,$E$369-SUM($J$367:DJE367))</f>
        <v>0</v>
      </c>
      <c r="DJF369">
        <f>IF(SUM($J$367:DJF367)&lt;DIZ369,DJE367,$E$369-SUM($J$367:DJF367))</f>
        <v>0</v>
      </c>
      <c r="DJG369">
        <f>IF(SUM($J$367:DJG367)&lt;DJA369,DJF367,$E$369-SUM($J$367:DJG367))</f>
        <v>0</v>
      </c>
      <c r="DJH369">
        <f>IF(SUM($J$367:DJH367)&lt;DJB369,DJG367,$E$369-SUM($J$367:DJH367))</f>
        <v>0</v>
      </c>
      <c r="DJI369">
        <f>IF(SUM($J$367:DJI367)&lt;DJC369,DJH367,$E$369-SUM($J$367:DJI367))</f>
        <v>0</v>
      </c>
      <c r="DJJ369">
        <f>IF(SUM($J$367:DJJ367)&lt;DJD369,DJI367,$E$369-SUM($J$367:DJJ367))</f>
        <v>0</v>
      </c>
      <c r="DJK369">
        <f>IF(SUM($J$367:DJK367)&lt;DJE369,DJJ367,$E$369-SUM($J$367:DJK367))</f>
        <v>0</v>
      </c>
      <c r="DJL369">
        <f>IF(SUM($J$367:DJL367)&lt;DJF369,DJK367,$E$369-SUM($J$367:DJL367))</f>
        <v>0</v>
      </c>
      <c r="DJM369">
        <f>IF(SUM($J$367:DJM367)&lt;DJG369,DJL367,$E$369-SUM($J$367:DJM367))</f>
        <v>0</v>
      </c>
      <c r="DJN369">
        <f>IF(SUM($J$367:DJN367)&lt;DJH369,DJM367,$E$369-SUM($J$367:DJN367))</f>
        <v>0</v>
      </c>
      <c r="DJO369">
        <f>IF(SUM($J$367:DJO367)&lt;DJI369,DJN367,$E$369-SUM($J$367:DJO367))</f>
        <v>0</v>
      </c>
      <c r="DJP369">
        <f>IF(SUM($J$367:DJP367)&lt;DJJ369,DJO367,$E$369-SUM($J$367:DJP367))</f>
        <v>0</v>
      </c>
      <c r="DJQ369">
        <f>IF(SUM($J$367:DJQ367)&lt;DJK369,DJP367,$E$369-SUM($J$367:DJQ367))</f>
        <v>0</v>
      </c>
      <c r="DJR369">
        <f>IF(SUM($J$367:DJR367)&lt;DJL369,DJQ367,$E$369-SUM($J$367:DJR367))</f>
        <v>0</v>
      </c>
      <c r="DJS369">
        <f>IF(SUM($J$367:DJS367)&lt;DJM369,DJR367,$E$369-SUM($J$367:DJS367))</f>
        <v>0</v>
      </c>
      <c r="DJT369">
        <f>IF(SUM($J$367:DJT367)&lt;DJN369,DJS367,$E$369-SUM($J$367:DJT367))</f>
        <v>0</v>
      </c>
      <c r="DJU369">
        <f>IF(SUM($J$367:DJU367)&lt;DJO369,DJT367,$E$369-SUM($J$367:DJU367))</f>
        <v>0</v>
      </c>
      <c r="DJV369">
        <f>IF(SUM($J$367:DJV367)&lt;DJP369,DJU367,$E$369-SUM($J$367:DJV367))</f>
        <v>0</v>
      </c>
      <c r="DJW369">
        <f>IF(SUM($J$367:DJW367)&lt;DJQ369,DJV367,$E$369-SUM($J$367:DJW367))</f>
        <v>0</v>
      </c>
      <c r="DJX369">
        <f>IF(SUM($J$367:DJX367)&lt;DJR369,DJW367,$E$369-SUM($J$367:DJX367))</f>
        <v>0</v>
      </c>
      <c r="DJY369">
        <f>IF(SUM($J$367:DJY367)&lt;DJS369,DJX367,$E$369-SUM($J$367:DJY367))</f>
        <v>0</v>
      </c>
      <c r="DJZ369">
        <f>IF(SUM($J$367:DJZ367)&lt;DJT369,DJY367,$E$369-SUM($J$367:DJZ367))</f>
        <v>0</v>
      </c>
      <c r="DKA369">
        <f>IF(SUM($J$367:DKA367)&lt;DJU369,DJZ367,$E$369-SUM($J$367:DKA367))</f>
        <v>0</v>
      </c>
      <c r="DKB369">
        <f>IF(SUM($J$367:DKB367)&lt;DJV369,DKA367,$E$369-SUM($J$367:DKB367))</f>
        <v>0</v>
      </c>
      <c r="DKC369">
        <f>IF(SUM($J$367:DKC367)&lt;DJW369,DKB367,$E$369-SUM($J$367:DKC367))</f>
        <v>0</v>
      </c>
      <c r="DKD369">
        <f>IF(SUM($J$367:DKD367)&lt;DJX369,DKC367,$E$369-SUM($J$367:DKD367))</f>
        <v>0</v>
      </c>
      <c r="DKE369">
        <f>IF(SUM($J$367:DKE367)&lt;DJY369,DKD367,$E$369-SUM($J$367:DKE367))</f>
        <v>0</v>
      </c>
      <c r="DKF369">
        <f>IF(SUM($J$367:DKF367)&lt;DJZ369,DKE367,$E$369-SUM($J$367:DKF367))</f>
        <v>0</v>
      </c>
      <c r="DKG369">
        <f>IF(SUM($J$367:DKG367)&lt;DKA369,DKF367,$E$369-SUM($J$367:DKG367))</f>
        <v>0</v>
      </c>
      <c r="DKH369">
        <f>IF(SUM($J$367:DKH367)&lt;DKB369,DKG367,$E$369-SUM($J$367:DKH367))</f>
        <v>0</v>
      </c>
      <c r="DKI369">
        <f>IF(SUM($J$367:DKI367)&lt;DKC369,DKH367,$E$369-SUM($J$367:DKI367))</f>
        <v>0</v>
      </c>
      <c r="DKJ369">
        <f>IF(SUM($J$367:DKJ367)&lt;DKD369,DKI367,$E$369-SUM($J$367:DKJ367))</f>
        <v>0</v>
      </c>
      <c r="DKK369">
        <f>IF(SUM($J$367:DKK367)&lt;DKE369,DKJ367,$E$369-SUM($J$367:DKK367))</f>
        <v>0</v>
      </c>
      <c r="DKL369">
        <f>IF(SUM($J$367:DKL367)&lt;DKF369,DKK367,$E$369-SUM($J$367:DKL367))</f>
        <v>0</v>
      </c>
      <c r="DKM369">
        <f>IF(SUM($J$367:DKM367)&lt;DKG369,DKL367,$E$369-SUM($J$367:DKM367))</f>
        <v>0</v>
      </c>
      <c r="DKN369">
        <f>IF(SUM($J$367:DKN367)&lt;DKH369,DKM367,$E$369-SUM($J$367:DKN367))</f>
        <v>0</v>
      </c>
      <c r="DKO369">
        <f>IF(SUM($J$367:DKO367)&lt;DKI369,DKN367,$E$369-SUM($J$367:DKO367))</f>
        <v>0</v>
      </c>
      <c r="DKP369">
        <f>IF(SUM($J$367:DKP367)&lt;DKJ369,DKO367,$E$369-SUM($J$367:DKP367))</f>
        <v>0</v>
      </c>
      <c r="DKQ369">
        <f>IF(SUM($J$367:DKQ367)&lt;DKK369,DKP367,$E$369-SUM($J$367:DKQ367))</f>
        <v>0</v>
      </c>
      <c r="DKR369">
        <f>IF(SUM($J$367:DKR367)&lt;DKL369,DKQ367,$E$369-SUM($J$367:DKR367))</f>
        <v>0</v>
      </c>
      <c r="DKS369">
        <f>IF(SUM($J$367:DKS367)&lt;DKM369,DKR367,$E$369-SUM($J$367:DKS367))</f>
        <v>0</v>
      </c>
      <c r="DKT369">
        <f>IF(SUM($J$367:DKT367)&lt;DKN369,DKS367,$E$369-SUM($J$367:DKT367))</f>
        <v>0</v>
      </c>
      <c r="DKU369">
        <f>IF(SUM($J$367:DKU367)&lt;DKO369,DKT367,$E$369-SUM($J$367:DKU367))</f>
        <v>0</v>
      </c>
      <c r="DKV369">
        <f>IF(SUM($J$367:DKV367)&lt;DKP369,DKU367,$E$369-SUM($J$367:DKV367))</f>
        <v>0</v>
      </c>
      <c r="DKW369">
        <f>IF(SUM($J$367:DKW367)&lt;DKQ369,DKV367,$E$369-SUM($J$367:DKW367))</f>
        <v>0</v>
      </c>
      <c r="DKX369">
        <f>IF(SUM($J$367:DKX367)&lt;DKR369,DKW367,$E$369-SUM($J$367:DKX367))</f>
        <v>0</v>
      </c>
      <c r="DKY369">
        <f>IF(SUM($J$367:DKY367)&lt;DKS369,DKX367,$E$369-SUM($J$367:DKY367))</f>
        <v>0</v>
      </c>
      <c r="DKZ369">
        <f>IF(SUM($J$367:DKZ367)&lt;DKT369,DKY367,$E$369-SUM($J$367:DKZ367))</f>
        <v>0</v>
      </c>
      <c r="DLA369">
        <f>IF(SUM($J$367:DLA367)&lt;DKU369,DKZ367,$E$369-SUM($J$367:DLA367))</f>
        <v>0</v>
      </c>
      <c r="DLB369">
        <f>IF(SUM($J$367:DLB367)&lt;DKV369,DLA367,$E$369-SUM($J$367:DLB367))</f>
        <v>0</v>
      </c>
      <c r="DLC369">
        <f>IF(SUM($J$367:DLC367)&lt;DKW369,DLB367,$E$369-SUM($J$367:DLC367))</f>
        <v>0</v>
      </c>
      <c r="DLD369">
        <f>IF(SUM($J$367:DLD367)&lt;DKX369,DLC367,$E$369-SUM($J$367:DLD367))</f>
        <v>0</v>
      </c>
      <c r="DLE369">
        <f>IF(SUM($J$367:DLE367)&lt;DKY369,DLD367,$E$369-SUM($J$367:DLE367))</f>
        <v>0</v>
      </c>
      <c r="DLF369">
        <f>IF(SUM($J$367:DLF367)&lt;DKZ369,DLE367,$E$369-SUM($J$367:DLF367))</f>
        <v>0</v>
      </c>
      <c r="DLG369">
        <f>IF(SUM($J$367:DLG367)&lt;DLA369,DLF367,$E$369-SUM($J$367:DLG367))</f>
        <v>0</v>
      </c>
      <c r="DLH369">
        <f>IF(SUM($J$367:DLH367)&lt;DLB369,DLG367,$E$369-SUM($J$367:DLH367))</f>
        <v>0</v>
      </c>
      <c r="DLI369">
        <f>IF(SUM($J$367:DLI367)&lt;DLC369,DLH367,$E$369-SUM($J$367:DLI367))</f>
        <v>0</v>
      </c>
      <c r="DLJ369">
        <f>IF(SUM($J$367:DLJ367)&lt;DLD369,DLI367,$E$369-SUM($J$367:DLJ367))</f>
        <v>0</v>
      </c>
      <c r="DLK369">
        <f>IF(SUM($J$367:DLK367)&lt;DLE369,DLJ367,$E$369-SUM($J$367:DLK367))</f>
        <v>0</v>
      </c>
      <c r="DLL369">
        <f>IF(SUM($J$367:DLL367)&lt;DLF369,DLK367,$E$369-SUM($J$367:DLL367))</f>
        <v>0</v>
      </c>
      <c r="DLM369">
        <f>IF(SUM($J$367:DLM367)&lt;DLG369,DLL367,$E$369-SUM($J$367:DLM367))</f>
        <v>0</v>
      </c>
      <c r="DLN369">
        <f>IF(SUM($J$367:DLN367)&lt;DLH369,DLM367,$E$369-SUM($J$367:DLN367))</f>
        <v>0</v>
      </c>
      <c r="DLO369">
        <f>IF(SUM($J$367:DLO367)&lt;DLI369,DLN367,$E$369-SUM($J$367:DLO367))</f>
        <v>0</v>
      </c>
      <c r="DLP369">
        <f>IF(SUM($J$367:DLP367)&lt;DLJ369,DLO367,$E$369-SUM($J$367:DLP367))</f>
        <v>0</v>
      </c>
      <c r="DLQ369">
        <f>IF(SUM($J$367:DLQ367)&lt;DLK369,DLP367,$E$369-SUM($J$367:DLQ367))</f>
        <v>0</v>
      </c>
      <c r="DLR369">
        <f>IF(SUM($J$367:DLR367)&lt;DLL369,DLQ367,$E$369-SUM($J$367:DLR367))</f>
        <v>0</v>
      </c>
      <c r="DLS369">
        <f>IF(SUM($J$367:DLS367)&lt;DLM369,DLR367,$E$369-SUM($J$367:DLS367))</f>
        <v>0</v>
      </c>
      <c r="DLT369">
        <f>IF(SUM($J$367:DLT367)&lt;DLN369,DLS367,$E$369-SUM($J$367:DLT367))</f>
        <v>0</v>
      </c>
      <c r="DLU369">
        <f>IF(SUM($J$367:DLU367)&lt;DLO369,DLT367,$E$369-SUM($J$367:DLU367))</f>
        <v>0</v>
      </c>
      <c r="DLV369">
        <f>IF(SUM($J$367:DLV367)&lt;DLP369,DLU367,$E$369-SUM($J$367:DLV367))</f>
        <v>0</v>
      </c>
      <c r="DLW369">
        <f>IF(SUM($J$367:DLW367)&lt;DLQ369,DLV367,$E$369-SUM($J$367:DLW367))</f>
        <v>0</v>
      </c>
      <c r="DLX369">
        <f>IF(SUM($J$367:DLX367)&lt;DLR369,DLW367,$E$369-SUM($J$367:DLX367))</f>
        <v>0</v>
      </c>
      <c r="DLY369">
        <f>IF(SUM($J$367:DLY367)&lt;DLS369,DLX367,$E$369-SUM($J$367:DLY367))</f>
        <v>0</v>
      </c>
      <c r="DLZ369">
        <f>IF(SUM($J$367:DLZ367)&lt;DLT369,DLY367,$E$369-SUM($J$367:DLZ367))</f>
        <v>0</v>
      </c>
      <c r="DMA369">
        <f>IF(SUM($J$367:DMA367)&lt;DLU369,DLZ367,$E$369-SUM($J$367:DMA367))</f>
        <v>0</v>
      </c>
      <c r="DMB369">
        <f>IF(SUM($J$367:DMB367)&lt;DLV369,DMA367,$E$369-SUM($J$367:DMB367))</f>
        <v>0</v>
      </c>
      <c r="DMC369">
        <f>IF(SUM($J$367:DMC367)&lt;DLW369,DMB367,$E$369-SUM($J$367:DMC367))</f>
        <v>0</v>
      </c>
      <c r="DMD369">
        <f>IF(SUM($J$367:DMD367)&lt;DLX369,DMC367,$E$369-SUM($J$367:DMD367))</f>
        <v>0</v>
      </c>
      <c r="DME369">
        <f>IF(SUM($J$367:DME367)&lt;DLY369,DMD367,$E$369-SUM($J$367:DME367))</f>
        <v>0</v>
      </c>
      <c r="DMF369">
        <f>IF(SUM($J$367:DMF367)&lt;DLZ369,DME367,$E$369-SUM($J$367:DMF367))</f>
        <v>0</v>
      </c>
      <c r="DMG369">
        <f>IF(SUM($J$367:DMG367)&lt;DMA369,DMF367,$E$369-SUM($J$367:DMG367))</f>
        <v>0</v>
      </c>
      <c r="DMH369">
        <f>IF(SUM($J$367:DMH367)&lt;DMB369,DMG367,$E$369-SUM($J$367:DMH367))</f>
        <v>0</v>
      </c>
      <c r="DMI369">
        <f>IF(SUM($J$367:DMI367)&lt;DMC369,DMH367,$E$369-SUM($J$367:DMI367))</f>
        <v>0</v>
      </c>
      <c r="DMJ369">
        <f>IF(SUM($J$367:DMJ367)&lt;DMD369,DMI367,$E$369-SUM($J$367:DMJ367))</f>
        <v>0</v>
      </c>
      <c r="DMK369">
        <f>IF(SUM($J$367:DMK367)&lt;DME369,DMJ367,$E$369-SUM($J$367:DMK367))</f>
        <v>0</v>
      </c>
      <c r="DML369">
        <f>IF(SUM($J$367:DML367)&lt;DMF369,DMK367,$E$369-SUM($J$367:DML367))</f>
        <v>0</v>
      </c>
      <c r="DMM369">
        <f>IF(SUM($J$367:DMM367)&lt;DMG369,DML367,$E$369-SUM($J$367:DMM367))</f>
        <v>0</v>
      </c>
      <c r="DMN369">
        <f>IF(SUM($J$367:DMN367)&lt;DMH369,DMM367,$E$369-SUM($J$367:DMN367))</f>
        <v>0</v>
      </c>
      <c r="DMO369">
        <f>IF(SUM($J$367:DMO367)&lt;DMI369,DMN367,$E$369-SUM($J$367:DMO367))</f>
        <v>0</v>
      </c>
      <c r="DMP369">
        <f>IF(SUM($J$367:DMP367)&lt;DMJ369,DMO367,$E$369-SUM($J$367:DMP367))</f>
        <v>0</v>
      </c>
      <c r="DMQ369">
        <f>IF(SUM($J$367:DMQ367)&lt;DMK369,DMP367,$E$369-SUM($J$367:DMQ367))</f>
        <v>0</v>
      </c>
      <c r="DMR369">
        <f>IF(SUM($J$367:DMR367)&lt;DML369,DMQ367,$E$369-SUM($J$367:DMR367))</f>
        <v>0</v>
      </c>
      <c r="DMS369">
        <f>IF(SUM($J$367:DMS367)&lt;DMM369,DMR367,$E$369-SUM($J$367:DMS367))</f>
        <v>0</v>
      </c>
      <c r="DMT369">
        <f>IF(SUM($J$367:DMT367)&lt;DMN369,DMS367,$E$369-SUM($J$367:DMT367))</f>
        <v>0</v>
      </c>
      <c r="DMU369">
        <f>IF(SUM($J$367:DMU367)&lt;DMO369,DMT367,$E$369-SUM($J$367:DMU367))</f>
        <v>0</v>
      </c>
      <c r="DMV369">
        <f>IF(SUM($J$367:DMV367)&lt;DMP369,DMU367,$E$369-SUM($J$367:DMV367))</f>
        <v>0</v>
      </c>
      <c r="DMW369">
        <f>IF(SUM($J$367:DMW367)&lt;DMQ369,DMV367,$E$369-SUM($J$367:DMW367))</f>
        <v>0</v>
      </c>
      <c r="DMX369">
        <f>IF(SUM($J$367:DMX367)&lt;DMR369,DMW367,$E$369-SUM($J$367:DMX367))</f>
        <v>0</v>
      </c>
      <c r="DMY369">
        <f>IF(SUM($J$367:DMY367)&lt;DMS369,DMX367,$E$369-SUM($J$367:DMY367))</f>
        <v>0</v>
      </c>
      <c r="DMZ369">
        <f>IF(SUM($J$367:DMZ367)&lt;DMT369,DMY367,$E$369-SUM($J$367:DMZ367))</f>
        <v>0</v>
      </c>
      <c r="DNA369">
        <f>IF(SUM($J$367:DNA367)&lt;DMU369,DMZ367,$E$369-SUM($J$367:DNA367))</f>
        <v>0</v>
      </c>
      <c r="DNB369">
        <f>IF(SUM($J$367:DNB367)&lt;DMV369,DNA367,$E$369-SUM($J$367:DNB367))</f>
        <v>0</v>
      </c>
      <c r="DNC369">
        <f>IF(SUM($J$367:DNC367)&lt;DMW369,DNB367,$E$369-SUM($J$367:DNC367))</f>
        <v>0</v>
      </c>
      <c r="DND369">
        <f>IF(SUM($J$367:DND367)&lt;DMX369,DNC367,$E$369-SUM($J$367:DND367))</f>
        <v>0</v>
      </c>
      <c r="DNE369">
        <f>IF(SUM($J$367:DNE367)&lt;DMY369,DND367,$E$369-SUM($J$367:DNE367))</f>
        <v>0</v>
      </c>
      <c r="DNF369">
        <f>IF(SUM($J$367:DNF367)&lt;DMZ369,DNE367,$E$369-SUM($J$367:DNF367))</f>
        <v>0</v>
      </c>
      <c r="DNG369">
        <f>IF(SUM($J$367:DNG367)&lt;DNA369,DNF367,$E$369-SUM($J$367:DNG367))</f>
        <v>0</v>
      </c>
      <c r="DNH369">
        <f>IF(SUM($J$367:DNH367)&lt;DNB369,DNG367,$E$369-SUM($J$367:DNH367))</f>
        <v>0</v>
      </c>
      <c r="DNI369">
        <f>IF(SUM($J$367:DNI367)&lt;DNC369,DNH367,$E$369-SUM($J$367:DNI367))</f>
        <v>0</v>
      </c>
      <c r="DNJ369">
        <f>IF(SUM($J$367:DNJ367)&lt;DND369,DNI367,$E$369-SUM($J$367:DNJ367))</f>
        <v>0</v>
      </c>
      <c r="DNK369">
        <f>IF(SUM($J$367:DNK367)&lt;DNE369,DNJ367,$E$369-SUM($J$367:DNK367))</f>
        <v>0</v>
      </c>
      <c r="DNL369">
        <f>IF(SUM($J$367:DNL367)&lt;DNF369,DNK367,$E$369-SUM($J$367:DNL367))</f>
        <v>0</v>
      </c>
      <c r="DNM369">
        <f>IF(SUM($J$367:DNM367)&lt;DNG369,DNL367,$E$369-SUM($J$367:DNM367))</f>
        <v>0</v>
      </c>
      <c r="DNN369">
        <f>IF(SUM($J$367:DNN367)&lt;DNH369,DNM367,$E$369-SUM($J$367:DNN367))</f>
        <v>0</v>
      </c>
      <c r="DNO369">
        <f>IF(SUM($J$367:DNO367)&lt;DNI369,DNN367,$E$369-SUM($J$367:DNO367))</f>
        <v>0</v>
      </c>
      <c r="DNP369">
        <f>IF(SUM($J$367:DNP367)&lt;DNJ369,DNO367,$E$369-SUM($J$367:DNP367))</f>
        <v>0</v>
      </c>
      <c r="DNQ369">
        <f>IF(SUM($J$367:DNQ367)&lt;DNK369,DNP367,$E$369-SUM($J$367:DNQ367))</f>
        <v>0</v>
      </c>
      <c r="DNR369">
        <f>IF(SUM($J$367:DNR367)&lt;DNL369,DNQ367,$E$369-SUM($J$367:DNR367))</f>
        <v>0</v>
      </c>
      <c r="DNS369">
        <f>IF(SUM($J$367:DNS367)&lt;DNM369,DNR367,$E$369-SUM($J$367:DNS367))</f>
        <v>0</v>
      </c>
      <c r="DNT369">
        <f>IF(SUM($J$367:DNT367)&lt;DNN369,DNS367,$E$369-SUM($J$367:DNT367))</f>
        <v>0</v>
      </c>
      <c r="DNU369">
        <f>IF(SUM($J$367:DNU367)&lt;DNO369,DNT367,$E$369-SUM($J$367:DNU367))</f>
        <v>0</v>
      </c>
      <c r="DNV369">
        <f>IF(SUM($J$367:DNV367)&lt;DNP369,DNU367,$E$369-SUM($J$367:DNV367))</f>
        <v>0</v>
      </c>
      <c r="DNW369">
        <f>IF(SUM($J$367:DNW367)&lt;DNQ369,DNV367,$E$369-SUM($J$367:DNW367))</f>
        <v>0</v>
      </c>
      <c r="DNX369">
        <f>IF(SUM($J$367:DNX367)&lt;DNR369,DNW367,$E$369-SUM($J$367:DNX367))</f>
        <v>0</v>
      </c>
      <c r="DNY369">
        <f>IF(SUM($J$367:DNY367)&lt;DNS369,DNX367,$E$369-SUM($J$367:DNY367))</f>
        <v>0</v>
      </c>
      <c r="DNZ369">
        <f>IF(SUM($J$367:DNZ367)&lt;DNT369,DNY367,$E$369-SUM($J$367:DNZ367))</f>
        <v>0</v>
      </c>
      <c r="DOA369">
        <f>IF(SUM($J$367:DOA367)&lt;DNU369,DNZ367,$E$369-SUM($J$367:DOA367))</f>
        <v>0</v>
      </c>
      <c r="DOB369">
        <f>IF(SUM($J$367:DOB367)&lt;DNV369,DOA367,$E$369-SUM($J$367:DOB367))</f>
        <v>0</v>
      </c>
      <c r="DOC369">
        <f>IF(SUM($J$367:DOC367)&lt;DNW369,DOB367,$E$369-SUM($J$367:DOC367))</f>
        <v>0</v>
      </c>
      <c r="DOD369">
        <f>IF(SUM($J$367:DOD367)&lt;DNX369,DOC367,$E$369-SUM($J$367:DOD367))</f>
        <v>0</v>
      </c>
      <c r="DOE369">
        <f>IF(SUM($J$367:DOE367)&lt;DNY369,DOD367,$E$369-SUM($J$367:DOE367))</f>
        <v>0</v>
      </c>
      <c r="DOF369">
        <f>IF(SUM($J$367:DOF367)&lt;DNZ369,DOE367,$E$369-SUM($J$367:DOF367))</f>
        <v>0</v>
      </c>
      <c r="DOG369">
        <f>IF(SUM($J$367:DOG367)&lt;DOA369,DOF367,$E$369-SUM($J$367:DOG367))</f>
        <v>0</v>
      </c>
      <c r="DOH369">
        <f>IF(SUM($J$367:DOH367)&lt;DOB369,DOG367,$E$369-SUM($J$367:DOH367))</f>
        <v>0</v>
      </c>
      <c r="DOI369">
        <f>IF(SUM($J$367:DOI367)&lt;DOC369,DOH367,$E$369-SUM($J$367:DOI367))</f>
        <v>0</v>
      </c>
      <c r="DOJ369">
        <f>IF(SUM($J$367:DOJ367)&lt;DOD369,DOI367,$E$369-SUM($J$367:DOJ367))</f>
        <v>0</v>
      </c>
      <c r="DOK369">
        <f>IF(SUM($J$367:DOK367)&lt;DOE369,DOJ367,$E$369-SUM($J$367:DOK367))</f>
        <v>0</v>
      </c>
      <c r="DOL369">
        <f>IF(SUM($J$367:DOL367)&lt;DOF369,DOK367,$E$369-SUM($J$367:DOL367))</f>
        <v>0</v>
      </c>
      <c r="DOM369">
        <f>IF(SUM($J$367:DOM367)&lt;DOG369,DOL367,$E$369-SUM($J$367:DOM367))</f>
        <v>0</v>
      </c>
      <c r="DON369">
        <f>IF(SUM($J$367:DON367)&lt;DOH369,DOM367,$E$369-SUM($J$367:DON367))</f>
        <v>0</v>
      </c>
      <c r="DOO369">
        <f>IF(SUM($J$367:DOO367)&lt;DOI369,DON367,$E$369-SUM($J$367:DOO367))</f>
        <v>0</v>
      </c>
      <c r="DOP369">
        <f>IF(SUM($J$367:DOP367)&lt;DOJ369,DOO367,$E$369-SUM($J$367:DOP367))</f>
        <v>0</v>
      </c>
      <c r="DOQ369">
        <f>IF(SUM($J$367:DOQ367)&lt;DOK369,DOP367,$E$369-SUM($J$367:DOQ367))</f>
        <v>0</v>
      </c>
      <c r="DOR369">
        <f>IF(SUM($J$367:DOR367)&lt;DOL369,DOQ367,$E$369-SUM($J$367:DOR367))</f>
        <v>0</v>
      </c>
      <c r="DOS369">
        <f>IF(SUM($J$367:DOS367)&lt;DOM369,DOR367,$E$369-SUM($J$367:DOS367))</f>
        <v>0</v>
      </c>
      <c r="DOT369">
        <f>IF(SUM($J$367:DOT367)&lt;DON369,DOS367,$E$369-SUM($J$367:DOT367))</f>
        <v>0</v>
      </c>
      <c r="DOU369">
        <f>IF(SUM($J$367:DOU367)&lt;DOO369,DOT367,$E$369-SUM($J$367:DOU367))</f>
        <v>0</v>
      </c>
      <c r="DOV369">
        <f>IF(SUM($J$367:DOV367)&lt;DOP369,DOU367,$E$369-SUM($J$367:DOV367))</f>
        <v>0</v>
      </c>
      <c r="DOW369">
        <f>IF(SUM($J$367:DOW367)&lt;DOQ369,DOV367,$E$369-SUM($J$367:DOW367))</f>
        <v>0</v>
      </c>
      <c r="DOX369">
        <f>IF(SUM($J$367:DOX367)&lt;DOR369,DOW367,$E$369-SUM($J$367:DOX367))</f>
        <v>0</v>
      </c>
      <c r="DOY369">
        <f>IF(SUM($J$367:DOY367)&lt;DOS369,DOX367,$E$369-SUM($J$367:DOY367))</f>
        <v>0</v>
      </c>
      <c r="DOZ369">
        <f>IF(SUM($J$367:DOZ367)&lt;DOT369,DOY367,$E$369-SUM($J$367:DOZ367))</f>
        <v>0</v>
      </c>
      <c r="DPA369">
        <f>IF(SUM($J$367:DPA367)&lt;DOU369,DOZ367,$E$369-SUM($J$367:DPA367))</f>
        <v>0</v>
      </c>
      <c r="DPB369">
        <f>IF(SUM($J$367:DPB367)&lt;DOV369,DPA367,$E$369-SUM($J$367:DPB367))</f>
        <v>0</v>
      </c>
      <c r="DPC369">
        <f>IF(SUM($J$367:DPC367)&lt;DOW369,DPB367,$E$369-SUM($J$367:DPC367))</f>
        <v>0</v>
      </c>
      <c r="DPD369">
        <f>IF(SUM($J$367:DPD367)&lt;DOX369,DPC367,$E$369-SUM($J$367:DPD367))</f>
        <v>0</v>
      </c>
      <c r="DPE369">
        <f>IF(SUM($J$367:DPE367)&lt;DOY369,DPD367,$E$369-SUM($J$367:DPE367))</f>
        <v>0</v>
      </c>
      <c r="DPF369">
        <f>IF(SUM($J$367:DPF367)&lt;DOZ369,DPE367,$E$369-SUM($J$367:DPF367))</f>
        <v>0</v>
      </c>
      <c r="DPG369">
        <f>IF(SUM($J$367:DPG367)&lt;DPA369,DPF367,$E$369-SUM($J$367:DPG367))</f>
        <v>0</v>
      </c>
      <c r="DPH369">
        <f>IF(SUM($J$367:DPH367)&lt;DPB369,DPG367,$E$369-SUM($J$367:DPH367))</f>
        <v>0</v>
      </c>
      <c r="DPI369">
        <f>IF(SUM($J$367:DPI367)&lt;DPC369,DPH367,$E$369-SUM($J$367:DPI367))</f>
        <v>0</v>
      </c>
      <c r="DPJ369">
        <f>IF(SUM($J$367:DPJ367)&lt;DPD369,DPI367,$E$369-SUM($J$367:DPJ367))</f>
        <v>0</v>
      </c>
      <c r="DPK369">
        <f>IF(SUM($J$367:DPK367)&lt;DPE369,DPJ367,$E$369-SUM($J$367:DPK367))</f>
        <v>0</v>
      </c>
      <c r="DPL369">
        <f>IF(SUM($J$367:DPL367)&lt;DPF369,DPK367,$E$369-SUM($J$367:DPL367))</f>
        <v>0</v>
      </c>
      <c r="DPM369">
        <f>IF(SUM($J$367:DPM367)&lt;DPG369,DPL367,$E$369-SUM($J$367:DPM367))</f>
        <v>0</v>
      </c>
      <c r="DPN369">
        <f>IF(SUM($J$367:DPN367)&lt;DPH369,DPM367,$E$369-SUM($J$367:DPN367))</f>
        <v>0</v>
      </c>
      <c r="DPO369">
        <f>IF(SUM($J$367:DPO367)&lt;DPI369,DPN367,$E$369-SUM($J$367:DPO367))</f>
        <v>0</v>
      </c>
      <c r="DPP369">
        <f>IF(SUM($J$367:DPP367)&lt;DPJ369,DPO367,$E$369-SUM($J$367:DPP367))</f>
        <v>0</v>
      </c>
      <c r="DPQ369">
        <f>IF(SUM($J$367:DPQ367)&lt;DPK369,DPP367,$E$369-SUM($J$367:DPQ367))</f>
        <v>0</v>
      </c>
      <c r="DPR369">
        <f>IF(SUM($J$367:DPR367)&lt;DPL369,DPQ367,$E$369-SUM($J$367:DPR367))</f>
        <v>0</v>
      </c>
      <c r="DPS369">
        <f>IF(SUM($J$367:DPS367)&lt;DPM369,DPR367,$E$369-SUM($J$367:DPS367))</f>
        <v>0</v>
      </c>
      <c r="DPT369">
        <f>IF(SUM($J$367:DPT367)&lt;DPN369,DPS367,$E$369-SUM($J$367:DPT367))</f>
        <v>0</v>
      </c>
      <c r="DPU369">
        <f>IF(SUM($J$367:DPU367)&lt;DPO369,DPT367,$E$369-SUM($J$367:DPU367))</f>
        <v>0</v>
      </c>
      <c r="DPV369">
        <f>IF(SUM($J$367:DPV367)&lt;DPP369,DPU367,$E$369-SUM($J$367:DPV367))</f>
        <v>0</v>
      </c>
      <c r="DPW369">
        <f>IF(SUM($J$367:DPW367)&lt;DPQ369,DPV367,$E$369-SUM($J$367:DPW367))</f>
        <v>0</v>
      </c>
      <c r="DPX369">
        <f>IF(SUM($J$367:DPX367)&lt;DPR369,DPW367,$E$369-SUM($J$367:DPX367))</f>
        <v>0</v>
      </c>
      <c r="DPY369">
        <f>IF(SUM($J$367:DPY367)&lt;DPS369,DPX367,$E$369-SUM($J$367:DPY367))</f>
        <v>0</v>
      </c>
      <c r="DPZ369">
        <f>IF(SUM($J$367:DPZ367)&lt;DPT369,DPY367,$E$369-SUM($J$367:DPZ367))</f>
        <v>0</v>
      </c>
      <c r="DQA369">
        <f>IF(SUM($J$367:DQA367)&lt;DPU369,DPZ367,$E$369-SUM($J$367:DQA367))</f>
        <v>0</v>
      </c>
      <c r="DQB369">
        <f>IF(SUM($J$367:DQB367)&lt;DPV369,DQA367,$E$369-SUM($J$367:DQB367))</f>
        <v>0</v>
      </c>
      <c r="DQC369">
        <f>IF(SUM($J$367:DQC367)&lt;DPW369,DQB367,$E$369-SUM($J$367:DQC367))</f>
        <v>0</v>
      </c>
      <c r="DQD369">
        <f>IF(SUM($J$367:DQD367)&lt;DPX369,DQC367,$E$369-SUM($J$367:DQD367))</f>
        <v>0</v>
      </c>
      <c r="DQE369">
        <f>IF(SUM($J$367:DQE367)&lt;DPY369,DQD367,$E$369-SUM($J$367:DQE367))</f>
        <v>0</v>
      </c>
      <c r="DQF369">
        <f>IF(SUM($J$367:DQF367)&lt;DPZ369,DQE367,$E$369-SUM($J$367:DQF367))</f>
        <v>0</v>
      </c>
      <c r="DQG369">
        <f>IF(SUM($J$367:DQG367)&lt;DQA369,DQF367,$E$369-SUM($J$367:DQG367))</f>
        <v>0</v>
      </c>
      <c r="DQH369">
        <f>IF(SUM($J$367:DQH367)&lt;DQB369,DQG367,$E$369-SUM($J$367:DQH367))</f>
        <v>0</v>
      </c>
      <c r="DQI369">
        <f>IF(SUM($J$367:DQI367)&lt;DQC369,DQH367,$E$369-SUM($J$367:DQI367))</f>
        <v>0</v>
      </c>
      <c r="DQJ369">
        <f>IF(SUM($J$367:DQJ367)&lt;DQD369,DQI367,$E$369-SUM($J$367:DQJ367))</f>
        <v>0</v>
      </c>
      <c r="DQK369">
        <f>IF(SUM($J$367:DQK367)&lt;DQE369,DQJ367,$E$369-SUM($J$367:DQK367))</f>
        <v>0</v>
      </c>
      <c r="DQL369">
        <f>IF(SUM($J$367:DQL367)&lt;DQF369,DQK367,$E$369-SUM($J$367:DQL367))</f>
        <v>0</v>
      </c>
      <c r="DQM369">
        <f>IF(SUM($J$367:DQM367)&lt;DQG369,DQL367,$E$369-SUM($J$367:DQM367))</f>
        <v>0</v>
      </c>
      <c r="DQN369">
        <f>IF(SUM($J$367:DQN367)&lt;DQH369,DQM367,$E$369-SUM($J$367:DQN367))</f>
        <v>0</v>
      </c>
      <c r="DQO369">
        <f>IF(SUM($J$367:DQO367)&lt;DQI369,DQN367,$E$369-SUM($J$367:DQO367))</f>
        <v>0</v>
      </c>
      <c r="DQP369">
        <f>IF(SUM($J$367:DQP367)&lt;DQJ369,DQO367,$E$369-SUM($J$367:DQP367))</f>
        <v>0</v>
      </c>
      <c r="DQQ369">
        <f>IF(SUM($J$367:DQQ367)&lt;DQK369,DQP367,$E$369-SUM($J$367:DQQ367))</f>
        <v>0</v>
      </c>
      <c r="DQR369">
        <f>IF(SUM($J$367:DQR367)&lt;DQL369,DQQ367,$E$369-SUM($J$367:DQR367))</f>
        <v>0</v>
      </c>
      <c r="DQS369">
        <f>IF(SUM($J$367:DQS367)&lt;DQM369,DQR367,$E$369-SUM($J$367:DQS367))</f>
        <v>0</v>
      </c>
      <c r="DQT369">
        <f>IF(SUM($J$367:DQT367)&lt;DQN369,DQS367,$E$369-SUM($J$367:DQT367))</f>
        <v>0</v>
      </c>
      <c r="DQU369">
        <f>IF(SUM($J$367:DQU367)&lt;DQO369,DQT367,$E$369-SUM($J$367:DQU367))</f>
        <v>0</v>
      </c>
      <c r="DQV369">
        <f>IF(SUM($J$367:DQV367)&lt;DQP369,DQU367,$E$369-SUM($J$367:DQV367))</f>
        <v>0</v>
      </c>
      <c r="DQW369">
        <f>IF(SUM($J$367:DQW367)&lt;DQQ369,DQV367,$E$369-SUM($J$367:DQW367))</f>
        <v>0</v>
      </c>
      <c r="DQX369">
        <f>IF(SUM($J$367:DQX367)&lt;DQR369,DQW367,$E$369-SUM($J$367:DQX367))</f>
        <v>0</v>
      </c>
      <c r="DQY369">
        <f>IF(SUM($J$367:DQY367)&lt;DQS369,DQX367,$E$369-SUM($J$367:DQY367))</f>
        <v>0</v>
      </c>
      <c r="DQZ369">
        <f>IF(SUM($J$367:DQZ367)&lt;DQT369,DQY367,$E$369-SUM($J$367:DQZ367))</f>
        <v>0</v>
      </c>
      <c r="DRA369">
        <f>IF(SUM($J$367:DRA367)&lt;DQU369,DQZ367,$E$369-SUM($J$367:DRA367))</f>
        <v>0</v>
      </c>
      <c r="DRB369">
        <f>IF(SUM($J$367:DRB367)&lt;DQV369,DRA367,$E$369-SUM($J$367:DRB367))</f>
        <v>0</v>
      </c>
      <c r="DRC369">
        <f>IF(SUM($J$367:DRC367)&lt;DQW369,DRB367,$E$369-SUM($J$367:DRC367))</f>
        <v>0</v>
      </c>
      <c r="DRD369">
        <f>IF(SUM($J$367:DRD367)&lt;DQX369,DRC367,$E$369-SUM($J$367:DRD367))</f>
        <v>0</v>
      </c>
      <c r="DRE369">
        <f>IF(SUM($J$367:DRE367)&lt;DQY369,DRD367,$E$369-SUM($J$367:DRE367))</f>
        <v>0</v>
      </c>
      <c r="DRF369">
        <f>IF(SUM($J$367:DRF367)&lt;DQZ369,DRE367,$E$369-SUM($J$367:DRF367))</f>
        <v>0</v>
      </c>
      <c r="DRG369">
        <f>IF(SUM($J$367:DRG367)&lt;DRA369,DRF367,$E$369-SUM($J$367:DRG367))</f>
        <v>0</v>
      </c>
      <c r="DRH369">
        <f>IF(SUM($J$367:DRH367)&lt;DRB369,DRG367,$E$369-SUM($J$367:DRH367))</f>
        <v>0</v>
      </c>
      <c r="DRI369">
        <f>IF(SUM($J$367:DRI367)&lt;DRC369,DRH367,$E$369-SUM($J$367:DRI367))</f>
        <v>0</v>
      </c>
      <c r="DRJ369">
        <f>IF(SUM($J$367:DRJ367)&lt;DRD369,DRI367,$E$369-SUM($J$367:DRJ367))</f>
        <v>0</v>
      </c>
      <c r="DRK369">
        <f>IF(SUM($J$367:DRK367)&lt;DRE369,DRJ367,$E$369-SUM($J$367:DRK367))</f>
        <v>0</v>
      </c>
      <c r="DRL369">
        <f>IF(SUM($J$367:DRL367)&lt;DRF369,DRK367,$E$369-SUM($J$367:DRL367))</f>
        <v>0</v>
      </c>
      <c r="DRM369">
        <f>IF(SUM($J$367:DRM367)&lt;DRG369,DRL367,$E$369-SUM($J$367:DRM367))</f>
        <v>0</v>
      </c>
      <c r="DRN369">
        <f>IF(SUM($J$367:DRN367)&lt;DRH369,DRM367,$E$369-SUM($J$367:DRN367))</f>
        <v>0</v>
      </c>
      <c r="DRO369">
        <f>IF(SUM($J$367:DRO367)&lt;DRI369,DRN367,$E$369-SUM($J$367:DRO367))</f>
        <v>0</v>
      </c>
      <c r="DRP369">
        <f>IF(SUM($J$367:DRP367)&lt;DRJ369,DRO367,$E$369-SUM($J$367:DRP367))</f>
        <v>0</v>
      </c>
      <c r="DRQ369">
        <f>IF(SUM($J$367:DRQ367)&lt;DRK369,DRP367,$E$369-SUM($J$367:DRQ367))</f>
        <v>0</v>
      </c>
      <c r="DRR369">
        <f>IF(SUM($J$367:DRR367)&lt;DRL369,DRQ367,$E$369-SUM($J$367:DRR367))</f>
        <v>0</v>
      </c>
      <c r="DRS369">
        <f>IF(SUM($J$367:DRS367)&lt;DRM369,DRR367,$E$369-SUM($J$367:DRS367))</f>
        <v>0</v>
      </c>
      <c r="DRT369">
        <f>IF(SUM($J$367:DRT367)&lt;DRN369,DRS367,$E$369-SUM($J$367:DRT367))</f>
        <v>0</v>
      </c>
      <c r="DRU369">
        <f>IF(SUM($J$367:DRU367)&lt;DRO369,DRT367,$E$369-SUM($J$367:DRU367))</f>
        <v>0</v>
      </c>
      <c r="DRV369">
        <f>IF(SUM($J$367:DRV367)&lt;DRP369,DRU367,$E$369-SUM($J$367:DRV367))</f>
        <v>0</v>
      </c>
      <c r="DRW369">
        <f>IF(SUM($J$367:DRW367)&lt;DRQ369,DRV367,$E$369-SUM($J$367:DRW367))</f>
        <v>0</v>
      </c>
      <c r="DRX369">
        <f>IF(SUM($J$367:DRX367)&lt;DRR369,DRW367,$E$369-SUM($J$367:DRX367))</f>
        <v>0</v>
      </c>
      <c r="DRY369">
        <f>IF(SUM($J$367:DRY367)&lt;DRS369,DRX367,$E$369-SUM($J$367:DRY367))</f>
        <v>0</v>
      </c>
      <c r="DRZ369">
        <f>IF(SUM($J$367:DRZ367)&lt;DRT369,DRY367,$E$369-SUM($J$367:DRZ367))</f>
        <v>0</v>
      </c>
      <c r="DSA369">
        <f>IF(SUM($J$367:DSA367)&lt;DRU369,DRZ367,$E$369-SUM($J$367:DSA367))</f>
        <v>0</v>
      </c>
      <c r="DSB369">
        <f>IF(SUM($J$367:DSB367)&lt;DRV369,DSA367,$E$369-SUM($J$367:DSB367))</f>
        <v>0</v>
      </c>
      <c r="DSC369">
        <f>IF(SUM($J$367:DSC367)&lt;DRW369,DSB367,$E$369-SUM($J$367:DSC367))</f>
        <v>0</v>
      </c>
      <c r="DSD369">
        <f>IF(SUM($J$367:DSD367)&lt;DRX369,DSC367,$E$369-SUM($J$367:DSD367))</f>
        <v>0</v>
      </c>
      <c r="DSE369">
        <f>IF(SUM($J$367:DSE367)&lt;DRY369,DSD367,$E$369-SUM($J$367:DSE367))</f>
        <v>0</v>
      </c>
      <c r="DSF369">
        <f>IF(SUM($J$367:DSF367)&lt;DRZ369,DSE367,$E$369-SUM($J$367:DSF367))</f>
        <v>0</v>
      </c>
      <c r="DSG369">
        <f>IF(SUM($J$367:DSG367)&lt;DSA369,DSF367,$E$369-SUM($J$367:DSG367))</f>
        <v>0</v>
      </c>
      <c r="DSH369">
        <f>IF(SUM($J$367:DSH367)&lt;DSB369,DSG367,$E$369-SUM($J$367:DSH367))</f>
        <v>0</v>
      </c>
      <c r="DSI369">
        <f>IF(SUM($J$367:DSI367)&lt;DSC369,DSH367,$E$369-SUM($J$367:DSI367))</f>
        <v>0</v>
      </c>
      <c r="DSJ369">
        <f>IF(SUM($J$367:DSJ367)&lt;DSD369,DSI367,$E$369-SUM($J$367:DSJ367))</f>
        <v>0</v>
      </c>
      <c r="DSK369">
        <f>IF(SUM($J$367:DSK367)&lt;DSE369,DSJ367,$E$369-SUM($J$367:DSK367))</f>
        <v>0</v>
      </c>
      <c r="DSL369">
        <f>IF(SUM($J$367:DSL367)&lt;DSF369,DSK367,$E$369-SUM($J$367:DSL367))</f>
        <v>0</v>
      </c>
      <c r="DSM369">
        <f>IF(SUM($J$367:DSM367)&lt;DSG369,DSL367,$E$369-SUM($J$367:DSM367))</f>
        <v>0</v>
      </c>
      <c r="DSN369">
        <f>IF(SUM($J$367:DSN367)&lt;DSH369,DSM367,$E$369-SUM($J$367:DSN367))</f>
        <v>0</v>
      </c>
      <c r="DSO369">
        <f>IF(SUM($J$367:DSO367)&lt;DSI369,DSN367,$E$369-SUM($J$367:DSO367))</f>
        <v>0</v>
      </c>
      <c r="DSP369">
        <f>IF(SUM($J$367:DSP367)&lt;DSJ369,DSO367,$E$369-SUM($J$367:DSP367))</f>
        <v>0</v>
      </c>
      <c r="DSQ369">
        <f>IF(SUM($J$367:DSQ367)&lt;DSK369,DSP367,$E$369-SUM($J$367:DSQ367))</f>
        <v>0</v>
      </c>
      <c r="DSR369">
        <f>IF(SUM($J$367:DSR367)&lt;DSL369,DSQ367,$E$369-SUM($J$367:DSR367))</f>
        <v>0</v>
      </c>
      <c r="DSS369">
        <f>IF(SUM($J$367:DSS367)&lt;DSM369,DSR367,$E$369-SUM($J$367:DSS367))</f>
        <v>0</v>
      </c>
      <c r="DST369">
        <f>IF(SUM($J$367:DST367)&lt;DSN369,DSS367,$E$369-SUM($J$367:DST367))</f>
        <v>0</v>
      </c>
      <c r="DSU369">
        <f>IF(SUM($J$367:DSU367)&lt;DSO369,DST367,$E$369-SUM($J$367:DSU367))</f>
        <v>0</v>
      </c>
      <c r="DSV369">
        <f>IF(SUM($J$367:DSV367)&lt;DSP369,DSU367,$E$369-SUM($J$367:DSV367))</f>
        <v>0</v>
      </c>
      <c r="DSW369">
        <f>IF(SUM($J$367:DSW367)&lt;DSQ369,DSV367,$E$369-SUM($J$367:DSW367))</f>
        <v>0</v>
      </c>
      <c r="DSX369">
        <f>IF(SUM($J$367:DSX367)&lt;DSR369,DSW367,$E$369-SUM($J$367:DSX367))</f>
        <v>0</v>
      </c>
      <c r="DSY369">
        <f>IF(SUM($J$367:DSY367)&lt;DSS369,DSX367,$E$369-SUM($J$367:DSY367))</f>
        <v>0</v>
      </c>
      <c r="DSZ369">
        <f>IF(SUM($J$367:DSZ367)&lt;DST369,DSY367,$E$369-SUM($J$367:DSZ367))</f>
        <v>0</v>
      </c>
      <c r="DTA369">
        <f>IF(SUM($J$367:DTA367)&lt;DSU369,DSZ367,$E$369-SUM($J$367:DTA367))</f>
        <v>0</v>
      </c>
      <c r="DTB369">
        <f>IF(SUM($J$367:DTB367)&lt;DSV369,DTA367,$E$369-SUM($J$367:DTB367))</f>
        <v>0</v>
      </c>
      <c r="DTC369">
        <f>IF(SUM($J$367:DTC367)&lt;DSW369,DTB367,$E$369-SUM($J$367:DTC367))</f>
        <v>0</v>
      </c>
      <c r="DTD369">
        <f>IF(SUM($J$367:DTD367)&lt;DSX369,DTC367,$E$369-SUM($J$367:DTD367))</f>
        <v>0</v>
      </c>
      <c r="DTE369">
        <f>IF(SUM($J$367:DTE367)&lt;DSY369,DTD367,$E$369-SUM($J$367:DTE367))</f>
        <v>0</v>
      </c>
      <c r="DTF369">
        <f>IF(SUM($J$367:DTF367)&lt;DSZ369,DTE367,$E$369-SUM($J$367:DTF367))</f>
        <v>0</v>
      </c>
      <c r="DTG369">
        <f>IF(SUM($J$367:DTG367)&lt;DTA369,DTF367,$E$369-SUM($J$367:DTG367))</f>
        <v>0</v>
      </c>
      <c r="DTH369">
        <f>IF(SUM($J$367:DTH367)&lt;DTB369,DTG367,$E$369-SUM($J$367:DTH367))</f>
        <v>0</v>
      </c>
      <c r="DTI369">
        <f>IF(SUM($J$367:DTI367)&lt;DTC369,DTH367,$E$369-SUM($J$367:DTI367))</f>
        <v>0</v>
      </c>
      <c r="DTJ369">
        <f>IF(SUM($J$367:DTJ367)&lt;DTD369,DTI367,$E$369-SUM($J$367:DTJ367))</f>
        <v>0</v>
      </c>
      <c r="DTK369">
        <f>IF(SUM($J$367:DTK367)&lt;DTE369,DTJ367,$E$369-SUM($J$367:DTK367))</f>
        <v>0</v>
      </c>
      <c r="DTL369">
        <f>IF(SUM($J$367:DTL367)&lt;DTF369,DTK367,$E$369-SUM($J$367:DTL367))</f>
        <v>0</v>
      </c>
      <c r="DTM369">
        <f>IF(SUM($J$367:DTM367)&lt;DTG369,DTL367,$E$369-SUM($J$367:DTM367))</f>
        <v>0</v>
      </c>
      <c r="DTN369">
        <f>IF(SUM($J$367:DTN367)&lt;DTH369,DTM367,$E$369-SUM($J$367:DTN367))</f>
        <v>0</v>
      </c>
      <c r="DTO369">
        <f>IF(SUM($J$367:DTO367)&lt;DTI369,DTN367,$E$369-SUM($J$367:DTO367))</f>
        <v>0</v>
      </c>
      <c r="DTP369">
        <f>IF(SUM($J$367:DTP367)&lt;DTJ369,DTO367,$E$369-SUM($J$367:DTP367))</f>
        <v>0</v>
      </c>
      <c r="DTQ369">
        <f>IF(SUM($J$367:DTQ367)&lt;DTK369,DTP367,$E$369-SUM($J$367:DTQ367))</f>
        <v>0</v>
      </c>
      <c r="DTR369">
        <f>IF(SUM($J$367:DTR367)&lt;DTL369,DTQ367,$E$369-SUM($J$367:DTR367))</f>
        <v>0</v>
      </c>
      <c r="DTS369">
        <f>IF(SUM($J$367:DTS367)&lt;DTM369,DTR367,$E$369-SUM($J$367:DTS367))</f>
        <v>0</v>
      </c>
      <c r="DTT369">
        <f>IF(SUM($J$367:DTT367)&lt;DTN369,DTS367,$E$369-SUM($J$367:DTT367))</f>
        <v>0</v>
      </c>
      <c r="DTU369">
        <f>IF(SUM($J$367:DTU367)&lt;DTO369,DTT367,$E$369-SUM($J$367:DTU367))</f>
        <v>0</v>
      </c>
      <c r="DTV369">
        <f>IF(SUM($J$367:DTV367)&lt;DTP369,DTU367,$E$369-SUM($J$367:DTV367))</f>
        <v>0</v>
      </c>
      <c r="DTW369">
        <f>IF(SUM($J$367:DTW367)&lt;DTQ369,DTV367,$E$369-SUM($J$367:DTW367))</f>
        <v>0</v>
      </c>
      <c r="DTX369">
        <f>IF(SUM($J$367:DTX367)&lt;DTR369,DTW367,$E$369-SUM($J$367:DTX367))</f>
        <v>0</v>
      </c>
      <c r="DTY369">
        <f>IF(SUM($J$367:DTY367)&lt;DTS369,DTX367,$E$369-SUM($J$367:DTY367))</f>
        <v>0</v>
      </c>
      <c r="DTZ369">
        <f>IF(SUM($J$367:DTZ367)&lt;DTT369,DTY367,$E$369-SUM($J$367:DTZ367))</f>
        <v>0</v>
      </c>
      <c r="DUA369">
        <f>IF(SUM($J$367:DUA367)&lt;DTU369,DTZ367,$E$369-SUM($J$367:DUA367))</f>
        <v>0</v>
      </c>
      <c r="DUB369">
        <f>IF(SUM($J$367:DUB367)&lt;DTV369,DUA367,$E$369-SUM($J$367:DUB367))</f>
        <v>0</v>
      </c>
      <c r="DUC369">
        <f>IF(SUM($J$367:DUC367)&lt;DTW369,DUB367,$E$369-SUM($J$367:DUC367))</f>
        <v>0</v>
      </c>
      <c r="DUD369">
        <f>IF(SUM($J$367:DUD367)&lt;DTX369,DUC367,$E$369-SUM($J$367:DUD367))</f>
        <v>0</v>
      </c>
      <c r="DUE369">
        <f>IF(SUM($J$367:DUE367)&lt;DTY369,DUD367,$E$369-SUM($J$367:DUE367))</f>
        <v>0</v>
      </c>
      <c r="DUF369">
        <f>IF(SUM($J$367:DUF367)&lt;DTZ369,DUE367,$E$369-SUM($J$367:DUF367))</f>
        <v>0</v>
      </c>
      <c r="DUG369">
        <f>IF(SUM($J$367:DUG367)&lt;DUA369,DUF367,$E$369-SUM($J$367:DUG367))</f>
        <v>0</v>
      </c>
      <c r="DUH369">
        <f>IF(SUM($J$367:DUH367)&lt;DUB369,DUG367,$E$369-SUM($J$367:DUH367))</f>
        <v>0</v>
      </c>
      <c r="DUI369">
        <f>IF(SUM($J$367:DUI367)&lt;DUC369,DUH367,$E$369-SUM($J$367:DUI367))</f>
        <v>0</v>
      </c>
      <c r="DUJ369">
        <f>IF(SUM($J$367:DUJ367)&lt;DUD369,DUI367,$E$369-SUM($J$367:DUJ367))</f>
        <v>0</v>
      </c>
      <c r="DUK369">
        <f>IF(SUM($J$367:DUK367)&lt;DUE369,DUJ367,$E$369-SUM($J$367:DUK367))</f>
        <v>0</v>
      </c>
      <c r="DUL369">
        <f>IF(SUM($J$367:DUL367)&lt;DUF369,DUK367,$E$369-SUM($J$367:DUL367))</f>
        <v>0</v>
      </c>
      <c r="DUM369">
        <f>IF(SUM($J$367:DUM367)&lt;DUG369,DUL367,$E$369-SUM($J$367:DUM367))</f>
        <v>0</v>
      </c>
      <c r="DUN369">
        <f>IF(SUM($J$367:DUN367)&lt;DUH369,DUM367,$E$369-SUM($J$367:DUN367))</f>
        <v>0</v>
      </c>
      <c r="DUO369">
        <f>IF(SUM($J$367:DUO367)&lt;DUI369,DUN367,$E$369-SUM($J$367:DUO367))</f>
        <v>0</v>
      </c>
      <c r="DUP369">
        <f>IF(SUM($J$367:DUP367)&lt;DUJ369,DUO367,$E$369-SUM($J$367:DUP367))</f>
        <v>0</v>
      </c>
      <c r="DUQ369">
        <f>IF(SUM($J$367:DUQ367)&lt;DUK369,DUP367,$E$369-SUM($J$367:DUQ367))</f>
        <v>0</v>
      </c>
      <c r="DUR369">
        <f>IF(SUM($J$367:DUR367)&lt;DUL369,DUQ367,$E$369-SUM($J$367:DUR367))</f>
        <v>0</v>
      </c>
      <c r="DUS369">
        <f>IF(SUM($J$367:DUS367)&lt;DUM369,DUR367,$E$369-SUM($J$367:DUS367))</f>
        <v>0</v>
      </c>
      <c r="DUT369">
        <f>IF(SUM($J$367:DUT367)&lt;DUN369,DUS367,$E$369-SUM($J$367:DUT367))</f>
        <v>0</v>
      </c>
      <c r="DUU369">
        <f>IF(SUM($J$367:DUU367)&lt;DUO369,DUT367,$E$369-SUM($J$367:DUU367))</f>
        <v>0</v>
      </c>
      <c r="DUV369">
        <f>IF(SUM($J$367:DUV367)&lt;DUP369,DUU367,$E$369-SUM($J$367:DUV367))</f>
        <v>0</v>
      </c>
      <c r="DUW369">
        <f>IF(SUM($J$367:DUW367)&lt;DUQ369,DUV367,$E$369-SUM($J$367:DUW367))</f>
        <v>0</v>
      </c>
      <c r="DUX369">
        <f>IF(SUM($J$367:DUX367)&lt;DUR369,DUW367,$E$369-SUM($J$367:DUX367))</f>
        <v>0</v>
      </c>
      <c r="DUY369">
        <f>IF(SUM($J$367:DUY367)&lt;DUS369,DUX367,$E$369-SUM($J$367:DUY367))</f>
        <v>0</v>
      </c>
      <c r="DUZ369">
        <f>IF(SUM($J$367:DUZ367)&lt;DUT369,DUY367,$E$369-SUM($J$367:DUZ367))</f>
        <v>0</v>
      </c>
      <c r="DVA369">
        <f>IF(SUM($J$367:DVA367)&lt;DUU369,DUZ367,$E$369-SUM($J$367:DVA367))</f>
        <v>0</v>
      </c>
      <c r="DVB369">
        <f>IF(SUM($J$367:DVB367)&lt;DUV369,DVA367,$E$369-SUM($J$367:DVB367))</f>
        <v>0</v>
      </c>
      <c r="DVC369">
        <f>IF(SUM($J$367:DVC367)&lt;DUW369,DVB367,$E$369-SUM($J$367:DVC367))</f>
        <v>0</v>
      </c>
      <c r="DVD369">
        <f>IF(SUM($J$367:DVD367)&lt;DUX369,DVC367,$E$369-SUM($J$367:DVD367))</f>
        <v>0</v>
      </c>
      <c r="DVE369">
        <f>IF(SUM($J$367:DVE367)&lt;DUY369,DVD367,$E$369-SUM($J$367:DVE367))</f>
        <v>0</v>
      </c>
      <c r="DVF369">
        <f>IF(SUM($J$367:DVF367)&lt;DUZ369,DVE367,$E$369-SUM($J$367:DVF367))</f>
        <v>0</v>
      </c>
      <c r="DVG369">
        <f>IF(SUM($J$367:DVG367)&lt;DVA369,DVF367,$E$369-SUM($J$367:DVG367))</f>
        <v>0</v>
      </c>
      <c r="DVH369">
        <f>IF(SUM($J$367:DVH367)&lt;DVB369,DVG367,$E$369-SUM($J$367:DVH367))</f>
        <v>0</v>
      </c>
      <c r="DVI369">
        <f>IF(SUM($J$367:DVI367)&lt;DVC369,DVH367,$E$369-SUM($J$367:DVI367))</f>
        <v>0</v>
      </c>
      <c r="DVJ369">
        <f>IF(SUM($J$367:DVJ367)&lt;DVD369,DVI367,$E$369-SUM($J$367:DVJ367))</f>
        <v>0</v>
      </c>
      <c r="DVK369">
        <f>IF(SUM($J$367:DVK367)&lt;DVE369,DVJ367,$E$369-SUM($J$367:DVK367))</f>
        <v>0</v>
      </c>
      <c r="DVL369">
        <f>IF(SUM($J$367:DVL367)&lt;DVF369,DVK367,$E$369-SUM($J$367:DVL367))</f>
        <v>0</v>
      </c>
      <c r="DVM369">
        <f>IF(SUM($J$367:DVM367)&lt;DVG369,DVL367,$E$369-SUM($J$367:DVM367))</f>
        <v>0</v>
      </c>
      <c r="DVN369">
        <f>IF(SUM($J$367:DVN367)&lt;DVH369,DVM367,$E$369-SUM($J$367:DVN367))</f>
        <v>0</v>
      </c>
      <c r="DVO369">
        <f>IF(SUM($J$367:DVO367)&lt;DVI369,DVN367,$E$369-SUM($J$367:DVO367))</f>
        <v>0</v>
      </c>
      <c r="DVP369">
        <f>IF(SUM($J$367:DVP367)&lt;DVJ369,DVO367,$E$369-SUM($J$367:DVP367))</f>
        <v>0</v>
      </c>
      <c r="DVQ369">
        <f>IF(SUM($J$367:DVQ367)&lt;DVK369,DVP367,$E$369-SUM($J$367:DVQ367))</f>
        <v>0</v>
      </c>
      <c r="DVR369">
        <f>IF(SUM($J$367:DVR367)&lt;DVL369,DVQ367,$E$369-SUM($J$367:DVR367))</f>
        <v>0</v>
      </c>
      <c r="DVS369">
        <f>IF(SUM($J$367:DVS367)&lt;DVM369,DVR367,$E$369-SUM($J$367:DVS367))</f>
        <v>0</v>
      </c>
      <c r="DVT369">
        <f>IF(SUM($J$367:DVT367)&lt;DVN369,DVS367,$E$369-SUM($J$367:DVT367))</f>
        <v>0</v>
      </c>
      <c r="DVU369">
        <f>IF(SUM($J$367:DVU367)&lt;DVO369,DVT367,$E$369-SUM($J$367:DVU367))</f>
        <v>0</v>
      </c>
      <c r="DVV369">
        <f>IF(SUM($J$367:DVV367)&lt;DVP369,DVU367,$E$369-SUM($J$367:DVV367))</f>
        <v>0</v>
      </c>
      <c r="DVW369">
        <f>IF(SUM($J$367:DVW367)&lt;DVQ369,DVV367,$E$369-SUM($J$367:DVW367))</f>
        <v>0</v>
      </c>
      <c r="DVX369">
        <f>IF(SUM($J$367:DVX367)&lt;DVR369,DVW367,$E$369-SUM($J$367:DVX367))</f>
        <v>0</v>
      </c>
      <c r="DVY369">
        <f>IF(SUM($J$367:DVY367)&lt;DVS369,DVX367,$E$369-SUM($J$367:DVY367))</f>
        <v>0</v>
      </c>
      <c r="DVZ369">
        <f>IF(SUM($J$367:DVZ367)&lt;DVT369,DVY367,$E$369-SUM($J$367:DVZ367))</f>
        <v>0</v>
      </c>
      <c r="DWA369">
        <f>IF(SUM($J$367:DWA367)&lt;DVU369,DVZ367,$E$369-SUM($J$367:DWA367))</f>
        <v>0</v>
      </c>
      <c r="DWB369">
        <f>IF(SUM($J$367:DWB367)&lt;DVV369,DWA367,$E$369-SUM($J$367:DWB367))</f>
        <v>0</v>
      </c>
      <c r="DWC369">
        <f>IF(SUM($J$367:DWC367)&lt;DVW369,DWB367,$E$369-SUM($J$367:DWC367))</f>
        <v>0</v>
      </c>
      <c r="DWD369">
        <f>IF(SUM($J$367:DWD367)&lt;DVX369,DWC367,$E$369-SUM($J$367:DWD367))</f>
        <v>0</v>
      </c>
      <c r="DWE369">
        <f>IF(SUM($J$367:DWE367)&lt;DVY369,DWD367,$E$369-SUM($J$367:DWE367))</f>
        <v>0</v>
      </c>
      <c r="DWF369">
        <f>IF(SUM($J$367:DWF367)&lt;DVZ369,DWE367,$E$369-SUM($J$367:DWF367))</f>
        <v>0</v>
      </c>
      <c r="DWG369">
        <f>IF(SUM($J$367:DWG367)&lt;DWA369,DWF367,$E$369-SUM($J$367:DWG367))</f>
        <v>0</v>
      </c>
      <c r="DWH369">
        <f>IF(SUM($J$367:DWH367)&lt;DWB369,DWG367,$E$369-SUM($J$367:DWH367))</f>
        <v>0</v>
      </c>
      <c r="DWI369">
        <f>IF(SUM($J$367:DWI367)&lt;DWC369,DWH367,$E$369-SUM($J$367:DWI367))</f>
        <v>0</v>
      </c>
      <c r="DWJ369">
        <f>IF(SUM($J$367:DWJ367)&lt;DWD369,DWI367,$E$369-SUM($J$367:DWJ367))</f>
        <v>0</v>
      </c>
      <c r="DWK369">
        <f>IF(SUM($J$367:DWK367)&lt;DWE369,DWJ367,$E$369-SUM($J$367:DWK367))</f>
        <v>0</v>
      </c>
      <c r="DWL369">
        <f>IF(SUM($J$367:DWL367)&lt;DWF369,DWK367,$E$369-SUM($J$367:DWL367))</f>
        <v>0</v>
      </c>
      <c r="DWM369">
        <f>IF(SUM($J$367:DWM367)&lt;DWG369,DWL367,$E$369-SUM($J$367:DWM367))</f>
        <v>0</v>
      </c>
      <c r="DWN369">
        <f>IF(SUM($J$367:DWN367)&lt;DWH369,DWM367,$E$369-SUM($J$367:DWN367))</f>
        <v>0</v>
      </c>
      <c r="DWO369">
        <f>IF(SUM($J$367:DWO367)&lt;DWI369,DWN367,$E$369-SUM($J$367:DWO367))</f>
        <v>0</v>
      </c>
      <c r="DWP369">
        <f>IF(SUM($J$367:DWP367)&lt;DWJ369,DWO367,$E$369-SUM($J$367:DWP367))</f>
        <v>0</v>
      </c>
      <c r="DWQ369">
        <f>IF(SUM($J$367:DWQ367)&lt;DWK369,DWP367,$E$369-SUM($J$367:DWQ367))</f>
        <v>0</v>
      </c>
      <c r="DWR369">
        <f>IF(SUM($J$367:DWR367)&lt;DWL369,DWQ367,$E$369-SUM($J$367:DWR367))</f>
        <v>0</v>
      </c>
      <c r="DWS369">
        <f>IF(SUM($J$367:DWS367)&lt;DWM369,DWR367,$E$369-SUM($J$367:DWS367))</f>
        <v>0</v>
      </c>
      <c r="DWT369">
        <f>IF(SUM($J$367:DWT367)&lt;DWN369,DWS367,$E$369-SUM($J$367:DWT367))</f>
        <v>0</v>
      </c>
      <c r="DWU369">
        <f>IF(SUM($J$367:DWU367)&lt;DWO369,DWT367,$E$369-SUM($J$367:DWU367))</f>
        <v>0</v>
      </c>
      <c r="DWV369">
        <f>IF(SUM($J$367:DWV367)&lt;DWP369,DWU367,$E$369-SUM($J$367:DWV367))</f>
        <v>0</v>
      </c>
      <c r="DWW369">
        <f>IF(SUM($J$367:DWW367)&lt;DWQ369,DWV367,$E$369-SUM($J$367:DWW367))</f>
        <v>0</v>
      </c>
      <c r="DWX369">
        <f>IF(SUM($J$367:DWX367)&lt;DWR369,DWW367,$E$369-SUM($J$367:DWX367))</f>
        <v>0</v>
      </c>
      <c r="DWY369">
        <f>IF(SUM($J$367:DWY367)&lt;DWS369,DWX367,$E$369-SUM($J$367:DWY367))</f>
        <v>0</v>
      </c>
      <c r="DWZ369">
        <f>IF(SUM($J$367:DWZ367)&lt;DWT369,DWY367,$E$369-SUM($J$367:DWZ367))</f>
        <v>0</v>
      </c>
      <c r="DXA369">
        <f>IF(SUM($J$367:DXA367)&lt;DWU369,DWZ367,$E$369-SUM($J$367:DXA367))</f>
        <v>0</v>
      </c>
      <c r="DXB369">
        <f>IF(SUM($J$367:DXB367)&lt;DWV369,DXA367,$E$369-SUM($J$367:DXB367))</f>
        <v>0</v>
      </c>
      <c r="DXC369">
        <f>IF(SUM($J$367:DXC367)&lt;DWW369,DXB367,$E$369-SUM($J$367:DXC367))</f>
        <v>0</v>
      </c>
      <c r="DXD369">
        <f>IF(SUM($J$367:DXD367)&lt;DWX369,DXC367,$E$369-SUM($J$367:DXD367))</f>
        <v>0</v>
      </c>
      <c r="DXE369">
        <f>IF(SUM($J$367:DXE367)&lt;DWY369,DXD367,$E$369-SUM($J$367:DXE367))</f>
        <v>0</v>
      </c>
      <c r="DXF369">
        <f>IF(SUM($J$367:DXF367)&lt;DWZ369,DXE367,$E$369-SUM($J$367:DXF367))</f>
        <v>0</v>
      </c>
      <c r="DXG369">
        <f>IF(SUM($J$367:DXG367)&lt;DXA369,DXF367,$E$369-SUM($J$367:DXG367))</f>
        <v>0</v>
      </c>
      <c r="DXH369">
        <f>IF(SUM($J$367:DXH367)&lt;DXB369,DXG367,$E$369-SUM($J$367:DXH367))</f>
        <v>0</v>
      </c>
      <c r="DXI369">
        <f>IF(SUM($J$367:DXI367)&lt;DXC369,DXH367,$E$369-SUM($J$367:DXI367))</f>
        <v>0</v>
      </c>
      <c r="DXJ369">
        <f>IF(SUM($J$367:DXJ367)&lt;DXD369,DXI367,$E$369-SUM($J$367:DXJ367))</f>
        <v>0</v>
      </c>
      <c r="DXK369">
        <f>IF(SUM($J$367:DXK367)&lt;DXE369,DXJ367,$E$369-SUM($J$367:DXK367))</f>
        <v>0</v>
      </c>
      <c r="DXL369">
        <f>IF(SUM($J$367:DXL367)&lt;DXF369,DXK367,$E$369-SUM($J$367:DXL367))</f>
        <v>0</v>
      </c>
      <c r="DXM369">
        <f>IF(SUM($J$367:DXM367)&lt;DXG369,DXL367,$E$369-SUM($J$367:DXM367))</f>
        <v>0</v>
      </c>
      <c r="DXN369">
        <f>IF(SUM($J$367:DXN367)&lt;DXH369,DXM367,$E$369-SUM($J$367:DXN367))</f>
        <v>0</v>
      </c>
      <c r="DXO369">
        <f>IF(SUM($J$367:DXO367)&lt;DXI369,DXN367,$E$369-SUM($J$367:DXO367))</f>
        <v>0</v>
      </c>
      <c r="DXP369">
        <f>IF(SUM($J$367:DXP367)&lt;DXJ369,DXO367,$E$369-SUM($J$367:DXP367))</f>
        <v>0</v>
      </c>
      <c r="DXQ369">
        <f>IF(SUM($J$367:DXQ367)&lt;DXK369,DXP367,$E$369-SUM($J$367:DXQ367))</f>
        <v>0</v>
      </c>
      <c r="DXR369">
        <f>IF(SUM($J$367:DXR367)&lt;DXL369,DXQ367,$E$369-SUM($J$367:DXR367))</f>
        <v>0</v>
      </c>
      <c r="DXS369">
        <f>IF(SUM($J$367:DXS367)&lt;DXM369,DXR367,$E$369-SUM($J$367:DXS367))</f>
        <v>0</v>
      </c>
      <c r="DXT369">
        <f>IF(SUM($J$367:DXT367)&lt;DXN369,DXS367,$E$369-SUM($J$367:DXT367))</f>
        <v>0</v>
      </c>
      <c r="DXU369">
        <f>IF(SUM($J$367:DXU367)&lt;DXO369,DXT367,$E$369-SUM($J$367:DXU367))</f>
        <v>0</v>
      </c>
      <c r="DXV369">
        <f>IF(SUM($J$367:DXV367)&lt;DXP369,DXU367,$E$369-SUM($J$367:DXV367))</f>
        <v>0</v>
      </c>
      <c r="DXW369">
        <f>IF(SUM($J$367:DXW367)&lt;DXQ369,DXV367,$E$369-SUM($J$367:DXW367))</f>
        <v>0</v>
      </c>
      <c r="DXX369">
        <f>IF(SUM($J$367:DXX367)&lt;DXR369,DXW367,$E$369-SUM($J$367:DXX367))</f>
        <v>0</v>
      </c>
      <c r="DXY369">
        <f>IF(SUM($J$367:DXY367)&lt;DXS369,DXX367,$E$369-SUM($J$367:DXY367))</f>
        <v>0</v>
      </c>
      <c r="DXZ369">
        <f>IF(SUM($J$367:DXZ367)&lt;DXT369,DXY367,$E$369-SUM($J$367:DXZ367))</f>
        <v>0</v>
      </c>
      <c r="DYA369">
        <f>IF(SUM($J$367:DYA367)&lt;DXU369,DXZ367,$E$369-SUM($J$367:DYA367))</f>
        <v>0</v>
      </c>
      <c r="DYB369">
        <f>IF(SUM($J$367:DYB367)&lt;DXV369,DYA367,$E$369-SUM($J$367:DYB367))</f>
        <v>0</v>
      </c>
      <c r="DYC369">
        <f>IF(SUM($J$367:DYC367)&lt;DXW369,DYB367,$E$369-SUM($J$367:DYC367))</f>
        <v>0</v>
      </c>
      <c r="DYD369">
        <f>IF(SUM($J$367:DYD367)&lt;DXX369,DYC367,$E$369-SUM($J$367:DYD367))</f>
        <v>0</v>
      </c>
      <c r="DYE369">
        <f>IF(SUM($J$367:DYE367)&lt;DXY369,DYD367,$E$369-SUM($J$367:DYE367))</f>
        <v>0</v>
      </c>
      <c r="DYF369">
        <f>IF(SUM($J$367:DYF367)&lt;DXZ369,DYE367,$E$369-SUM($J$367:DYF367))</f>
        <v>0</v>
      </c>
      <c r="DYG369">
        <f>IF(SUM($J$367:DYG367)&lt;DYA369,DYF367,$E$369-SUM($J$367:DYG367))</f>
        <v>0</v>
      </c>
      <c r="DYH369">
        <f>IF(SUM($J$367:DYH367)&lt;DYB369,DYG367,$E$369-SUM($J$367:DYH367))</f>
        <v>0</v>
      </c>
      <c r="DYI369">
        <f>IF(SUM($J$367:DYI367)&lt;DYC369,DYH367,$E$369-SUM($J$367:DYI367))</f>
        <v>0</v>
      </c>
      <c r="DYJ369">
        <f>IF(SUM($J$367:DYJ367)&lt;DYD369,DYI367,$E$369-SUM($J$367:DYJ367))</f>
        <v>0</v>
      </c>
      <c r="DYK369">
        <f>IF(SUM($J$367:DYK367)&lt;DYE369,DYJ367,$E$369-SUM($J$367:DYK367))</f>
        <v>0</v>
      </c>
      <c r="DYL369">
        <f>IF(SUM($J$367:DYL367)&lt;DYF369,DYK367,$E$369-SUM($J$367:DYL367))</f>
        <v>0</v>
      </c>
      <c r="DYM369">
        <f>IF(SUM($J$367:DYM367)&lt;DYG369,DYL367,$E$369-SUM($J$367:DYM367))</f>
        <v>0</v>
      </c>
      <c r="DYN369">
        <f>IF(SUM($J$367:DYN367)&lt;DYH369,DYM367,$E$369-SUM($J$367:DYN367))</f>
        <v>0</v>
      </c>
      <c r="DYO369">
        <f>IF(SUM($J$367:DYO367)&lt;DYI369,DYN367,$E$369-SUM($J$367:DYO367))</f>
        <v>0</v>
      </c>
      <c r="DYP369">
        <f>IF(SUM($J$367:DYP367)&lt;DYJ369,DYO367,$E$369-SUM($J$367:DYP367))</f>
        <v>0</v>
      </c>
      <c r="DYQ369">
        <f>IF(SUM($J$367:DYQ367)&lt;DYK369,DYP367,$E$369-SUM($J$367:DYQ367))</f>
        <v>0</v>
      </c>
      <c r="DYR369">
        <f>IF(SUM($J$367:DYR367)&lt;DYL369,DYQ367,$E$369-SUM($J$367:DYR367))</f>
        <v>0</v>
      </c>
      <c r="DYS369">
        <f>IF(SUM($J$367:DYS367)&lt;DYM369,DYR367,$E$369-SUM($J$367:DYS367))</f>
        <v>0</v>
      </c>
      <c r="DYT369">
        <f>IF(SUM($J$367:DYT367)&lt;DYN369,DYS367,$E$369-SUM($J$367:DYT367))</f>
        <v>0</v>
      </c>
      <c r="DYU369">
        <f>IF(SUM($J$367:DYU367)&lt;DYO369,DYT367,$E$369-SUM($J$367:DYU367))</f>
        <v>0</v>
      </c>
      <c r="DYV369">
        <f>IF(SUM($J$367:DYV367)&lt;DYP369,DYU367,$E$369-SUM($J$367:DYV367))</f>
        <v>0</v>
      </c>
      <c r="DYW369">
        <f>IF(SUM($J$367:DYW367)&lt;DYQ369,DYV367,$E$369-SUM($J$367:DYW367))</f>
        <v>0</v>
      </c>
      <c r="DYX369">
        <f>IF(SUM($J$367:DYX367)&lt;DYR369,DYW367,$E$369-SUM($J$367:DYX367))</f>
        <v>0</v>
      </c>
      <c r="DYY369">
        <f>IF(SUM($J$367:DYY367)&lt;DYS369,DYX367,$E$369-SUM($J$367:DYY367))</f>
        <v>0</v>
      </c>
      <c r="DYZ369">
        <f>IF(SUM($J$367:DYZ367)&lt;DYT369,DYY367,$E$369-SUM($J$367:DYZ367))</f>
        <v>0</v>
      </c>
      <c r="DZA369">
        <f>IF(SUM($J$367:DZA367)&lt;DYU369,DYZ367,$E$369-SUM($J$367:DZA367))</f>
        <v>0</v>
      </c>
      <c r="DZB369">
        <f>IF(SUM($J$367:DZB367)&lt;DYV369,DZA367,$E$369-SUM($J$367:DZB367))</f>
        <v>0</v>
      </c>
      <c r="DZC369">
        <f>IF(SUM($J$367:DZC367)&lt;DYW369,DZB367,$E$369-SUM($J$367:DZC367))</f>
        <v>0</v>
      </c>
      <c r="DZD369">
        <f>IF(SUM($J$367:DZD367)&lt;DYX369,DZC367,$E$369-SUM($J$367:DZD367))</f>
        <v>0</v>
      </c>
      <c r="DZE369">
        <f>IF(SUM($J$367:DZE367)&lt;DYY369,DZD367,$E$369-SUM($J$367:DZE367))</f>
        <v>0</v>
      </c>
      <c r="DZF369">
        <f>IF(SUM($J$367:DZF367)&lt;DYZ369,DZE367,$E$369-SUM($J$367:DZF367))</f>
        <v>0</v>
      </c>
      <c r="DZG369">
        <f>IF(SUM($J$367:DZG367)&lt;DZA369,DZF367,$E$369-SUM($J$367:DZG367))</f>
        <v>0</v>
      </c>
      <c r="DZH369">
        <f>IF(SUM($J$367:DZH367)&lt;DZB369,DZG367,$E$369-SUM($J$367:DZH367))</f>
        <v>0</v>
      </c>
      <c r="DZI369">
        <f>IF(SUM($J$367:DZI367)&lt;DZC369,DZH367,$E$369-SUM($J$367:DZI367))</f>
        <v>0</v>
      </c>
      <c r="DZJ369">
        <f>IF(SUM($J$367:DZJ367)&lt;DZD369,DZI367,$E$369-SUM($J$367:DZJ367))</f>
        <v>0</v>
      </c>
      <c r="DZK369">
        <f>IF(SUM($J$367:DZK367)&lt;DZE369,DZJ367,$E$369-SUM($J$367:DZK367))</f>
        <v>0</v>
      </c>
      <c r="DZL369">
        <f>IF(SUM($J$367:DZL367)&lt;DZF369,DZK367,$E$369-SUM($J$367:DZL367))</f>
        <v>0</v>
      </c>
      <c r="DZM369">
        <f>IF(SUM($J$367:DZM367)&lt;DZG369,DZL367,$E$369-SUM($J$367:DZM367))</f>
        <v>0</v>
      </c>
      <c r="DZN369">
        <f>IF(SUM($J$367:DZN367)&lt;DZH369,DZM367,$E$369-SUM($J$367:DZN367))</f>
        <v>0</v>
      </c>
      <c r="DZO369">
        <f>IF(SUM($J$367:DZO367)&lt;DZI369,DZN367,$E$369-SUM($J$367:DZO367))</f>
        <v>0</v>
      </c>
      <c r="DZP369">
        <f>IF(SUM($J$367:DZP367)&lt;DZJ369,DZO367,$E$369-SUM($J$367:DZP367))</f>
        <v>0</v>
      </c>
      <c r="DZQ369">
        <f>IF(SUM($J$367:DZQ367)&lt;DZK369,DZP367,$E$369-SUM($J$367:DZQ367))</f>
        <v>0</v>
      </c>
      <c r="DZR369">
        <f>IF(SUM($J$367:DZR367)&lt;DZL369,DZQ367,$E$369-SUM($J$367:DZR367))</f>
        <v>0</v>
      </c>
      <c r="DZS369">
        <f>IF(SUM($J$367:DZS367)&lt;DZM369,DZR367,$E$369-SUM($J$367:DZS367))</f>
        <v>0</v>
      </c>
      <c r="DZT369">
        <f>IF(SUM($J$367:DZT367)&lt;DZN369,DZS367,$E$369-SUM($J$367:DZT367))</f>
        <v>0</v>
      </c>
      <c r="DZU369">
        <f>IF(SUM($J$367:DZU367)&lt;DZO369,DZT367,$E$369-SUM($J$367:DZU367))</f>
        <v>0</v>
      </c>
      <c r="DZV369">
        <f>IF(SUM($J$367:DZV367)&lt;DZP369,DZU367,$E$369-SUM($J$367:DZV367))</f>
        <v>0</v>
      </c>
      <c r="DZW369">
        <f>IF(SUM($J$367:DZW367)&lt;DZQ369,DZV367,$E$369-SUM($J$367:DZW367))</f>
        <v>0</v>
      </c>
      <c r="DZX369">
        <f>IF(SUM($J$367:DZX367)&lt;DZR369,DZW367,$E$369-SUM($J$367:DZX367))</f>
        <v>0</v>
      </c>
      <c r="DZY369">
        <f>IF(SUM($J$367:DZY367)&lt;DZS369,DZX367,$E$369-SUM($J$367:DZY367))</f>
        <v>0</v>
      </c>
      <c r="DZZ369">
        <f>IF(SUM($J$367:DZZ367)&lt;DZT369,DZY367,$E$369-SUM($J$367:DZZ367))</f>
        <v>0</v>
      </c>
      <c r="EAA369">
        <f>IF(SUM($J$367:EAA367)&lt;DZU369,DZZ367,$E$369-SUM($J$367:EAA367))</f>
        <v>0</v>
      </c>
      <c r="EAB369">
        <f>IF(SUM($J$367:EAB367)&lt;DZV369,EAA367,$E$369-SUM($J$367:EAB367))</f>
        <v>0</v>
      </c>
      <c r="EAC369">
        <f>IF(SUM($J$367:EAC367)&lt;DZW369,EAB367,$E$369-SUM($J$367:EAC367))</f>
        <v>0</v>
      </c>
      <c r="EAD369">
        <f>IF(SUM($J$367:EAD367)&lt;DZX369,EAC367,$E$369-SUM($J$367:EAD367))</f>
        <v>0</v>
      </c>
      <c r="EAE369">
        <f>IF(SUM($J$367:EAE367)&lt;DZY369,EAD367,$E$369-SUM($J$367:EAE367))</f>
        <v>0</v>
      </c>
      <c r="EAF369">
        <f>IF(SUM($J$367:EAF367)&lt;DZZ369,EAE367,$E$369-SUM($J$367:EAF367))</f>
        <v>0</v>
      </c>
      <c r="EAG369">
        <f>IF(SUM($J$367:EAG367)&lt;EAA369,EAF367,$E$369-SUM($J$367:EAG367))</f>
        <v>0</v>
      </c>
      <c r="EAH369">
        <f>IF(SUM($J$367:EAH367)&lt;EAB369,EAG367,$E$369-SUM($J$367:EAH367))</f>
        <v>0</v>
      </c>
      <c r="EAI369">
        <f>IF(SUM($J$367:EAI367)&lt;EAC369,EAH367,$E$369-SUM($J$367:EAI367))</f>
        <v>0</v>
      </c>
      <c r="EAJ369">
        <f>IF(SUM($J$367:EAJ367)&lt;EAD369,EAI367,$E$369-SUM($J$367:EAJ367))</f>
        <v>0</v>
      </c>
      <c r="EAK369">
        <f>IF(SUM($J$367:EAK367)&lt;EAE369,EAJ367,$E$369-SUM($J$367:EAK367))</f>
        <v>0</v>
      </c>
      <c r="EAL369">
        <f>IF(SUM($J$367:EAL367)&lt;EAF369,EAK367,$E$369-SUM($J$367:EAL367))</f>
        <v>0</v>
      </c>
      <c r="EAM369">
        <f>IF(SUM($J$367:EAM367)&lt;EAG369,EAL367,$E$369-SUM($J$367:EAM367))</f>
        <v>0</v>
      </c>
      <c r="EAN369">
        <f>IF(SUM($J$367:EAN367)&lt;EAH369,EAM367,$E$369-SUM($J$367:EAN367))</f>
        <v>0</v>
      </c>
      <c r="EAO369">
        <f>IF(SUM($J$367:EAO367)&lt;EAI369,EAN367,$E$369-SUM($J$367:EAO367))</f>
        <v>0</v>
      </c>
      <c r="EAP369">
        <f>IF(SUM($J$367:EAP367)&lt;EAJ369,EAO367,$E$369-SUM($J$367:EAP367))</f>
        <v>0</v>
      </c>
      <c r="EAQ369">
        <f>IF(SUM($J$367:EAQ367)&lt;EAK369,EAP367,$E$369-SUM($J$367:EAQ367))</f>
        <v>0</v>
      </c>
      <c r="EAR369">
        <f>IF(SUM($J$367:EAR367)&lt;EAL369,EAQ367,$E$369-SUM($J$367:EAR367))</f>
        <v>0</v>
      </c>
      <c r="EAS369">
        <f>IF(SUM($J$367:EAS367)&lt;EAM369,EAR367,$E$369-SUM($J$367:EAS367))</f>
        <v>0</v>
      </c>
      <c r="EAT369">
        <f>IF(SUM($J$367:EAT367)&lt;EAN369,EAS367,$E$369-SUM($J$367:EAT367))</f>
        <v>0</v>
      </c>
      <c r="EAU369">
        <f>IF(SUM($J$367:EAU367)&lt;EAO369,EAT367,$E$369-SUM($J$367:EAU367))</f>
        <v>0</v>
      </c>
      <c r="EAV369">
        <f>IF(SUM($J$367:EAV367)&lt;EAP369,EAU367,$E$369-SUM($J$367:EAV367))</f>
        <v>0</v>
      </c>
      <c r="EAW369">
        <f>IF(SUM($J$367:EAW367)&lt;EAQ369,EAV367,$E$369-SUM($J$367:EAW367))</f>
        <v>0</v>
      </c>
      <c r="EAX369">
        <f>IF(SUM($J$367:EAX367)&lt;EAR369,EAW367,$E$369-SUM($J$367:EAX367))</f>
        <v>0</v>
      </c>
      <c r="EAY369">
        <f>IF(SUM($J$367:EAY367)&lt;EAS369,EAX367,$E$369-SUM($J$367:EAY367))</f>
        <v>0</v>
      </c>
      <c r="EAZ369">
        <f>IF(SUM($J$367:EAZ367)&lt;EAT369,EAY367,$E$369-SUM($J$367:EAZ367))</f>
        <v>0</v>
      </c>
      <c r="EBA369">
        <f>IF(SUM($J$367:EBA367)&lt;EAU369,EAZ367,$E$369-SUM($J$367:EBA367))</f>
        <v>0</v>
      </c>
      <c r="EBB369">
        <f>IF(SUM($J$367:EBB367)&lt;EAV369,EBA367,$E$369-SUM($J$367:EBB367))</f>
        <v>0</v>
      </c>
      <c r="EBC369">
        <f>IF(SUM($J$367:EBC367)&lt;EAW369,EBB367,$E$369-SUM($J$367:EBC367))</f>
        <v>0</v>
      </c>
      <c r="EBD369">
        <f>IF(SUM($J$367:EBD367)&lt;EAX369,EBC367,$E$369-SUM($J$367:EBD367))</f>
        <v>0</v>
      </c>
      <c r="EBE369">
        <f>IF(SUM($J$367:EBE367)&lt;EAY369,EBD367,$E$369-SUM($J$367:EBE367))</f>
        <v>0</v>
      </c>
      <c r="EBF369">
        <f>IF(SUM($J$367:EBF367)&lt;EAZ369,EBE367,$E$369-SUM($J$367:EBF367))</f>
        <v>0</v>
      </c>
      <c r="EBG369">
        <f>IF(SUM($J$367:EBG367)&lt;EBA369,EBF367,$E$369-SUM($J$367:EBG367))</f>
        <v>0</v>
      </c>
      <c r="EBH369">
        <f>IF(SUM($J$367:EBH367)&lt;EBB369,EBG367,$E$369-SUM($J$367:EBH367))</f>
        <v>0</v>
      </c>
      <c r="EBI369">
        <f>IF(SUM($J$367:EBI367)&lt;EBC369,EBH367,$E$369-SUM($J$367:EBI367))</f>
        <v>0</v>
      </c>
      <c r="EBJ369">
        <f>IF(SUM($J$367:EBJ367)&lt;EBD369,EBI367,$E$369-SUM($J$367:EBJ367))</f>
        <v>0</v>
      </c>
      <c r="EBK369">
        <f>IF(SUM($J$367:EBK367)&lt;EBE369,EBJ367,$E$369-SUM($J$367:EBK367))</f>
        <v>0</v>
      </c>
      <c r="EBL369">
        <f>IF(SUM($J$367:EBL367)&lt;EBF369,EBK367,$E$369-SUM($J$367:EBL367))</f>
        <v>0</v>
      </c>
      <c r="EBM369">
        <f>IF(SUM($J$367:EBM367)&lt;EBG369,EBL367,$E$369-SUM($J$367:EBM367))</f>
        <v>0</v>
      </c>
      <c r="EBN369">
        <f>IF(SUM($J$367:EBN367)&lt;EBH369,EBM367,$E$369-SUM($J$367:EBN367))</f>
        <v>0</v>
      </c>
      <c r="EBO369">
        <f>IF(SUM($J$367:EBO367)&lt;EBI369,EBN367,$E$369-SUM($J$367:EBO367))</f>
        <v>0</v>
      </c>
      <c r="EBP369">
        <f>IF(SUM($J$367:EBP367)&lt;EBJ369,EBO367,$E$369-SUM($J$367:EBP367))</f>
        <v>0</v>
      </c>
      <c r="EBQ369">
        <f>IF(SUM($J$367:EBQ367)&lt;EBK369,EBP367,$E$369-SUM($J$367:EBQ367))</f>
        <v>0</v>
      </c>
      <c r="EBR369">
        <f>IF(SUM($J$367:EBR367)&lt;EBL369,EBQ367,$E$369-SUM($J$367:EBR367))</f>
        <v>0</v>
      </c>
      <c r="EBS369">
        <f>IF(SUM($J$367:EBS367)&lt;EBM369,EBR367,$E$369-SUM($J$367:EBS367))</f>
        <v>0</v>
      </c>
      <c r="EBT369">
        <f>IF(SUM($J$367:EBT367)&lt;EBN369,EBS367,$E$369-SUM($J$367:EBT367))</f>
        <v>0</v>
      </c>
      <c r="EBU369">
        <f>IF(SUM($J$367:EBU367)&lt;EBO369,EBT367,$E$369-SUM($J$367:EBU367))</f>
        <v>0</v>
      </c>
      <c r="EBV369">
        <f>IF(SUM($J$367:EBV367)&lt;EBP369,EBU367,$E$369-SUM($J$367:EBV367))</f>
        <v>0</v>
      </c>
      <c r="EBW369">
        <f>IF(SUM($J$367:EBW367)&lt;EBQ369,EBV367,$E$369-SUM($J$367:EBW367))</f>
        <v>0</v>
      </c>
      <c r="EBX369">
        <f>IF(SUM($J$367:EBX367)&lt;EBR369,EBW367,$E$369-SUM($J$367:EBX367))</f>
        <v>0</v>
      </c>
      <c r="EBY369">
        <f>IF(SUM($J$367:EBY367)&lt;EBS369,EBX367,$E$369-SUM($J$367:EBY367))</f>
        <v>0</v>
      </c>
      <c r="EBZ369">
        <f>IF(SUM($J$367:EBZ367)&lt;EBT369,EBY367,$E$369-SUM($J$367:EBZ367))</f>
        <v>0</v>
      </c>
      <c r="ECA369">
        <f>IF(SUM($J$367:ECA367)&lt;EBU369,EBZ367,$E$369-SUM($J$367:ECA367))</f>
        <v>0</v>
      </c>
      <c r="ECB369">
        <f>IF(SUM($J$367:ECB367)&lt;EBV369,ECA367,$E$369-SUM($J$367:ECB367))</f>
        <v>0</v>
      </c>
      <c r="ECC369">
        <f>IF(SUM($J$367:ECC367)&lt;EBW369,ECB367,$E$369-SUM($J$367:ECC367))</f>
        <v>0</v>
      </c>
      <c r="ECD369">
        <f>IF(SUM($J$367:ECD367)&lt;EBX369,ECC367,$E$369-SUM($J$367:ECD367))</f>
        <v>0</v>
      </c>
      <c r="ECE369">
        <f>IF(SUM($J$367:ECE367)&lt;EBY369,ECD367,$E$369-SUM($J$367:ECE367))</f>
        <v>0</v>
      </c>
      <c r="ECF369">
        <f>IF(SUM($J$367:ECF367)&lt;EBZ369,ECE367,$E$369-SUM($J$367:ECF367))</f>
        <v>0</v>
      </c>
      <c r="ECG369">
        <f>IF(SUM($J$367:ECG367)&lt;ECA369,ECF367,$E$369-SUM($J$367:ECG367))</f>
        <v>0</v>
      </c>
      <c r="ECH369">
        <f>IF(SUM($J$367:ECH367)&lt;ECB369,ECG367,$E$369-SUM($J$367:ECH367))</f>
        <v>0</v>
      </c>
      <c r="ECI369">
        <f>IF(SUM($J$367:ECI367)&lt;ECC369,ECH367,$E$369-SUM($J$367:ECI367))</f>
        <v>0</v>
      </c>
      <c r="ECJ369">
        <f>IF(SUM($J$367:ECJ367)&lt;ECD369,ECI367,$E$369-SUM($J$367:ECJ367))</f>
        <v>0</v>
      </c>
      <c r="ECK369">
        <f>IF(SUM($J$367:ECK367)&lt;ECE369,ECJ367,$E$369-SUM($J$367:ECK367))</f>
        <v>0</v>
      </c>
      <c r="ECL369">
        <f>IF(SUM($J$367:ECL367)&lt;ECF369,ECK367,$E$369-SUM($J$367:ECL367))</f>
        <v>0</v>
      </c>
      <c r="ECM369">
        <f>IF(SUM($J$367:ECM367)&lt;ECG369,ECL367,$E$369-SUM($J$367:ECM367))</f>
        <v>0</v>
      </c>
      <c r="ECN369">
        <f>IF(SUM($J$367:ECN367)&lt;ECH369,ECM367,$E$369-SUM($J$367:ECN367))</f>
        <v>0</v>
      </c>
      <c r="ECO369">
        <f>IF(SUM($J$367:ECO367)&lt;ECI369,ECN367,$E$369-SUM($J$367:ECO367))</f>
        <v>0</v>
      </c>
      <c r="ECP369">
        <f>IF(SUM($J$367:ECP367)&lt;ECJ369,ECO367,$E$369-SUM($J$367:ECP367))</f>
        <v>0</v>
      </c>
      <c r="ECQ369">
        <f>IF(SUM($J$367:ECQ367)&lt;ECK369,ECP367,$E$369-SUM($J$367:ECQ367))</f>
        <v>0</v>
      </c>
      <c r="ECR369">
        <f>IF(SUM($J$367:ECR367)&lt;ECL369,ECQ367,$E$369-SUM($J$367:ECR367))</f>
        <v>0</v>
      </c>
      <c r="ECS369">
        <f>IF(SUM($J$367:ECS367)&lt;ECM369,ECR367,$E$369-SUM($J$367:ECS367))</f>
        <v>0</v>
      </c>
      <c r="ECT369">
        <f>IF(SUM($J$367:ECT367)&lt;ECN369,ECS367,$E$369-SUM($J$367:ECT367))</f>
        <v>0</v>
      </c>
      <c r="ECU369">
        <f>IF(SUM($J$367:ECU367)&lt;ECO369,ECT367,$E$369-SUM($J$367:ECU367))</f>
        <v>0</v>
      </c>
      <c r="ECV369">
        <f>IF(SUM($J$367:ECV367)&lt;ECP369,ECU367,$E$369-SUM($J$367:ECV367))</f>
        <v>0</v>
      </c>
      <c r="ECW369">
        <f>IF(SUM($J$367:ECW367)&lt;ECQ369,ECV367,$E$369-SUM($J$367:ECW367))</f>
        <v>0</v>
      </c>
      <c r="ECX369">
        <f>IF(SUM($J$367:ECX367)&lt;ECR369,ECW367,$E$369-SUM($J$367:ECX367))</f>
        <v>0</v>
      </c>
      <c r="ECY369">
        <f>IF(SUM($J$367:ECY367)&lt;ECS369,ECX367,$E$369-SUM($J$367:ECY367))</f>
        <v>0</v>
      </c>
      <c r="ECZ369">
        <f>IF(SUM($J$367:ECZ367)&lt;ECT369,ECY367,$E$369-SUM($J$367:ECZ367))</f>
        <v>0</v>
      </c>
      <c r="EDA369">
        <f>IF(SUM($J$367:EDA367)&lt;ECU369,ECZ367,$E$369-SUM($J$367:EDA367))</f>
        <v>0</v>
      </c>
      <c r="EDB369">
        <f>IF(SUM($J$367:EDB367)&lt;ECV369,EDA367,$E$369-SUM($J$367:EDB367))</f>
        <v>0</v>
      </c>
      <c r="EDC369">
        <f>IF(SUM($J$367:EDC367)&lt;ECW369,EDB367,$E$369-SUM($J$367:EDC367))</f>
        <v>0</v>
      </c>
      <c r="EDD369">
        <f>IF(SUM($J$367:EDD367)&lt;ECX369,EDC367,$E$369-SUM($J$367:EDD367))</f>
        <v>0</v>
      </c>
      <c r="EDE369">
        <f>IF(SUM($J$367:EDE367)&lt;ECY369,EDD367,$E$369-SUM($J$367:EDE367))</f>
        <v>0</v>
      </c>
      <c r="EDF369">
        <f>IF(SUM($J$367:EDF367)&lt;ECZ369,EDE367,$E$369-SUM($J$367:EDF367))</f>
        <v>0</v>
      </c>
      <c r="EDG369">
        <f>IF(SUM($J$367:EDG367)&lt;EDA369,EDF367,$E$369-SUM($J$367:EDG367))</f>
        <v>0</v>
      </c>
      <c r="EDH369">
        <f>IF(SUM($J$367:EDH367)&lt;EDB369,EDG367,$E$369-SUM($J$367:EDH367))</f>
        <v>0</v>
      </c>
      <c r="EDI369">
        <f>IF(SUM($J$367:EDI367)&lt;EDC369,EDH367,$E$369-SUM($J$367:EDI367))</f>
        <v>0</v>
      </c>
      <c r="EDJ369">
        <f>IF(SUM($J$367:EDJ367)&lt;EDD369,EDI367,$E$369-SUM($J$367:EDJ367))</f>
        <v>0</v>
      </c>
      <c r="EDK369">
        <f>IF(SUM($J$367:EDK367)&lt;EDE369,EDJ367,$E$369-SUM($J$367:EDK367))</f>
        <v>0</v>
      </c>
      <c r="EDL369">
        <f>IF(SUM($J$367:EDL367)&lt;EDF369,EDK367,$E$369-SUM($J$367:EDL367))</f>
        <v>0</v>
      </c>
      <c r="EDM369">
        <f>IF(SUM($J$367:EDM367)&lt;EDG369,EDL367,$E$369-SUM($J$367:EDM367))</f>
        <v>0</v>
      </c>
      <c r="EDN369">
        <f>IF(SUM($J$367:EDN367)&lt;EDH369,EDM367,$E$369-SUM($J$367:EDN367))</f>
        <v>0</v>
      </c>
      <c r="EDO369">
        <f>IF(SUM($J$367:EDO367)&lt;EDI369,EDN367,$E$369-SUM($J$367:EDO367))</f>
        <v>0</v>
      </c>
      <c r="EDP369">
        <f>IF(SUM($J$367:EDP367)&lt;EDJ369,EDO367,$E$369-SUM($J$367:EDP367))</f>
        <v>0</v>
      </c>
      <c r="EDQ369">
        <f>IF(SUM($J$367:EDQ367)&lt;EDK369,EDP367,$E$369-SUM($J$367:EDQ367))</f>
        <v>0</v>
      </c>
      <c r="EDR369">
        <f>IF(SUM($J$367:EDR367)&lt;EDL369,EDQ367,$E$369-SUM($J$367:EDR367))</f>
        <v>0</v>
      </c>
      <c r="EDS369">
        <f>IF(SUM($J$367:EDS367)&lt;EDM369,EDR367,$E$369-SUM($J$367:EDS367))</f>
        <v>0</v>
      </c>
      <c r="EDT369">
        <f>IF(SUM($J$367:EDT367)&lt;EDN369,EDS367,$E$369-SUM($J$367:EDT367))</f>
        <v>0</v>
      </c>
      <c r="EDU369">
        <f>IF(SUM($J$367:EDU367)&lt;EDO369,EDT367,$E$369-SUM($J$367:EDU367))</f>
        <v>0</v>
      </c>
      <c r="EDV369">
        <f>IF(SUM($J$367:EDV367)&lt;EDP369,EDU367,$E$369-SUM($J$367:EDV367))</f>
        <v>0</v>
      </c>
      <c r="EDW369">
        <f>IF(SUM($J$367:EDW367)&lt;EDQ369,EDV367,$E$369-SUM($J$367:EDW367))</f>
        <v>0</v>
      </c>
      <c r="EDX369">
        <f>IF(SUM($J$367:EDX367)&lt;EDR369,EDW367,$E$369-SUM($J$367:EDX367))</f>
        <v>0</v>
      </c>
      <c r="EDY369">
        <f>IF(SUM($J$367:EDY367)&lt;EDS369,EDX367,$E$369-SUM($J$367:EDY367))</f>
        <v>0</v>
      </c>
      <c r="EDZ369">
        <f>IF(SUM($J$367:EDZ367)&lt;EDT369,EDY367,$E$369-SUM($J$367:EDZ367))</f>
        <v>0</v>
      </c>
      <c r="EEA369">
        <f>IF(SUM($J$367:EEA367)&lt;EDU369,EDZ367,$E$369-SUM($J$367:EEA367))</f>
        <v>0</v>
      </c>
      <c r="EEB369">
        <f>IF(SUM($J$367:EEB367)&lt;EDV369,EEA367,$E$369-SUM($J$367:EEB367))</f>
        <v>0</v>
      </c>
      <c r="EEC369">
        <f>IF(SUM($J$367:EEC367)&lt;EDW369,EEB367,$E$369-SUM($J$367:EEC367))</f>
        <v>0</v>
      </c>
      <c r="EED369">
        <f>IF(SUM($J$367:EED367)&lt;EDX369,EEC367,$E$369-SUM($J$367:EED367))</f>
        <v>0</v>
      </c>
      <c r="EEE369">
        <f>IF(SUM($J$367:EEE367)&lt;EDY369,EED367,$E$369-SUM($J$367:EEE367))</f>
        <v>0</v>
      </c>
      <c r="EEF369">
        <f>IF(SUM($J$367:EEF367)&lt;EDZ369,EEE367,$E$369-SUM($J$367:EEF367))</f>
        <v>0</v>
      </c>
      <c r="EEG369">
        <f>IF(SUM($J$367:EEG367)&lt;EEA369,EEF367,$E$369-SUM($J$367:EEG367))</f>
        <v>0</v>
      </c>
      <c r="EEH369">
        <f>IF(SUM($J$367:EEH367)&lt;EEB369,EEG367,$E$369-SUM($J$367:EEH367))</f>
        <v>0</v>
      </c>
      <c r="EEI369">
        <f>IF(SUM($J$367:EEI367)&lt;EEC369,EEH367,$E$369-SUM($J$367:EEI367))</f>
        <v>0</v>
      </c>
      <c r="EEJ369">
        <f>IF(SUM($J$367:EEJ367)&lt;EED369,EEI367,$E$369-SUM($J$367:EEJ367))</f>
        <v>0</v>
      </c>
      <c r="EEK369">
        <f>IF(SUM($J$367:EEK367)&lt;EEE369,EEJ367,$E$369-SUM($J$367:EEK367))</f>
        <v>0</v>
      </c>
      <c r="EEL369">
        <f>IF(SUM($J$367:EEL367)&lt;EEF369,EEK367,$E$369-SUM($J$367:EEL367))</f>
        <v>0</v>
      </c>
      <c r="EEM369">
        <f>IF(SUM($J$367:EEM367)&lt;EEG369,EEL367,$E$369-SUM($J$367:EEM367))</f>
        <v>0</v>
      </c>
      <c r="EEN369">
        <f>IF(SUM($J$367:EEN367)&lt;EEH369,EEM367,$E$369-SUM($J$367:EEN367))</f>
        <v>0</v>
      </c>
      <c r="EEO369">
        <f>IF(SUM($J$367:EEO367)&lt;EEI369,EEN367,$E$369-SUM($J$367:EEO367))</f>
        <v>0</v>
      </c>
      <c r="EEP369">
        <f>IF(SUM($J$367:EEP367)&lt;EEJ369,EEO367,$E$369-SUM($J$367:EEP367))</f>
        <v>0</v>
      </c>
      <c r="EEQ369">
        <f>IF(SUM($J$367:EEQ367)&lt;EEK369,EEP367,$E$369-SUM($J$367:EEQ367))</f>
        <v>0</v>
      </c>
      <c r="EER369">
        <f>IF(SUM($J$367:EER367)&lt;EEL369,EEQ367,$E$369-SUM($J$367:EER367))</f>
        <v>0</v>
      </c>
      <c r="EES369">
        <f>IF(SUM($J$367:EES367)&lt;EEM369,EER367,$E$369-SUM($J$367:EES367))</f>
        <v>0</v>
      </c>
      <c r="EET369">
        <f>IF(SUM($J$367:EET367)&lt;EEN369,EES367,$E$369-SUM($J$367:EET367))</f>
        <v>0</v>
      </c>
      <c r="EEU369">
        <f>IF(SUM($J$367:EEU367)&lt;EEO369,EET367,$E$369-SUM($J$367:EEU367))</f>
        <v>0</v>
      </c>
      <c r="EEV369">
        <f>IF(SUM($J$367:EEV367)&lt;EEP369,EEU367,$E$369-SUM($J$367:EEV367))</f>
        <v>0</v>
      </c>
      <c r="EEW369">
        <f>IF(SUM($J$367:EEW367)&lt;EEQ369,EEV367,$E$369-SUM($J$367:EEW367))</f>
        <v>0</v>
      </c>
      <c r="EEX369">
        <f>IF(SUM($J$367:EEX367)&lt;EER369,EEW367,$E$369-SUM($J$367:EEX367))</f>
        <v>0</v>
      </c>
      <c r="EEY369">
        <f>IF(SUM($J$367:EEY367)&lt;EES369,EEX367,$E$369-SUM($J$367:EEY367))</f>
        <v>0</v>
      </c>
      <c r="EEZ369">
        <f>IF(SUM($J$367:EEZ367)&lt;EET369,EEY367,$E$369-SUM($J$367:EEZ367))</f>
        <v>0</v>
      </c>
      <c r="EFA369">
        <f>IF(SUM($J$367:EFA367)&lt;EEU369,EEZ367,$E$369-SUM($J$367:EFA367))</f>
        <v>0</v>
      </c>
      <c r="EFB369">
        <f>IF(SUM($J$367:EFB367)&lt;EEV369,EFA367,$E$369-SUM($J$367:EFB367))</f>
        <v>0</v>
      </c>
      <c r="EFC369">
        <f>IF(SUM($J$367:EFC367)&lt;EEW369,EFB367,$E$369-SUM($J$367:EFC367))</f>
        <v>0</v>
      </c>
      <c r="EFD369">
        <f>IF(SUM($J$367:EFD367)&lt;EEX369,EFC367,$E$369-SUM($J$367:EFD367))</f>
        <v>0</v>
      </c>
      <c r="EFE369">
        <f>IF(SUM($J$367:EFE367)&lt;EEY369,EFD367,$E$369-SUM($J$367:EFE367))</f>
        <v>0</v>
      </c>
      <c r="EFF369">
        <f>IF(SUM($J$367:EFF367)&lt;EEZ369,EFE367,$E$369-SUM($J$367:EFF367))</f>
        <v>0</v>
      </c>
      <c r="EFG369">
        <f>IF(SUM($J$367:EFG367)&lt;EFA369,EFF367,$E$369-SUM($J$367:EFG367))</f>
        <v>0</v>
      </c>
      <c r="EFH369">
        <f>IF(SUM($J$367:EFH367)&lt;EFB369,EFG367,$E$369-SUM($J$367:EFH367))</f>
        <v>0</v>
      </c>
      <c r="EFI369">
        <f>IF(SUM($J$367:EFI367)&lt;EFC369,EFH367,$E$369-SUM($J$367:EFI367))</f>
        <v>0</v>
      </c>
      <c r="EFJ369">
        <f>IF(SUM($J$367:EFJ367)&lt;EFD369,EFI367,$E$369-SUM($J$367:EFJ367))</f>
        <v>0</v>
      </c>
      <c r="EFK369">
        <f>IF(SUM($J$367:EFK367)&lt;EFE369,EFJ367,$E$369-SUM($J$367:EFK367))</f>
        <v>0</v>
      </c>
      <c r="EFL369">
        <f>IF(SUM($J$367:EFL367)&lt;EFF369,EFK367,$E$369-SUM($J$367:EFL367))</f>
        <v>0</v>
      </c>
      <c r="EFM369">
        <f>IF(SUM($J$367:EFM367)&lt;EFG369,EFL367,$E$369-SUM($J$367:EFM367))</f>
        <v>0</v>
      </c>
      <c r="EFN369">
        <f>IF(SUM($J$367:EFN367)&lt;EFH369,EFM367,$E$369-SUM($J$367:EFN367))</f>
        <v>0</v>
      </c>
      <c r="EFO369">
        <f>IF(SUM($J$367:EFO367)&lt;EFI369,EFN367,$E$369-SUM($J$367:EFO367))</f>
        <v>0</v>
      </c>
      <c r="EFP369">
        <f>IF(SUM($J$367:EFP367)&lt;EFJ369,EFO367,$E$369-SUM($J$367:EFP367))</f>
        <v>0</v>
      </c>
      <c r="EFQ369">
        <f>IF(SUM($J$367:EFQ367)&lt;EFK369,EFP367,$E$369-SUM($J$367:EFQ367))</f>
        <v>0</v>
      </c>
      <c r="EFR369">
        <f>IF(SUM($J$367:EFR367)&lt;EFL369,EFQ367,$E$369-SUM($J$367:EFR367))</f>
        <v>0</v>
      </c>
      <c r="EFS369">
        <f>IF(SUM($J$367:EFS367)&lt;EFM369,EFR367,$E$369-SUM($J$367:EFS367))</f>
        <v>0</v>
      </c>
      <c r="EFT369">
        <f>IF(SUM($J$367:EFT367)&lt;EFN369,EFS367,$E$369-SUM($J$367:EFT367))</f>
        <v>0</v>
      </c>
      <c r="EFU369">
        <f>IF(SUM($J$367:EFU367)&lt;EFO369,EFT367,$E$369-SUM($J$367:EFU367))</f>
        <v>0</v>
      </c>
      <c r="EFV369">
        <f>IF(SUM($J$367:EFV367)&lt;EFP369,EFU367,$E$369-SUM($J$367:EFV367))</f>
        <v>0</v>
      </c>
      <c r="EFW369">
        <f>IF(SUM($J$367:EFW367)&lt;EFQ369,EFV367,$E$369-SUM($J$367:EFW367))</f>
        <v>0</v>
      </c>
      <c r="EFX369">
        <f>IF(SUM($J$367:EFX367)&lt;EFR369,EFW367,$E$369-SUM($J$367:EFX367))</f>
        <v>0</v>
      </c>
      <c r="EFY369">
        <f>IF(SUM($J$367:EFY367)&lt;EFS369,EFX367,$E$369-SUM($J$367:EFY367))</f>
        <v>0</v>
      </c>
      <c r="EFZ369">
        <f>IF(SUM($J$367:EFZ367)&lt;EFT369,EFY367,$E$369-SUM($J$367:EFZ367))</f>
        <v>0</v>
      </c>
      <c r="EGA369">
        <f>IF(SUM($J$367:EGA367)&lt;EFU369,EFZ367,$E$369-SUM($J$367:EGA367))</f>
        <v>0</v>
      </c>
      <c r="EGB369">
        <f>IF(SUM($J$367:EGB367)&lt;EFV369,EGA367,$E$369-SUM($J$367:EGB367))</f>
        <v>0</v>
      </c>
      <c r="EGC369">
        <f>IF(SUM($J$367:EGC367)&lt;EFW369,EGB367,$E$369-SUM($J$367:EGC367))</f>
        <v>0</v>
      </c>
      <c r="EGD369">
        <f>IF(SUM($J$367:EGD367)&lt;EFX369,EGC367,$E$369-SUM($J$367:EGD367))</f>
        <v>0</v>
      </c>
      <c r="EGE369">
        <f>IF(SUM($J$367:EGE367)&lt;EFY369,EGD367,$E$369-SUM($J$367:EGE367))</f>
        <v>0</v>
      </c>
      <c r="EGF369">
        <f>IF(SUM($J$367:EGF367)&lt;EFZ369,EGE367,$E$369-SUM($J$367:EGF367))</f>
        <v>0</v>
      </c>
      <c r="EGG369">
        <f>IF(SUM($J$367:EGG367)&lt;EGA369,EGF367,$E$369-SUM($J$367:EGG367))</f>
        <v>0</v>
      </c>
      <c r="EGH369">
        <f>IF(SUM($J$367:EGH367)&lt;EGB369,EGG367,$E$369-SUM($J$367:EGH367))</f>
        <v>0</v>
      </c>
      <c r="EGI369">
        <f>IF(SUM($J$367:EGI367)&lt;EGC369,EGH367,$E$369-SUM($J$367:EGI367))</f>
        <v>0</v>
      </c>
      <c r="EGJ369">
        <f>IF(SUM($J$367:EGJ367)&lt;EGD369,EGI367,$E$369-SUM($J$367:EGJ367))</f>
        <v>0</v>
      </c>
      <c r="EGK369">
        <f>IF(SUM($J$367:EGK367)&lt;EGE369,EGJ367,$E$369-SUM($J$367:EGK367))</f>
        <v>0</v>
      </c>
      <c r="EGL369">
        <f>IF(SUM($J$367:EGL367)&lt;EGF369,EGK367,$E$369-SUM($J$367:EGL367))</f>
        <v>0</v>
      </c>
      <c r="EGM369">
        <f>IF(SUM($J$367:EGM367)&lt;EGG369,EGL367,$E$369-SUM($J$367:EGM367))</f>
        <v>0</v>
      </c>
      <c r="EGN369">
        <f>IF(SUM($J$367:EGN367)&lt;EGH369,EGM367,$E$369-SUM($J$367:EGN367))</f>
        <v>0</v>
      </c>
      <c r="EGO369">
        <f>IF(SUM($J$367:EGO367)&lt;EGI369,EGN367,$E$369-SUM($J$367:EGO367))</f>
        <v>0</v>
      </c>
      <c r="EGP369">
        <f>IF(SUM($J$367:EGP367)&lt;EGJ369,EGO367,$E$369-SUM($J$367:EGP367))</f>
        <v>0</v>
      </c>
      <c r="EGQ369">
        <f>IF(SUM($J$367:EGQ367)&lt;EGK369,EGP367,$E$369-SUM($J$367:EGQ367))</f>
        <v>0</v>
      </c>
      <c r="EGR369">
        <f>IF(SUM($J$367:EGR367)&lt;EGL369,EGQ367,$E$369-SUM($J$367:EGR367))</f>
        <v>0</v>
      </c>
      <c r="EGS369">
        <f>IF(SUM($J$367:EGS367)&lt;EGM369,EGR367,$E$369-SUM($J$367:EGS367))</f>
        <v>0</v>
      </c>
      <c r="EGT369">
        <f>IF(SUM($J$367:EGT367)&lt;EGN369,EGS367,$E$369-SUM($J$367:EGT367))</f>
        <v>0</v>
      </c>
      <c r="EGU369">
        <f>IF(SUM($J$367:EGU367)&lt;EGO369,EGT367,$E$369-SUM($J$367:EGU367))</f>
        <v>0</v>
      </c>
      <c r="EGV369">
        <f>IF(SUM($J$367:EGV367)&lt;EGP369,EGU367,$E$369-SUM($J$367:EGV367))</f>
        <v>0</v>
      </c>
      <c r="EGW369">
        <f>IF(SUM($J$367:EGW367)&lt;EGQ369,EGV367,$E$369-SUM($J$367:EGW367))</f>
        <v>0</v>
      </c>
      <c r="EGX369">
        <f>IF(SUM($J$367:EGX367)&lt;EGR369,EGW367,$E$369-SUM($J$367:EGX367))</f>
        <v>0</v>
      </c>
      <c r="EGY369">
        <f>IF(SUM($J$367:EGY367)&lt;EGS369,EGX367,$E$369-SUM($J$367:EGY367))</f>
        <v>0</v>
      </c>
      <c r="EGZ369">
        <f>IF(SUM($J$367:EGZ367)&lt;EGT369,EGY367,$E$369-SUM($J$367:EGZ367))</f>
        <v>0</v>
      </c>
      <c r="EHA369">
        <f>IF(SUM($J$367:EHA367)&lt;EGU369,EGZ367,$E$369-SUM($J$367:EHA367))</f>
        <v>0</v>
      </c>
      <c r="EHB369">
        <f>IF(SUM($J$367:EHB367)&lt;EGV369,EHA367,$E$369-SUM($J$367:EHB367))</f>
        <v>0</v>
      </c>
      <c r="EHC369">
        <f>IF(SUM($J$367:EHC367)&lt;EGW369,EHB367,$E$369-SUM($J$367:EHC367))</f>
        <v>0</v>
      </c>
      <c r="EHD369">
        <f>IF(SUM($J$367:EHD367)&lt;EGX369,EHC367,$E$369-SUM($J$367:EHD367))</f>
        <v>0</v>
      </c>
      <c r="EHE369">
        <f>IF(SUM($J$367:EHE367)&lt;EGY369,EHD367,$E$369-SUM($J$367:EHE367))</f>
        <v>0</v>
      </c>
      <c r="EHF369">
        <f>IF(SUM($J$367:EHF367)&lt;EGZ369,EHE367,$E$369-SUM($J$367:EHF367))</f>
        <v>0</v>
      </c>
      <c r="EHG369">
        <f>IF(SUM($J$367:EHG367)&lt;EHA369,EHF367,$E$369-SUM($J$367:EHG367))</f>
        <v>0</v>
      </c>
      <c r="EHH369">
        <f>IF(SUM($J$367:EHH367)&lt;EHB369,EHG367,$E$369-SUM($J$367:EHH367))</f>
        <v>0</v>
      </c>
      <c r="EHI369">
        <f>IF(SUM($J$367:EHI367)&lt;EHC369,EHH367,$E$369-SUM($J$367:EHI367))</f>
        <v>0</v>
      </c>
      <c r="EHJ369">
        <f>IF(SUM($J$367:EHJ367)&lt;EHD369,EHI367,$E$369-SUM($J$367:EHJ367))</f>
        <v>0</v>
      </c>
      <c r="EHK369">
        <f>IF(SUM($J$367:EHK367)&lt;EHE369,EHJ367,$E$369-SUM($J$367:EHK367))</f>
        <v>0</v>
      </c>
      <c r="EHL369">
        <f>IF(SUM($J$367:EHL367)&lt;EHF369,EHK367,$E$369-SUM($J$367:EHL367))</f>
        <v>0</v>
      </c>
      <c r="EHM369">
        <f>IF(SUM($J$367:EHM367)&lt;EHG369,EHL367,$E$369-SUM($J$367:EHM367))</f>
        <v>0</v>
      </c>
      <c r="EHN369">
        <f>IF(SUM($J$367:EHN367)&lt;EHH369,EHM367,$E$369-SUM($J$367:EHN367))</f>
        <v>0</v>
      </c>
      <c r="EHO369">
        <f>IF(SUM($J$367:EHO367)&lt;EHI369,EHN367,$E$369-SUM($J$367:EHO367))</f>
        <v>0</v>
      </c>
      <c r="EHP369">
        <f>IF(SUM($J$367:EHP367)&lt;EHJ369,EHO367,$E$369-SUM($J$367:EHP367))</f>
        <v>0</v>
      </c>
      <c r="EHQ369">
        <f>IF(SUM($J$367:EHQ367)&lt;EHK369,EHP367,$E$369-SUM($J$367:EHQ367))</f>
        <v>0</v>
      </c>
      <c r="EHR369">
        <f>IF(SUM($J$367:EHR367)&lt;EHL369,EHQ367,$E$369-SUM($J$367:EHR367))</f>
        <v>0</v>
      </c>
      <c r="EHS369">
        <f>IF(SUM($J$367:EHS367)&lt;EHM369,EHR367,$E$369-SUM($J$367:EHS367))</f>
        <v>0</v>
      </c>
      <c r="EHT369">
        <f>IF(SUM($J$367:EHT367)&lt;EHN369,EHS367,$E$369-SUM($J$367:EHT367))</f>
        <v>0</v>
      </c>
      <c r="EHU369">
        <f>IF(SUM($J$367:EHU367)&lt;EHO369,EHT367,$E$369-SUM($J$367:EHU367))</f>
        <v>0</v>
      </c>
      <c r="EHV369">
        <f>IF(SUM($J$367:EHV367)&lt;EHP369,EHU367,$E$369-SUM($J$367:EHV367))</f>
        <v>0</v>
      </c>
      <c r="EHW369">
        <f>IF(SUM($J$367:EHW367)&lt;EHQ369,EHV367,$E$369-SUM($J$367:EHW367))</f>
        <v>0</v>
      </c>
      <c r="EHX369">
        <f>IF(SUM($J$367:EHX367)&lt;EHR369,EHW367,$E$369-SUM($J$367:EHX367))</f>
        <v>0</v>
      </c>
      <c r="EHY369">
        <f>IF(SUM($J$367:EHY367)&lt;EHS369,EHX367,$E$369-SUM($J$367:EHY367))</f>
        <v>0</v>
      </c>
      <c r="EHZ369">
        <f>IF(SUM($J$367:EHZ367)&lt;EHT369,EHY367,$E$369-SUM($J$367:EHZ367))</f>
        <v>0</v>
      </c>
      <c r="EIA369">
        <f>IF(SUM($J$367:EIA367)&lt;EHU369,EHZ367,$E$369-SUM($J$367:EIA367))</f>
        <v>0</v>
      </c>
      <c r="EIB369">
        <f>IF(SUM($J$367:EIB367)&lt;EHV369,EIA367,$E$369-SUM($J$367:EIB367))</f>
        <v>0</v>
      </c>
      <c r="EIC369">
        <f>IF(SUM($J$367:EIC367)&lt;EHW369,EIB367,$E$369-SUM($J$367:EIC367))</f>
        <v>0</v>
      </c>
      <c r="EID369">
        <f>IF(SUM($J$367:EID367)&lt;EHX369,EIC367,$E$369-SUM($J$367:EID367))</f>
        <v>0</v>
      </c>
      <c r="EIE369">
        <f>IF(SUM($J$367:EIE367)&lt;EHY369,EID367,$E$369-SUM($J$367:EIE367))</f>
        <v>0</v>
      </c>
      <c r="EIF369">
        <f>IF(SUM($J$367:EIF367)&lt;EHZ369,EIE367,$E$369-SUM($J$367:EIF367))</f>
        <v>0</v>
      </c>
      <c r="EIG369">
        <f>IF(SUM($J$367:EIG367)&lt;EIA369,EIF367,$E$369-SUM($J$367:EIG367))</f>
        <v>0</v>
      </c>
      <c r="EIH369">
        <f>IF(SUM($J$367:EIH367)&lt;EIB369,EIG367,$E$369-SUM($J$367:EIH367))</f>
        <v>0</v>
      </c>
      <c r="EII369">
        <f>IF(SUM($J$367:EII367)&lt;EIC369,EIH367,$E$369-SUM($J$367:EII367))</f>
        <v>0</v>
      </c>
      <c r="EIJ369">
        <f>IF(SUM($J$367:EIJ367)&lt;EID369,EII367,$E$369-SUM($J$367:EIJ367))</f>
        <v>0</v>
      </c>
      <c r="EIK369">
        <f>IF(SUM($J$367:EIK367)&lt;EIE369,EIJ367,$E$369-SUM($J$367:EIK367))</f>
        <v>0</v>
      </c>
      <c r="EIL369">
        <f>IF(SUM($J$367:EIL367)&lt;EIF369,EIK367,$E$369-SUM($J$367:EIL367))</f>
        <v>0</v>
      </c>
      <c r="EIM369">
        <f>IF(SUM($J$367:EIM367)&lt;EIG369,EIL367,$E$369-SUM($J$367:EIM367))</f>
        <v>0</v>
      </c>
      <c r="EIN369">
        <f>IF(SUM($J$367:EIN367)&lt;EIH369,EIM367,$E$369-SUM($J$367:EIN367))</f>
        <v>0</v>
      </c>
      <c r="EIO369">
        <f>IF(SUM($J$367:EIO367)&lt;EII369,EIN367,$E$369-SUM($J$367:EIO367))</f>
        <v>0</v>
      </c>
      <c r="EIP369">
        <f>IF(SUM($J$367:EIP367)&lt;EIJ369,EIO367,$E$369-SUM($J$367:EIP367))</f>
        <v>0</v>
      </c>
      <c r="EIQ369">
        <f>IF(SUM($J$367:EIQ367)&lt;EIK369,EIP367,$E$369-SUM($J$367:EIQ367))</f>
        <v>0</v>
      </c>
      <c r="EIR369">
        <f>IF(SUM($J$367:EIR367)&lt;EIL369,EIQ367,$E$369-SUM($J$367:EIR367))</f>
        <v>0</v>
      </c>
      <c r="EIS369">
        <f>IF(SUM($J$367:EIS367)&lt;EIM369,EIR367,$E$369-SUM($J$367:EIS367))</f>
        <v>0</v>
      </c>
      <c r="EIT369">
        <f>IF(SUM($J$367:EIT367)&lt;EIN369,EIS367,$E$369-SUM($J$367:EIT367))</f>
        <v>0</v>
      </c>
      <c r="EIU369">
        <f>IF(SUM($J$367:EIU367)&lt;EIO369,EIT367,$E$369-SUM($J$367:EIU367))</f>
        <v>0</v>
      </c>
      <c r="EIV369">
        <f>IF(SUM($J$367:EIV367)&lt;EIP369,EIU367,$E$369-SUM($J$367:EIV367))</f>
        <v>0</v>
      </c>
      <c r="EIW369">
        <f>IF(SUM($J$367:EIW367)&lt;EIQ369,EIV367,$E$369-SUM($J$367:EIW367))</f>
        <v>0</v>
      </c>
      <c r="EIX369">
        <f>IF(SUM($J$367:EIX367)&lt;EIR369,EIW367,$E$369-SUM($J$367:EIX367))</f>
        <v>0</v>
      </c>
      <c r="EIY369">
        <f>IF(SUM($J$367:EIY367)&lt;EIS369,EIX367,$E$369-SUM($J$367:EIY367))</f>
        <v>0</v>
      </c>
      <c r="EIZ369">
        <f>IF(SUM($J$367:EIZ367)&lt;EIT369,EIY367,$E$369-SUM($J$367:EIZ367))</f>
        <v>0</v>
      </c>
      <c r="EJA369">
        <f>IF(SUM($J$367:EJA367)&lt;EIU369,EIZ367,$E$369-SUM($J$367:EJA367))</f>
        <v>0</v>
      </c>
      <c r="EJB369">
        <f>IF(SUM($J$367:EJB367)&lt;EIV369,EJA367,$E$369-SUM($J$367:EJB367))</f>
        <v>0</v>
      </c>
      <c r="EJC369">
        <f>IF(SUM($J$367:EJC367)&lt;EIW369,EJB367,$E$369-SUM($J$367:EJC367))</f>
        <v>0</v>
      </c>
      <c r="EJD369">
        <f>IF(SUM($J$367:EJD367)&lt;EIX369,EJC367,$E$369-SUM($J$367:EJD367))</f>
        <v>0</v>
      </c>
      <c r="EJE369">
        <f>IF(SUM($J$367:EJE367)&lt;EIY369,EJD367,$E$369-SUM($J$367:EJE367))</f>
        <v>0</v>
      </c>
      <c r="EJF369">
        <f>IF(SUM($J$367:EJF367)&lt;EIZ369,EJE367,$E$369-SUM($J$367:EJF367))</f>
        <v>0</v>
      </c>
      <c r="EJG369">
        <f>IF(SUM($J$367:EJG367)&lt;EJA369,EJF367,$E$369-SUM($J$367:EJG367))</f>
        <v>0</v>
      </c>
      <c r="EJH369">
        <f>IF(SUM($J$367:EJH367)&lt;EJB369,EJG367,$E$369-SUM($J$367:EJH367))</f>
        <v>0</v>
      </c>
      <c r="EJI369">
        <f>IF(SUM($J$367:EJI367)&lt;EJC369,EJH367,$E$369-SUM($J$367:EJI367))</f>
        <v>0</v>
      </c>
      <c r="EJJ369">
        <f>IF(SUM($J$367:EJJ367)&lt;EJD369,EJI367,$E$369-SUM($J$367:EJJ367))</f>
        <v>0</v>
      </c>
      <c r="EJK369">
        <f>IF(SUM($J$367:EJK367)&lt;EJE369,EJJ367,$E$369-SUM($J$367:EJK367))</f>
        <v>0</v>
      </c>
      <c r="EJL369">
        <f>IF(SUM($J$367:EJL367)&lt;EJF369,EJK367,$E$369-SUM($J$367:EJL367))</f>
        <v>0</v>
      </c>
      <c r="EJM369">
        <f>IF(SUM($J$367:EJM367)&lt;EJG369,EJL367,$E$369-SUM($J$367:EJM367))</f>
        <v>0</v>
      </c>
      <c r="EJN369">
        <f>IF(SUM($J$367:EJN367)&lt;EJH369,EJM367,$E$369-SUM($J$367:EJN367))</f>
        <v>0</v>
      </c>
      <c r="EJO369">
        <f>IF(SUM($J$367:EJO367)&lt;EJI369,EJN367,$E$369-SUM($J$367:EJO367))</f>
        <v>0</v>
      </c>
      <c r="EJP369">
        <f>IF(SUM($J$367:EJP367)&lt;EJJ369,EJO367,$E$369-SUM($J$367:EJP367))</f>
        <v>0</v>
      </c>
      <c r="EJQ369">
        <f>IF(SUM($J$367:EJQ367)&lt;EJK369,EJP367,$E$369-SUM($J$367:EJQ367))</f>
        <v>0</v>
      </c>
      <c r="EJR369">
        <f>IF(SUM($J$367:EJR367)&lt;EJL369,EJQ367,$E$369-SUM($J$367:EJR367))</f>
        <v>0</v>
      </c>
      <c r="EJS369">
        <f>IF(SUM($J$367:EJS367)&lt;EJM369,EJR367,$E$369-SUM($J$367:EJS367))</f>
        <v>0</v>
      </c>
      <c r="EJT369">
        <f>IF(SUM($J$367:EJT367)&lt;EJN369,EJS367,$E$369-SUM($J$367:EJT367))</f>
        <v>0</v>
      </c>
      <c r="EJU369">
        <f>IF(SUM($J$367:EJU367)&lt;EJO369,EJT367,$E$369-SUM($J$367:EJU367))</f>
        <v>0</v>
      </c>
      <c r="EJV369">
        <f>IF(SUM($J$367:EJV367)&lt;EJP369,EJU367,$E$369-SUM($J$367:EJV367))</f>
        <v>0</v>
      </c>
      <c r="EJW369">
        <f>IF(SUM($J$367:EJW367)&lt;EJQ369,EJV367,$E$369-SUM($J$367:EJW367))</f>
        <v>0</v>
      </c>
      <c r="EJX369">
        <f>IF(SUM($J$367:EJX367)&lt;EJR369,EJW367,$E$369-SUM($J$367:EJX367))</f>
        <v>0</v>
      </c>
      <c r="EJY369">
        <f>IF(SUM($J$367:EJY367)&lt;EJS369,EJX367,$E$369-SUM($J$367:EJY367))</f>
        <v>0</v>
      </c>
      <c r="EJZ369">
        <f>IF(SUM($J$367:EJZ367)&lt;EJT369,EJY367,$E$369-SUM($J$367:EJZ367))</f>
        <v>0</v>
      </c>
      <c r="EKA369">
        <f>IF(SUM($J$367:EKA367)&lt;EJU369,EJZ367,$E$369-SUM($J$367:EKA367))</f>
        <v>0</v>
      </c>
      <c r="EKB369">
        <f>IF(SUM($J$367:EKB367)&lt;EJV369,EKA367,$E$369-SUM($J$367:EKB367))</f>
        <v>0</v>
      </c>
      <c r="EKC369">
        <f>IF(SUM($J$367:EKC367)&lt;EJW369,EKB367,$E$369-SUM($J$367:EKC367))</f>
        <v>0</v>
      </c>
      <c r="EKD369">
        <f>IF(SUM($J$367:EKD367)&lt;EJX369,EKC367,$E$369-SUM($J$367:EKD367))</f>
        <v>0</v>
      </c>
      <c r="EKE369">
        <f>IF(SUM($J$367:EKE367)&lt;EJY369,EKD367,$E$369-SUM($J$367:EKE367))</f>
        <v>0</v>
      </c>
      <c r="EKF369">
        <f>IF(SUM($J$367:EKF367)&lt;EJZ369,EKE367,$E$369-SUM($J$367:EKF367))</f>
        <v>0</v>
      </c>
      <c r="EKG369">
        <f>IF(SUM($J$367:EKG367)&lt;EKA369,EKF367,$E$369-SUM($J$367:EKG367))</f>
        <v>0</v>
      </c>
      <c r="EKH369">
        <f>IF(SUM($J$367:EKH367)&lt;EKB369,EKG367,$E$369-SUM($J$367:EKH367))</f>
        <v>0</v>
      </c>
      <c r="EKI369">
        <f>IF(SUM($J$367:EKI367)&lt;EKC369,EKH367,$E$369-SUM($J$367:EKI367))</f>
        <v>0</v>
      </c>
      <c r="EKJ369">
        <f>IF(SUM($J$367:EKJ367)&lt;EKD369,EKI367,$E$369-SUM($J$367:EKJ367))</f>
        <v>0</v>
      </c>
      <c r="EKK369">
        <f>IF(SUM($J$367:EKK367)&lt;EKE369,EKJ367,$E$369-SUM($J$367:EKK367))</f>
        <v>0</v>
      </c>
      <c r="EKL369">
        <f>IF(SUM($J$367:EKL367)&lt;EKF369,EKK367,$E$369-SUM($J$367:EKL367))</f>
        <v>0</v>
      </c>
      <c r="EKM369">
        <f>IF(SUM($J$367:EKM367)&lt;EKG369,EKL367,$E$369-SUM($J$367:EKM367))</f>
        <v>0</v>
      </c>
      <c r="EKN369">
        <f>IF(SUM($J$367:EKN367)&lt;EKH369,EKM367,$E$369-SUM($J$367:EKN367))</f>
        <v>0</v>
      </c>
      <c r="EKO369">
        <f>IF(SUM($J$367:EKO367)&lt;EKI369,EKN367,$E$369-SUM($J$367:EKO367))</f>
        <v>0</v>
      </c>
      <c r="EKP369">
        <f>IF(SUM($J$367:EKP367)&lt;EKJ369,EKO367,$E$369-SUM($J$367:EKP367))</f>
        <v>0</v>
      </c>
      <c r="EKQ369">
        <f>IF(SUM($J$367:EKQ367)&lt;EKK369,EKP367,$E$369-SUM($J$367:EKQ367))</f>
        <v>0</v>
      </c>
      <c r="EKR369">
        <f>IF(SUM($J$367:EKR367)&lt;EKL369,EKQ367,$E$369-SUM($J$367:EKR367))</f>
        <v>0</v>
      </c>
      <c r="EKS369">
        <f>IF(SUM($J$367:EKS367)&lt;EKM369,EKR367,$E$369-SUM($J$367:EKS367))</f>
        <v>0</v>
      </c>
      <c r="EKT369">
        <f>IF(SUM($J$367:EKT367)&lt;EKN369,EKS367,$E$369-SUM($J$367:EKT367))</f>
        <v>0</v>
      </c>
      <c r="EKU369">
        <f>IF(SUM($J$367:EKU367)&lt;EKO369,EKT367,$E$369-SUM($J$367:EKU367))</f>
        <v>0</v>
      </c>
      <c r="EKV369">
        <f>IF(SUM($J$367:EKV367)&lt;EKP369,EKU367,$E$369-SUM($J$367:EKV367))</f>
        <v>0</v>
      </c>
      <c r="EKW369">
        <f>IF(SUM($J$367:EKW367)&lt;EKQ369,EKV367,$E$369-SUM($J$367:EKW367))</f>
        <v>0</v>
      </c>
      <c r="EKX369">
        <f>IF(SUM($J$367:EKX367)&lt;EKR369,EKW367,$E$369-SUM($J$367:EKX367))</f>
        <v>0</v>
      </c>
      <c r="EKY369">
        <f>IF(SUM($J$367:EKY367)&lt;EKS369,EKX367,$E$369-SUM($J$367:EKY367))</f>
        <v>0</v>
      </c>
      <c r="EKZ369">
        <f>IF(SUM($J$367:EKZ367)&lt;EKT369,EKY367,$E$369-SUM($J$367:EKZ367))</f>
        <v>0</v>
      </c>
      <c r="ELA369">
        <f>IF(SUM($J$367:ELA367)&lt;EKU369,EKZ367,$E$369-SUM($J$367:ELA367))</f>
        <v>0</v>
      </c>
      <c r="ELB369">
        <f>IF(SUM($J$367:ELB367)&lt;EKV369,ELA367,$E$369-SUM($J$367:ELB367))</f>
        <v>0</v>
      </c>
      <c r="ELC369">
        <f>IF(SUM($J$367:ELC367)&lt;EKW369,ELB367,$E$369-SUM($J$367:ELC367))</f>
        <v>0</v>
      </c>
      <c r="ELD369">
        <f>IF(SUM($J$367:ELD367)&lt;EKX369,ELC367,$E$369-SUM($J$367:ELD367))</f>
        <v>0</v>
      </c>
      <c r="ELE369">
        <f>IF(SUM($J$367:ELE367)&lt;EKY369,ELD367,$E$369-SUM($J$367:ELE367))</f>
        <v>0</v>
      </c>
      <c r="ELF369">
        <f>IF(SUM($J$367:ELF367)&lt;EKZ369,ELE367,$E$369-SUM($J$367:ELF367))</f>
        <v>0</v>
      </c>
      <c r="ELG369">
        <f>IF(SUM($J$367:ELG367)&lt;ELA369,ELF367,$E$369-SUM($J$367:ELG367))</f>
        <v>0</v>
      </c>
      <c r="ELH369">
        <f>IF(SUM($J$367:ELH367)&lt;ELB369,ELG367,$E$369-SUM($J$367:ELH367))</f>
        <v>0</v>
      </c>
      <c r="ELI369">
        <f>IF(SUM($J$367:ELI367)&lt;ELC369,ELH367,$E$369-SUM($J$367:ELI367))</f>
        <v>0</v>
      </c>
      <c r="ELJ369">
        <f>IF(SUM($J$367:ELJ367)&lt;ELD369,ELI367,$E$369-SUM($J$367:ELJ367))</f>
        <v>0</v>
      </c>
      <c r="ELK369">
        <f>IF(SUM($J$367:ELK367)&lt;ELE369,ELJ367,$E$369-SUM($J$367:ELK367))</f>
        <v>0</v>
      </c>
      <c r="ELL369">
        <f>IF(SUM($J$367:ELL367)&lt;ELF369,ELK367,$E$369-SUM($J$367:ELL367))</f>
        <v>0</v>
      </c>
      <c r="ELM369">
        <f>IF(SUM($J$367:ELM367)&lt;ELG369,ELL367,$E$369-SUM($J$367:ELM367))</f>
        <v>0</v>
      </c>
      <c r="ELN369">
        <f>IF(SUM($J$367:ELN367)&lt;ELH369,ELM367,$E$369-SUM($J$367:ELN367))</f>
        <v>0</v>
      </c>
      <c r="ELO369">
        <f>IF(SUM($J$367:ELO367)&lt;ELI369,ELN367,$E$369-SUM($J$367:ELO367))</f>
        <v>0</v>
      </c>
      <c r="ELP369">
        <f>IF(SUM($J$367:ELP367)&lt;ELJ369,ELO367,$E$369-SUM($J$367:ELP367))</f>
        <v>0</v>
      </c>
      <c r="ELQ369">
        <f>IF(SUM($J$367:ELQ367)&lt;ELK369,ELP367,$E$369-SUM($J$367:ELQ367))</f>
        <v>0</v>
      </c>
      <c r="ELR369">
        <f>IF(SUM($J$367:ELR367)&lt;ELL369,ELQ367,$E$369-SUM($J$367:ELR367))</f>
        <v>0</v>
      </c>
      <c r="ELS369">
        <f>IF(SUM($J$367:ELS367)&lt;ELM369,ELR367,$E$369-SUM($J$367:ELS367))</f>
        <v>0</v>
      </c>
      <c r="ELT369">
        <f>IF(SUM($J$367:ELT367)&lt;ELN369,ELS367,$E$369-SUM($J$367:ELT367))</f>
        <v>0</v>
      </c>
      <c r="ELU369">
        <f>IF(SUM($J$367:ELU367)&lt;ELO369,ELT367,$E$369-SUM($J$367:ELU367))</f>
        <v>0</v>
      </c>
      <c r="ELV369">
        <f>IF(SUM($J$367:ELV367)&lt;ELP369,ELU367,$E$369-SUM($J$367:ELV367))</f>
        <v>0</v>
      </c>
      <c r="ELW369">
        <f>IF(SUM($J$367:ELW367)&lt;ELQ369,ELV367,$E$369-SUM($J$367:ELW367))</f>
        <v>0</v>
      </c>
      <c r="ELX369">
        <f>IF(SUM($J$367:ELX367)&lt;ELR369,ELW367,$E$369-SUM($J$367:ELX367))</f>
        <v>0</v>
      </c>
      <c r="ELY369">
        <f>IF(SUM($J$367:ELY367)&lt;ELS369,ELX367,$E$369-SUM($J$367:ELY367))</f>
        <v>0</v>
      </c>
      <c r="ELZ369">
        <f>IF(SUM($J$367:ELZ367)&lt;ELT369,ELY367,$E$369-SUM($J$367:ELZ367))</f>
        <v>0</v>
      </c>
      <c r="EMA369">
        <f>IF(SUM($J$367:EMA367)&lt;ELU369,ELZ367,$E$369-SUM($J$367:EMA367))</f>
        <v>0</v>
      </c>
      <c r="EMB369">
        <f>IF(SUM($J$367:EMB367)&lt;ELV369,EMA367,$E$369-SUM($J$367:EMB367))</f>
        <v>0</v>
      </c>
      <c r="EMC369">
        <f>IF(SUM($J$367:EMC367)&lt;ELW369,EMB367,$E$369-SUM($J$367:EMC367))</f>
        <v>0</v>
      </c>
      <c r="EMD369">
        <f>IF(SUM($J$367:EMD367)&lt;ELX369,EMC367,$E$369-SUM($J$367:EMD367))</f>
        <v>0</v>
      </c>
      <c r="EME369">
        <f>IF(SUM($J$367:EME367)&lt;ELY369,EMD367,$E$369-SUM($J$367:EME367))</f>
        <v>0</v>
      </c>
      <c r="EMF369">
        <f>IF(SUM($J$367:EMF367)&lt;ELZ369,EME367,$E$369-SUM($J$367:EMF367))</f>
        <v>0</v>
      </c>
      <c r="EMG369">
        <f>IF(SUM($J$367:EMG367)&lt;EMA369,EMF367,$E$369-SUM($J$367:EMG367))</f>
        <v>0</v>
      </c>
      <c r="EMH369">
        <f>IF(SUM($J$367:EMH367)&lt;EMB369,EMG367,$E$369-SUM($J$367:EMH367))</f>
        <v>0</v>
      </c>
      <c r="EMI369">
        <f>IF(SUM($J$367:EMI367)&lt;EMC369,EMH367,$E$369-SUM($J$367:EMI367))</f>
        <v>0</v>
      </c>
      <c r="EMJ369">
        <f>IF(SUM($J$367:EMJ367)&lt;EMD369,EMI367,$E$369-SUM($J$367:EMJ367))</f>
        <v>0</v>
      </c>
      <c r="EMK369">
        <f>IF(SUM($J$367:EMK367)&lt;EME369,EMJ367,$E$369-SUM($J$367:EMK367))</f>
        <v>0</v>
      </c>
      <c r="EML369">
        <f>IF(SUM($J$367:EML367)&lt;EMF369,EMK367,$E$369-SUM($J$367:EML367))</f>
        <v>0</v>
      </c>
      <c r="EMM369">
        <f>IF(SUM($J$367:EMM367)&lt;EMG369,EML367,$E$369-SUM($J$367:EMM367))</f>
        <v>0</v>
      </c>
      <c r="EMN369">
        <f>IF(SUM($J$367:EMN367)&lt;EMH369,EMM367,$E$369-SUM($J$367:EMN367))</f>
        <v>0</v>
      </c>
      <c r="EMO369">
        <f>IF(SUM($J$367:EMO367)&lt;EMI369,EMN367,$E$369-SUM($J$367:EMO367))</f>
        <v>0</v>
      </c>
      <c r="EMP369">
        <f>IF(SUM($J$367:EMP367)&lt;EMJ369,EMO367,$E$369-SUM($J$367:EMP367))</f>
        <v>0</v>
      </c>
      <c r="EMQ369">
        <f>IF(SUM($J$367:EMQ367)&lt;EMK369,EMP367,$E$369-SUM($J$367:EMQ367))</f>
        <v>0</v>
      </c>
      <c r="EMR369">
        <f>IF(SUM($J$367:EMR367)&lt;EML369,EMQ367,$E$369-SUM($J$367:EMR367))</f>
        <v>0</v>
      </c>
      <c r="EMS369">
        <f>IF(SUM($J$367:EMS367)&lt;EMM369,EMR367,$E$369-SUM($J$367:EMS367))</f>
        <v>0</v>
      </c>
      <c r="EMT369">
        <f>IF(SUM($J$367:EMT367)&lt;EMN369,EMS367,$E$369-SUM($J$367:EMT367))</f>
        <v>0</v>
      </c>
      <c r="EMU369">
        <f>IF(SUM($J$367:EMU367)&lt;EMO369,EMT367,$E$369-SUM($J$367:EMU367))</f>
        <v>0</v>
      </c>
      <c r="EMV369">
        <f>IF(SUM($J$367:EMV367)&lt;EMP369,EMU367,$E$369-SUM($J$367:EMV367))</f>
        <v>0</v>
      </c>
      <c r="EMW369">
        <f>IF(SUM($J$367:EMW367)&lt;EMQ369,EMV367,$E$369-SUM($J$367:EMW367))</f>
        <v>0</v>
      </c>
      <c r="EMX369">
        <f>IF(SUM($J$367:EMX367)&lt;EMR369,EMW367,$E$369-SUM($J$367:EMX367))</f>
        <v>0</v>
      </c>
      <c r="EMY369">
        <f>IF(SUM($J$367:EMY367)&lt;EMS369,EMX367,$E$369-SUM($J$367:EMY367))</f>
        <v>0</v>
      </c>
      <c r="EMZ369">
        <f>IF(SUM($J$367:EMZ367)&lt;EMT369,EMY367,$E$369-SUM($J$367:EMZ367))</f>
        <v>0</v>
      </c>
      <c r="ENA369">
        <f>IF(SUM($J$367:ENA367)&lt;EMU369,EMZ367,$E$369-SUM($J$367:ENA367))</f>
        <v>0</v>
      </c>
      <c r="ENB369">
        <f>IF(SUM($J$367:ENB367)&lt;EMV369,ENA367,$E$369-SUM($J$367:ENB367))</f>
        <v>0</v>
      </c>
      <c r="ENC369">
        <f>IF(SUM($J$367:ENC367)&lt;EMW369,ENB367,$E$369-SUM($J$367:ENC367))</f>
        <v>0</v>
      </c>
      <c r="END369">
        <f>IF(SUM($J$367:END367)&lt;EMX369,ENC367,$E$369-SUM($J$367:END367))</f>
        <v>0</v>
      </c>
      <c r="ENE369">
        <f>IF(SUM($J$367:ENE367)&lt;EMY369,END367,$E$369-SUM($J$367:ENE367))</f>
        <v>0</v>
      </c>
      <c r="ENF369">
        <f>IF(SUM($J$367:ENF367)&lt;EMZ369,ENE367,$E$369-SUM($J$367:ENF367))</f>
        <v>0</v>
      </c>
      <c r="ENG369">
        <f>IF(SUM($J$367:ENG367)&lt;ENA369,ENF367,$E$369-SUM($J$367:ENG367))</f>
        <v>0</v>
      </c>
      <c r="ENH369">
        <f>IF(SUM($J$367:ENH367)&lt;ENB369,ENG367,$E$369-SUM($J$367:ENH367))</f>
        <v>0</v>
      </c>
      <c r="ENI369">
        <f>IF(SUM($J$367:ENI367)&lt;ENC369,ENH367,$E$369-SUM($J$367:ENI367))</f>
        <v>0</v>
      </c>
      <c r="ENJ369">
        <f>IF(SUM($J$367:ENJ367)&lt;END369,ENI367,$E$369-SUM($J$367:ENJ367))</f>
        <v>0</v>
      </c>
      <c r="ENK369">
        <f>IF(SUM($J$367:ENK367)&lt;ENE369,ENJ367,$E$369-SUM($J$367:ENK367))</f>
        <v>0</v>
      </c>
      <c r="ENL369">
        <f>IF(SUM($J$367:ENL367)&lt;ENF369,ENK367,$E$369-SUM($J$367:ENL367))</f>
        <v>0</v>
      </c>
      <c r="ENM369">
        <f>IF(SUM($J$367:ENM367)&lt;ENG369,ENL367,$E$369-SUM($J$367:ENM367))</f>
        <v>0</v>
      </c>
      <c r="ENN369">
        <f>IF(SUM($J$367:ENN367)&lt;ENH369,ENM367,$E$369-SUM($J$367:ENN367))</f>
        <v>0</v>
      </c>
      <c r="ENO369">
        <f>IF(SUM($J$367:ENO367)&lt;ENI369,ENN367,$E$369-SUM($J$367:ENO367))</f>
        <v>0</v>
      </c>
      <c r="ENP369">
        <f>IF(SUM($J$367:ENP367)&lt;ENJ369,ENO367,$E$369-SUM($J$367:ENP367))</f>
        <v>0</v>
      </c>
      <c r="ENQ369">
        <f>IF(SUM($J$367:ENQ367)&lt;ENK369,ENP367,$E$369-SUM($J$367:ENQ367))</f>
        <v>0</v>
      </c>
      <c r="ENR369">
        <f>IF(SUM($J$367:ENR367)&lt;ENL369,ENQ367,$E$369-SUM($J$367:ENR367))</f>
        <v>0</v>
      </c>
      <c r="ENS369">
        <f>IF(SUM($J$367:ENS367)&lt;ENM369,ENR367,$E$369-SUM($J$367:ENS367))</f>
        <v>0</v>
      </c>
      <c r="ENT369">
        <f>IF(SUM($J$367:ENT367)&lt;ENN369,ENS367,$E$369-SUM($J$367:ENT367))</f>
        <v>0</v>
      </c>
      <c r="ENU369">
        <f>IF(SUM($J$367:ENU367)&lt;ENO369,ENT367,$E$369-SUM($J$367:ENU367))</f>
        <v>0</v>
      </c>
      <c r="ENV369">
        <f>IF(SUM($J$367:ENV367)&lt;ENP369,ENU367,$E$369-SUM($J$367:ENV367))</f>
        <v>0</v>
      </c>
      <c r="ENW369">
        <f>IF(SUM($J$367:ENW367)&lt;ENQ369,ENV367,$E$369-SUM($J$367:ENW367))</f>
        <v>0</v>
      </c>
      <c r="ENX369">
        <f>IF(SUM($J$367:ENX367)&lt;ENR369,ENW367,$E$369-SUM($J$367:ENX367))</f>
        <v>0</v>
      </c>
      <c r="ENY369">
        <f>IF(SUM($J$367:ENY367)&lt;ENS369,ENX367,$E$369-SUM($J$367:ENY367))</f>
        <v>0</v>
      </c>
      <c r="ENZ369">
        <f>IF(SUM($J$367:ENZ367)&lt;ENT369,ENY367,$E$369-SUM($J$367:ENZ367))</f>
        <v>0</v>
      </c>
      <c r="EOA369">
        <f>IF(SUM($J$367:EOA367)&lt;ENU369,ENZ367,$E$369-SUM($J$367:EOA367))</f>
        <v>0</v>
      </c>
      <c r="EOB369">
        <f>IF(SUM($J$367:EOB367)&lt;ENV369,EOA367,$E$369-SUM($J$367:EOB367))</f>
        <v>0</v>
      </c>
      <c r="EOC369">
        <f>IF(SUM($J$367:EOC367)&lt;ENW369,EOB367,$E$369-SUM($J$367:EOC367))</f>
        <v>0</v>
      </c>
      <c r="EOD369">
        <f>IF(SUM($J$367:EOD367)&lt;ENX369,EOC367,$E$369-SUM($J$367:EOD367))</f>
        <v>0</v>
      </c>
      <c r="EOE369">
        <f>IF(SUM($J$367:EOE367)&lt;ENY369,EOD367,$E$369-SUM($J$367:EOE367))</f>
        <v>0</v>
      </c>
      <c r="EOF369">
        <f>IF(SUM($J$367:EOF367)&lt;ENZ369,EOE367,$E$369-SUM($J$367:EOF367))</f>
        <v>0</v>
      </c>
      <c r="EOG369">
        <f>IF(SUM($J$367:EOG367)&lt;EOA369,EOF367,$E$369-SUM($J$367:EOG367))</f>
        <v>0</v>
      </c>
      <c r="EOH369">
        <f>IF(SUM($J$367:EOH367)&lt;EOB369,EOG367,$E$369-SUM($J$367:EOH367))</f>
        <v>0</v>
      </c>
      <c r="EOI369">
        <f>IF(SUM($J$367:EOI367)&lt;EOC369,EOH367,$E$369-SUM($J$367:EOI367))</f>
        <v>0</v>
      </c>
      <c r="EOJ369">
        <f>IF(SUM($J$367:EOJ367)&lt;EOD369,EOI367,$E$369-SUM($J$367:EOJ367))</f>
        <v>0</v>
      </c>
      <c r="EOK369">
        <f>IF(SUM($J$367:EOK367)&lt;EOE369,EOJ367,$E$369-SUM($J$367:EOK367))</f>
        <v>0</v>
      </c>
      <c r="EOL369">
        <f>IF(SUM($J$367:EOL367)&lt;EOF369,EOK367,$E$369-SUM($J$367:EOL367))</f>
        <v>0</v>
      </c>
      <c r="EOM369">
        <f>IF(SUM($J$367:EOM367)&lt;EOG369,EOL367,$E$369-SUM($J$367:EOM367))</f>
        <v>0</v>
      </c>
      <c r="EON369">
        <f>IF(SUM($J$367:EON367)&lt;EOH369,EOM367,$E$369-SUM($J$367:EON367))</f>
        <v>0</v>
      </c>
      <c r="EOO369">
        <f>IF(SUM($J$367:EOO367)&lt;EOI369,EON367,$E$369-SUM($J$367:EOO367))</f>
        <v>0</v>
      </c>
      <c r="EOP369">
        <f>IF(SUM($J$367:EOP367)&lt;EOJ369,EOO367,$E$369-SUM($J$367:EOP367))</f>
        <v>0</v>
      </c>
      <c r="EOQ369">
        <f>IF(SUM($J$367:EOQ367)&lt;EOK369,EOP367,$E$369-SUM($J$367:EOQ367))</f>
        <v>0</v>
      </c>
      <c r="EOR369">
        <f>IF(SUM($J$367:EOR367)&lt;EOL369,EOQ367,$E$369-SUM($J$367:EOR367))</f>
        <v>0</v>
      </c>
      <c r="EOS369">
        <f>IF(SUM($J$367:EOS367)&lt;EOM369,EOR367,$E$369-SUM($J$367:EOS367))</f>
        <v>0</v>
      </c>
      <c r="EOT369">
        <f>IF(SUM($J$367:EOT367)&lt;EON369,EOS367,$E$369-SUM($J$367:EOT367))</f>
        <v>0</v>
      </c>
      <c r="EOU369">
        <f>IF(SUM($J$367:EOU367)&lt;EOO369,EOT367,$E$369-SUM($J$367:EOU367))</f>
        <v>0</v>
      </c>
      <c r="EOV369">
        <f>IF(SUM($J$367:EOV367)&lt;EOP369,EOU367,$E$369-SUM($J$367:EOV367))</f>
        <v>0</v>
      </c>
      <c r="EOW369">
        <f>IF(SUM($J$367:EOW367)&lt;EOQ369,EOV367,$E$369-SUM($J$367:EOW367))</f>
        <v>0</v>
      </c>
      <c r="EOX369">
        <f>IF(SUM($J$367:EOX367)&lt;EOR369,EOW367,$E$369-SUM($J$367:EOX367))</f>
        <v>0</v>
      </c>
      <c r="EOY369">
        <f>IF(SUM($J$367:EOY367)&lt;EOS369,EOX367,$E$369-SUM($J$367:EOY367))</f>
        <v>0</v>
      </c>
      <c r="EOZ369">
        <f>IF(SUM($J$367:EOZ367)&lt;EOT369,EOY367,$E$369-SUM($J$367:EOZ367))</f>
        <v>0</v>
      </c>
      <c r="EPA369">
        <f>IF(SUM($J$367:EPA367)&lt;EOU369,EOZ367,$E$369-SUM($J$367:EPA367))</f>
        <v>0</v>
      </c>
      <c r="EPB369">
        <f>IF(SUM($J$367:EPB367)&lt;EOV369,EPA367,$E$369-SUM($J$367:EPB367))</f>
        <v>0</v>
      </c>
      <c r="EPC369">
        <f>IF(SUM($J$367:EPC367)&lt;EOW369,EPB367,$E$369-SUM($J$367:EPC367))</f>
        <v>0</v>
      </c>
      <c r="EPD369">
        <f>IF(SUM($J$367:EPD367)&lt;EOX369,EPC367,$E$369-SUM($J$367:EPD367))</f>
        <v>0</v>
      </c>
      <c r="EPE369">
        <f>IF(SUM($J$367:EPE367)&lt;EOY369,EPD367,$E$369-SUM($J$367:EPE367))</f>
        <v>0</v>
      </c>
      <c r="EPF369">
        <f>IF(SUM($J$367:EPF367)&lt;EOZ369,EPE367,$E$369-SUM($J$367:EPF367))</f>
        <v>0</v>
      </c>
      <c r="EPG369">
        <f>IF(SUM($J$367:EPG367)&lt;EPA369,EPF367,$E$369-SUM($J$367:EPG367))</f>
        <v>0</v>
      </c>
      <c r="EPH369">
        <f>IF(SUM($J$367:EPH367)&lt;EPB369,EPG367,$E$369-SUM($J$367:EPH367))</f>
        <v>0</v>
      </c>
      <c r="EPI369">
        <f>IF(SUM($J$367:EPI367)&lt;EPC369,EPH367,$E$369-SUM($J$367:EPI367))</f>
        <v>0</v>
      </c>
      <c r="EPJ369">
        <f>IF(SUM($J$367:EPJ367)&lt;EPD369,EPI367,$E$369-SUM($J$367:EPJ367))</f>
        <v>0</v>
      </c>
      <c r="EPK369">
        <f>IF(SUM($J$367:EPK367)&lt;EPE369,EPJ367,$E$369-SUM($J$367:EPK367))</f>
        <v>0</v>
      </c>
      <c r="EPL369">
        <f>IF(SUM($J$367:EPL367)&lt;EPF369,EPK367,$E$369-SUM($J$367:EPL367))</f>
        <v>0</v>
      </c>
      <c r="EPM369">
        <f>IF(SUM($J$367:EPM367)&lt;EPG369,EPL367,$E$369-SUM($J$367:EPM367))</f>
        <v>0</v>
      </c>
      <c r="EPN369">
        <f>IF(SUM($J$367:EPN367)&lt;EPH369,EPM367,$E$369-SUM($J$367:EPN367))</f>
        <v>0</v>
      </c>
      <c r="EPO369">
        <f>IF(SUM($J$367:EPO367)&lt;EPI369,EPN367,$E$369-SUM($J$367:EPO367))</f>
        <v>0</v>
      </c>
      <c r="EPP369">
        <f>IF(SUM($J$367:EPP367)&lt;EPJ369,EPO367,$E$369-SUM($J$367:EPP367))</f>
        <v>0</v>
      </c>
      <c r="EPQ369">
        <f>IF(SUM($J$367:EPQ367)&lt;EPK369,EPP367,$E$369-SUM($J$367:EPQ367))</f>
        <v>0</v>
      </c>
      <c r="EPR369">
        <f>IF(SUM($J$367:EPR367)&lt;EPL369,EPQ367,$E$369-SUM($J$367:EPR367))</f>
        <v>0</v>
      </c>
      <c r="EPS369">
        <f>IF(SUM($J$367:EPS367)&lt;EPM369,EPR367,$E$369-SUM($J$367:EPS367))</f>
        <v>0</v>
      </c>
      <c r="EPT369">
        <f>IF(SUM($J$367:EPT367)&lt;EPN369,EPS367,$E$369-SUM($J$367:EPT367))</f>
        <v>0</v>
      </c>
      <c r="EPU369">
        <f>IF(SUM($J$367:EPU367)&lt;EPO369,EPT367,$E$369-SUM($J$367:EPU367))</f>
        <v>0</v>
      </c>
      <c r="EPV369">
        <f>IF(SUM($J$367:EPV367)&lt;EPP369,EPU367,$E$369-SUM($J$367:EPV367))</f>
        <v>0</v>
      </c>
      <c r="EPW369">
        <f>IF(SUM($J$367:EPW367)&lt;EPQ369,EPV367,$E$369-SUM($J$367:EPW367))</f>
        <v>0</v>
      </c>
      <c r="EPX369">
        <f>IF(SUM($J$367:EPX367)&lt;EPR369,EPW367,$E$369-SUM($J$367:EPX367))</f>
        <v>0</v>
      </c>
      <c r="EPY369">
        <f>IF(SUM($J$367:EPY367)&lt;EPS369,EPX367,$E$369-SUM($J$367:EPY367))</f>
        <v>0</v>
      </c>
      <c r="EPZ369">
        <f>IF(SUM($J$367:EPZ367)&lt;EPT369,EPY367,$E$369-SUM($J$367:EPZ367))</f>
        <v>0</v>
      </c>
      <c r="EQA369">
        <f>IF(SUM($J$367:EQA367)&lt;EPU369,EPZ367,$E$369-SUM($J$367:EQA367))</f>
        <v>0</v>
      </c>
      <c r="EQB369">
        <f>IF(SUM($J$367:EQB367)&lt;EPV369,EQA367,$E$369-SUM($J$367:EQB367))</f>
        <v>0</v>
      </c>
      <c r="EQC369">
        <f>IF(SUM($J$367:EQC367)&lt;EPW369,EQB367,$E$369-SUM($J$367:EQC367))</f>
        <v>0</v>
      </c>
      <c r="EQD369">
        <f>IF(SUM($J$367:EQD367)&lt;EPX369,EQC367,$E$369-SUM($J$367:EQD367))</f>
        <v>0</v>
      </c>
      <c r="EQE369">
        <f>IF(SUM($J$367:EQE367)&lt;EPY369,EQD367,$E$369-SUM($J$367:EQE367))</f>
        <v>0</v>
      </c>
      <c r="EQF369">
        <f>IF(SUM($J$367:EQF367)&lt;EPZ369,EQE367,$E$369-SUM($J$367:EQF367))</f>
        <v>0</v>
      </c>
      <c r="EQG369">
        <f>IF(SUM($J$367:EQG367)&lt;EQA369,EQF367,$E$369-SUM($J$367:EQG367))</f>
        <v>0</v>
      </c>
      <c r="EQH369">
        <f>IF(SUM($J$367:EQH367)&lt;EQB369,EQG367,$E$369-SUM($J$367:EQH367))</f>
        <v>0</v>
      </c>
      <c r="EQI369">
        <f>IF(SUM($J$367:EQI367)&lt;EQC369,EQH367,$E$369-SUM($J$367:EQI367))</f>
        <v>0</v>
      </c>
      <c r="EQJ369">
        <f>IF(SUM($J$367:EQJ367)&lt;EQD369,EQI367,$E$369-SUM($J$367:EQJ367))</f>
        <v>0</v>
      </c>
      <c r="EQK369">
        <f>IF(SUM($J$367:EQK367)&lt;EQE369,EQJ367,$E$369-SUM($J$367:EQK367))</f>
        <v>0</v>
      </c>
      <c r="EQL369">
        <f>IF(SUM($J$367:EQL367)&lt;EQF369,EQK367,$E$369-SUM($J$367:EQL367))</f>
        <v>0</v>
      </c>
      <c r="EQM369">
        <f>IF(SUM($J$367:EQM367)&lt;EQG369,EQL367,$E$369-SUM($J$367:EQM367))</f>
        <v>0</v>
      </c>
      <c r="EQN369">
        <f>IF(SUM($J$367:EQN367)&lt;EQH369,EQM367,$E$369-SUM($J$367:EQN367))</f>
        <v>0</v>
      </c>
      <c r="EQO369">
        <f>IF(SUM($J$367:EQO367)&lt;EQI369,EQN367,$E$369-SUM($J$367:EQO367))</f>
        <v>0</v>
      </c>
      <c r="EQP369">
        <f>IF(SUM($J$367:EQP367)&lt;EQJ369,EQO367,$E$369-SUM($J$367:EQP367))</f>
        <v>0</v>
      </c>
      <c r="EQQ369">
        <f>IF(SUM($J$367:EQQ367)&lt;EQK369,EQP367,$E$369-SUM($J$367:EQQ367))</f>
        <v>0</v>
      </c>
      <c r="EQR369">
        <f>IF(SUM($J$367:EQR367)&lt;EQL369,EQQ367,$E$369-SUM($J$367:EQR367))</f>
        <v>0</v>
      </c>
      <c r="EQS369">
        <f>IF(SUM($J$367:EQS367)&lt;EQM369,EQR367,$E$369-SUM($J$367:EQS367))</f>
        <v>0</v>
      </c>
      <c r="EQT369">
        <f>IF(SUM($J$367:EQT367)&lt;EQN369,EQS367,$E$369-SUM($J$367:EQT367))</f>
        <v>0</v>
      </c>
      <c r="EQU369">
        <f>IF(SUM($J$367:EQU367)&lt;EQO369,EQT367,$E$369-SUM($J$367:EQU367))</f>
        <v>0</v>
      </c>
      <c r="EQV369">
        <f>IF(SUM($J$367:EQV367)&lt;EQP369,EQU367,$E$369-SUM($J$367:EQV367))</f>
        <v>0</v>
      </c>
      <c r="EQW369">
        <f>IF(SUM($J$367:EQW367)&lt;EQQ369,EQV367,$E$369-SUM($J$367:EQW367))</f>
        <v>0</v>
      </c>
      <c r="EQX369">
        <f>IF(SUM($J$367:EQX367)&lt;EQR369,EQW367,$E$369-SUM($J$367:EQX367))</f>
        <v>0</v>
      </c>
      <c r="EQY369">
        <f>IF(SUM($J$367:EQY367)&lt;EQS369,EQX367,$E$369-SUM($J$367:EQY367))</f>
        <v>0</v>
      </c>
      <c r="EQZ369">
        <f>IF(SUM($J$367:EQZ367)&lt;EQT369,EQY367,$E$369-SUM($J$367:EQZ367))</f>
        <v>0</v>
      </c>
      <c r="ERA369">
        <f>IF(SUM($J$367:ERA367)&lt;EQU369,EQZ367,$E$369-SUM($J$367:ERA367))</f>
        <v>0</v>
      </c>
      <c r="ERB369">
        <f>IF(SUM($J$367:ERB367)&lt;EQV369,ERA367,$E$369-SUM($J$367:ERB367))</f>
        <v>0</v>
      </c>
      <c r="ERC369">
        <f>IF(SUM($J$367:ERC367)&lt;EQW369,ERB367,$E$369-SUM($J$367:ERC367))</f>
        <v>0</v>
      </c>
      <c r="ERD369">
        <f>IF(SUM($J$367:ERD367)&lt;EQX369,ERC367,$E$369-SUM($J$367:ERD367))</f>
        <v>0</v>
      </c>
      <c r="ERE369">
        <f>IF(SUM($J$367:ERE367)&lt;EQY369,ERD367,$E$369-SUM($J$367:ERE367))</f>
        <v>0</v>
      </c>
      <c r="ERF369">
        <f>IF(SUM($J$367:ERF367)&lt;EQZ369,ERE367,$E$369-SUM($J$367:ERF367))</f>
        <v>0</v>
      </c>
      <c r="ERG369">
        <f>IF(SUM($J$367:ERG367)&lt;ERA369,ERF367,$E$369-SUM($J$367:ERG367))</f>
        <v>0</v>
      </c>
      <c r="ERH369">
        <f>IF(SUM($J$367:ERH367)&lt;ERB369,ERG367,$E$369-SUM($J$367:ERH367))</f>
        <v>0</v>
      </c>
      <c r="ERI369">
        <f>IF(SUM($J$367:ERI367)&lt;ERC369,ERH367,$E$369-SUM($J$367:ERI367))</f>
        <v>0</v>
      </c>
      <c r="ERJ369">
        <f>IF(SUM($J$367:ERJ367)&lt;ERD369,ERI367,$E$369-SUM($J$367:ERJ367))</f>
        <v>0</v>
      </c>
      <c r="ERK369">
        <f>IF(SUM($J$367:ERK367)&lt;ERE369,ERJ367,$E$369-SUM($J$367:ERK367))</f>
        <v>0</v>
      </c>
      <c r="ERL369">
        <f>IF(SUM($J$367:ERL367)&lt;ERF369,ERK367,$E$369-SUM($J$367:ERL367))</f>
        <v>0</v>
      </c>
      <c r="ERM369">
        <f>IF(SUM($J$367:ERM367)&lt;ERG369,ERL367,$E$369-SUM($J$367:ERM367))</f>
        <v>0</v>
      </c>
      <c r="ERN369">
        <f>IF(SUM($J$367:ERN367)&lt;ERH369,ERM367,$E$369-SUM($J$367:ERN367))</f>
        <v>0</v>
      </c>
      <c r="ERO369">
        <f>IF(SUM($J$367:ERO367)&lt;ERI369,ERN367,$E$369-SUM($J$367:ERO367))</f>
        <v>0</v>
      </c>
      <c r="ERP369">
        <f>IF(SUM($J$367:ERP367)&lt;ERJ369,ERO367,$E$369-SUM($J$367:ERP367))</f>
        <v>0</v>
      </c>
      <c r="ERQ369">
        <f>IF(SUM($J$367:ERQ367)&lt;ERK369,ERP367,$E$369-SUM($J$367:ERQ367))</f>
        <v>0</v>
      </c>
      <c r="ERR369">
        <f>IF(SUM($J$367:ERR367)&lt;ERL369,ERQ367,$E$369-SUM($J$367:ERR367))</f>
        <v>0</v>
      </c>
      <c r="ERS369">
        <f>IF(SUM($J$367:ERS367)&lt;ERM369,ERR367,$E$369-SUM($J$367:ERS367))</f>
        <v>0</v>
      </c>
      <c r="ERT369">
        <f>IF(SUM($J$367:ERT367)&lt;ERN369,ERS367,$E$369-SUM($J$367:ERT367))</f>
        <v>0</v>
      </c>
      <c r="ERU369">
        <f>IF(SUM($J$367:ERU367)&lt;ERO369,ERT367,$E$369-SUM($J$367:ERU367))</f>
        <v>0</v>
      </c>
      <c r="ERV369">
        <f>IF(SUM($J$367:ERV367)&lt;ERP369,ERU367,$E$369-SUM($J$367:ERV367))</f>
        <v>0</v>
      </c>
      <c r="ERW369">
        <f>IF(SUM($J$367:ERW367)&lt;ERQ369,ERV367,$E$369-SUM($J$367:ERW367))</f>
        <v>0</v>
      </c>
      <c r="ERX369">
        <f>IF(SUM($J$367:ERX367)&lt;ERR369,ERW367,$E$369-SUM($J$367:ERX367))</f>
        <v>0</v>
      </c>
      <c r="ERY369">
        <f>IF(SUM($J$367:ERY367)&lt;ERS369,ERX367,$E$369-SUM($J$367:ERY367))</f>
        <v>0</v>
      </c>
      <c r="ERZ369">
        <f>IF(SUM($J$367:ERZ367)&lt;ERT369,ERY367,$E$369-SUM($J$367:ERZ367))</f>
        <v>0</v>
      </c>
      <c r="ESA369">
        <f>IF(SUM($J$367:ESA367)&lt;ERU369,ERZ367,$E$369-SUM($J$367:ESA367))</f>
        <v>0</v>
      </c>
      <c r="ESB369">
        <f>IF(SUM($J$367:ESB367)&lt;ERV369,ESA367,$E$369-SUM($J$367:ESB367))</f>
        <v>0</v>
      </c>
      <c r="ESC369">
        <f>IF(SUM($J$367:ESC367)&lt;ERW369,ESB367,$E$369-SUM($J$367:ESC367))</f>
        <v>0</v>
      </c>
      <c r="ESD369">
        <f>IF(SUM($J$367:ESD367)&lt;ERX369,ESC367,$E$369-SUM($J$367:ESD367))</f>
        <v>0</v>
      </c>
      <c r="ESE369">
        <f>IF(SUM($J$367:ESE367)&lt;ERY369,ESD367,$E$369-SUM($J$367:ESE367))</f>
        <v>0</v>
      </c>
      <c r="ESF369">
        <f>IF(SUM($J$367:ESF367)&lt;ERZ369,ESE367,$E$369-SUM($J$367:ESF367))</f>
        <v>0</v>
      </c>
      <c r="ESG369">
        <f>IF(SUM($J$367:ESG367)&lt;ESA369,ESF367,$E$369-SUM($J$367:ESG367))</f>
        <v>0</v>
      </c>
      <c r="ESH369">
        <f>IF(SUM($J$367:ESH367)&lt;ESB369,ESG367,$E$369-SUM($J$367:ESH367))</f>
        <v>0</v>
      </c>
      <c r="ESI369">
        <f>IF(SUM($J$367:ESI367)&lt;ESC369,ESH367,$E$369-SUM($J$367:ESI367))</f>
        <v>0</v>
      </c>
      <c r="ESJ369">
        <f>IF(SUM($J$367:ESJ367)&lt;ESD369,ESI367,$E$369-SUM($J$367:ESJ367))</f>
        <v>0</v>
      </c>
      <c r="ESK369">
        <f>IF(SUM($J$367:ESK367)&lt;ESE369,ESJ367,$E$369-SUM($J$367:ESK367))</f>
        <v>0</v>
      </c>
      <c r="ESL369">
        <f>IF(SUM($J$367:ESL367)&lt;ESF369,ESK367,$E$369-SUM($J$367:ESL367))</f>
        <v>0</v>
      </c>
      <c r="ESM369">
        <f>IF(SUM($J$367:ESM367)&lt;ESG369,ESL367,$E$369-SUM($J$367:ESM367))</f>
        <v>0</v>
      </c>
      <c r="ESN369">
        <f>IF(SUM($J$367:ESN367)&lt;ESH369,ESM367,$E$369-SUM($J$367:ESN367))</f>
        <v>0</v>
      </c>
      <c r="ESO369">
        <f>IF(SUM($J$367:ESO367)&lt;ESI369,ESN367,$E$369-SUM($J$367:ESO367))</f>
        <v>0</v>
      </c>
      <c r="ESP369">
        <f>IF(SUM($J$367:ESP367)&lt;ESJ369,ESO367,$E$369-SUM($J$367:ESP367))</f>
        <v>0</v>
      </c>
      <c r="ESQ369">
        <f>IF(SUM($J$367:ESQ367)&lt;ESK369,ESP367,$E$369-SUM($J$367:ESQ367))</f>
        <v>0</v>
      </c>
      <c r="ESR369">
        <f>IF(SUM($J$367:ESR367)&lt;ESL369,ESQ367,$E$369-SUM($J$367:ESR367))</f>
        <v>0</v>
      </c>
      <c r="ESS369">
        <f>IF(SUM($J$367:ESS367)&lt;ESM369,ESR367,$E$369-SUM($J$367:ESS367))</f>
        <v>0</v>
      </c>
      <c r="EST369">
        <f>IF(SUM($J$367:EST367)&lt;ESN369,ESS367,$E$369-SUM($J$367:EST367))</f>
        <v>0</v>
      </c>
      <c r="ESU369">
        <f>IF(SUM($J$367:ESU367)&lt;ESO369,EST367,$E$369-SUM($J$367:ESU367))</f>
        <v>0</v>
      </c>
      <c r="ESV369">
        <f>IF(SUM($J$367:ESV367)&lt;ESP369,ESU367,$E$369-SUM($J$367:ESV367))</f>
        <v>0</v>
      </c>
      <c r="ESW369">
        <f>IF(SUM($J$367:ESW367)&lt;ESQ369,ESV367,$E$369-SUM($J$367:ESW367))</f>
        <v>0</v>
      </c>
      <c r="ESX369">
        <f>IF(SUM($J$367:ESX367)&lt;ESR369,ESW367,$E$369-SUM($J$367:ESX367))</f>
        <v>0</v>
      </c>
      <c r="ESY369">
        <f>IF(SUM($J$367:ESY367)&lt;ESS369,ESX367,$E$369-SUM($J$367:ESY367))</f>
        <v>0</v>
      </c>
      <c r="ESZ369">
        <f>IF(SUM($J$367:ESZ367)&lt;EST369,ESY367,$E$369-SUM($J$367:ESZ367))</f>
        <v>0</v>
      </c>
      <c r="ETA369">
        <f>IF(SUM($J$367:ETA367)&lt;ESU369,ESZ367,$E$369-SUM($J$367:ETA367))</f>
        <v>0</v>
      </c>
      <c r="ETB369">
        <f>IF(SUM($J$367:ETB367)&lt;ESV369,ETA367,$E$369-SUM($J$367:ETB367))</f>
        <v>0</v>
      </c>
      <c r="ETC369">
        <f>IF(SUM($J$367:ETC367)&lt;ESW369,ETB367,$E$369-SUM($J$367:ETC367))</f>
        <v>0</v>
      </c>
      <c r="ETD369">
        <f>IF(SUM($J$367:ETD367)&lt;ESX369,ETC367,$E$369-SUM($J$367:ETD367))</f>
        <v>0</v>
      </c>
      <c r="ETE369">
        <f>IF(SUM($J$367:ETE367)&lt;ESY369,ETD367,$E$369-SUM($J$367:ETE367))</f>
        <v>0</v>
      </c>
      <c r="ETF369">
        <f>IF(SUM($J$367:ETF367)&lt;ESZ369,ETE367,$E$369-SUM($J$367:ETF367))</f>
        <v>0</v>
      </c>
      <c r="ETG369">
        <f>IF(SUM($J$367:ETG367)&lt;ETA369,ETF367,$E$369-SUM($J$367:ETG367))</f>
        <v>0</v>
      </c>
      <c r="ETH369">
        <f>IF(SUM($J$367:ETH367)&lt;ETB369,ETG367,$E$369-SUM($J$367:ETH367))</f>
        <v>0</v>
      </c>
      <c r="ETI369">
        <f>IF(SUM($J$367:ETI367)&lt;ETC369,ETH367,$E$369-SUM($J$367:ETI367))</f>
        <v>0</v>
      </c>
      <c r="ETJ369">
        <f>IF(SUM($J$367:ETJ367)&lt;ETD369,ETI367,$E$369-SUM($J$367:ETJ367))</f>
        <v>0</v>
      </c>
      <c r="ETK369">
        <f>IF(SUM($J$367:ETK367)&lt;ETE369,ETJ367,$E$369-SUM($J$367:ETK367))</f>
        <v>0</v>
      </c>
      <c r="ETL369">
        <f>IF(SUM($J$367:ETL367)&lt;ETF369,ETK367,$E$369-SUM($J$367:ETL367))</f>
        <v>0</v>
      </c>
      <c r="ETM369">
        <f>IF(SUM($J$367:ETM367)&lt;ETG369,ETL367,$E$369-SUM($J$367:ETM367))</f>
        <v>0</v>
      </c>
      <c r="ETN369">
        <f>IF(SUM($J$367:ETN367)&lt;ETH369,ETM367,$E$369-SUM($J$367:ETN367))</f>
        <v>0</v>
      </c>
      <c r="ETO369">
        <f>IF(SUM($J$367:ETO367)&lt;ETI369,ETN367,$E$369-SUM($J$367:ETO367))</f>
        <v>0</v>
      </c>
      <c r="ETP369">
        <f>IF(SUM($J$367:ETP367)&lt;ETJ369,ETO367,$E$369-SUM($J$367:ETP367))</f>
        <v>0</v>
      </c>
      <c r="ETQ369">
        <f>IF(SUM($J$367:ETQ367)&lt;ETK369,ETP367,$E$369-SUM($J$367:ETQ367))</f>
        <v>0</v>
      </c>
      <c r="ETR369">
        <f>IF(SUM($J$367:ETR367)&lt;ETL369,ETQ367,$E$369-SUM($J$367:ETR367))</f>
        <v>0</v>
      </c>
      <c r="ETS369">
        <f>IF(SUM($J$367:ETS367)&lt;ETM369,ETR367,$E$369-SUM($J$367:ETS367))</f>
        <v>0</v>
      </c>
      <c r="ETT369">
        <f>IF(SUM($J$367:ETT367)&lt;ETN369,ETS367,$E$369-SUM($J$367:ETT367))</f>
        <v>0</v>
      </c>
      <c r="ETU369">
        <f>IF(SUM($J$367:ETU367)&lt;ETO369,ETT367,$E$369-SUM($J$367:ETU367))</f>
        <v>0</v>
      </c>
      <c r="ETV369">
        <f>IF(SUM($J$367:ETV367)&lt;ETP369,ETU367,$E$369-SUM($J$367:ETV367))</f>
        <v>0</v>
      </c>
      <c r="ETW369">
        <f>IF(SUM($J$367:ETW367)&lt;ETQ369,ETV367,$E$369-SUM($J$367:ETW367))</f>
        <v>0</v>
      </c>
      <c r="ETX369">
        <f>IF(SUM($J$367:ETX367)&lt;ETR369,ETW367,$E$369-SUM($J$367:ETX367))</f>
        <v>0</v>
      </c>
      <c r="ETY369">
        <f>IF(SUM($J$367:ETY367)&lt;ETS369,ETX367,$E$369-SUM($J$367:ETY367))</f>
        <v>0</v>
      </c>
      <c r="ETZ369">
        <f>IF(SUM($J$367:ETZ367)&lt;ETT369,ETY367,$E$369-SUM($J$367:ETZ367))</f>
        <v>0</v>
      </c>
      <c r="EUA369">
        <f>IF(SUM($J$367:EUA367)&lt;ETU369,ETZ367,$E$369-SUM($J$367:EUA367))</f>
        <v>0</v>
      </c>
      <c r="EUB369">
        <f>IF(SUM($J$367:EUB367)&lt;ETV369,EUA367,$E$369-SUM($J$367:EUB367))</f>
        <v>0</v>
      </c>
      <c r="EUC369">
        <f>IF(SUM($J$367:EUC367)&lt;ETW369,EUB367,$E$369-SUM($J$367:EUC367))</f>
        <v>0</v>
      </c>
      <c r="EUD369">
        <f>IF(SUM($J$367:EUD367)&lt;ETX369,EUC367,$E$369-SUM($J$367:EUD367))</f>
        <v>0</v>
      </c>
      <c r="EUE369">
        <f>IF(SUM($J$367:EUE367)&lt;ETY369,EUD367,$E$369-SUM($J$367:EUE367))</f>
        <v>0</v>
      </c>
      <c r="EUF369">
        <f>IF(SUM($J$367:EUF367)&lt;ETZ369,EUE367,$E$369-SUM($J$367:EUF367))</f>
        <v>0</v>
      </c>
      <c r="EUG369">
        <f>IF(SUM($J$367:EUG367)&lt;EUA369,EUF367,$E$369-SUM($J$367:EUG367))</f>
        <v>0</v>
      </c>
      <c r="EUH369">
        <f>IF(SUM($J$367:EUH367)&lt;EUB369,EUG367,$E$369-SUM($J$367:EUH367))</f>
        <v>0</v>
      </c>
      <c r="EUI369">
        <f>IF(SUM($J$367:EUI367)&lt;EUC369,EUH367,$E$369-SUM($J$367:EUI367))</f>
        <v>0</v>
      </c>
      <c r="EUJ369">
        <f>IF(SUM($J$367:EUJ367)&lt;EUD369,EUI367,$E$369-SUM($J$367:EUJ367))</f>
        <v>0</v>
      </c>
      <c r="EUK369">
        <f>IF(SUM($J$367:EUK367)&lt;EUE369,EUJ367,$E$369-SUM($J$367:EUK367))</f>
        <v>0</v>
      </c>
      <c r="EUL369">
        <f>IF(SUM($J$367:EUL367)&lt;EUF369,EUK367,$E$369-SUM($J$367:EUL367))</f>
        <v>0</v>
      </c>
      <c r="EUM369">
        <f>IF(SUM($J$367:EUM367)&lt;EUG369,EUL367,$E$369-SUM($J$367:EUM367))</f>
        <v>0</v>
      </c>
      <c r="EUN369">
        <f>IF(SUM($J$367:EUN367)&lt;EUH369,EUM367,$E$369-SUM($J$367:EUN367))</f>
        <v>0</v>
      </c>
      <c r="EUO369">
        <f>IF(SUM($J$367:EUO367)&lt;EUI369,EUN367,$E$369-SUM($J$367:EUO367))</f>
        <v>0</v>
      </c>
      <c r="EUP369">
        <f>IF(SUM($J$367:EUP367)&lt;EUJ369,EUO367,$E$369-SUM($J$367:EUP367))</f>
        <v>0</v>
      </c>
      <c r="EUQ369">
        <f>IF(SUM($J$367:EUQ367)&lt;EUK369,EUP367,$E$369-SUM($J$367:EUQ367))</f>
        <v>0</v>
      </c>
      <c r="EUR369">
        <f>IF(SUM($J$367:EUR367)&lt;EUL369,EUQ367,$E$369-SUM($J$367:EUR367))</f>
        <v>0</v>
      </c>
      <c r="EUS369">
        <f>IF(SUM($J$367:EUS367)&lt;EUM369,EUR367,$E$369-SUM($J$367:EUS367))</f>
        <v>0</v>
      </c>
      <c r="EUT369">
        <f>IF(SUM($J$367:EUT367)&lt;EUN369,EUS367,$E$369-SUM($J$367:EUT367))</f>
        <v>0</v>
      </c>
      <c r="EUU369">
        <f>IF(SUM($J$367:EUU367)&lt;EUO369,EUT367,$E$369-SUM($J$367:EUU367))</f>
        <v>0</v>
      </c>
      <c r="EUV369">
        <f>IF(SUM($J$367:EUV367)&lt;EUP369,EUU367,$E$369-SUM($J$367:EUV367))</f>
        <v>0</v>
      </c>
      <c r="EUW369">
        <f>IF(SUM($J$367:EUW367)&lt;EUQ369,EUV367,$E$369-SUM($J$367:EUW367))</f>
        <v>0</v>
      </c>
      <c r="EUX369">
        <f>IF(SUM($J$367:EUX367)&lt;EUR369,EUW367,$E$369-SUM($J$367:EUX367))</f>
        <v>0</v>
      </c>
      <c r="EUY369">
        <f>IF(SUM($J$367:EUY367)&lt;EUS369,EUX367,$E$369-SUM($J$367:EUY367))</f>
        <v>0</v>
      </c>
      <c r="EUZ369">
        <f>IF(SUM($J$367:EUZ367)&lt;EUT369,EUY367,$E$369-SUM($J$367:EUZ367))</f>
        <v>0</v>
      </c>
      <c r="EVA369">
        <f>IF(SUM($J$367:EVA367)&lt;EUU369,EUZ367,$E$369-SUM($J$367:EVA367))</f>
        <v>0</v>
      </c>
      <c r="EVB369">
        <f>IF(SUM($J$367:EVB367)&lt;EUV369,EVA367,$E$369-SUM($J$367:EVB367))</f>
        <v>0</v>
      </c>
      <c r="EVC369">
        <f>IF(SUM($J$367:EVC367)&lt;EUW369,EVB367,$E$369-SUM($J$367:EVC367))</f>
        <v>0</v>
      </c>
      <c r="EVD369">
        <f>IF(SUM($J$367:EVD367)&lt;EUX369,EVC367,$E$369-SUM($J$367:EVD367))</f>
        <v>0</v>
      </c>
      <c r="EVE369">
        <f>IF(SUM($J$367:EVE367)&lt;EUY369,EVD367,$E$369-SUM($J$367:EVE367))</f>
        <v>0</v>
      </c>
      <c r="EVF369">
        <f>IF(SUM($J$367:EVF367)&lt;EUZ369,EVE367,$E$369-SUM($J$367:EVF367))</f>
        <v>0</v>
      </c>
      <c r="EVG369">
        <f>IF(SUM($J$367:EVG367)&lt;EVA369,EVF367,$E$369-SUM($J$367:EVG367))</f>
        <v>0</v>
      </c>
      <c r="EVH369">
        <f>IF(SUM($J$367:EVH367)&lt;EVB369,EVG367,$E$369-SUM($J$367:EVH367))</f>
        <v>0</v>
      </c>
      <c r="EVI369">
        <f>IF(SUM($J$367:EVI367)&lt;EVC369,EVH367,$E$369-SUM($J$367:EVI367))</f>
        <v>0</v>
      </c>
      <c r="EVJ369">
        <f>IF(SUM($J$367:EVJ367)&lt;EVD369,EVI367,$E$369-SUM($J$367:EVJ367))</f>
        <v>0</v>
      </c>
      <c r="EVK369">
        <f>IF(SUM($J$367:EVK367)&lt;EVE369,EVJ367,$E$369-SUM($J$367:EVK367))</f>
        <v>0</v>
      </c>
      <c r="EVL369">
        <f>IF(SUM($J$367:EVL367)&lt;EVF369,EVK367,$E$369-SUM($J$367:EVL367))</f>
        <v>0</v>
      </c>
      <c r="EVM369">
        <f>IF(SUM($J$367:EVM367)&lt;EVG369,EVL367,$E$369-SUM($J$367:EVM367))</f>
        <v>0</v>
      </c>
      <c r="EVN369">
        <f>IF(SUM($J$367:EVN367)&lt;EVH369,EVM367,$E$369-SUM($J$367:EVN367))</f>
        <v>0</v>
      </c>
      <c r="EVO369">
        <f>IF(SUM($J$367:EVO367)&lt;EVI369,EVN367,$E$369-SUM($J$367:EVO367))</f>
        <v>0</v>
      </c>
      <c r="EVP369">
        <f>IF(SUM($J$367:EVP367)&lt;EVJ369,EVO367,$E$369-SUM($J$367:EVP367))</f>
        <v>0</v>
      </c>
      <c r="EVQ369">
        <f>IF(SUM($J$367:EVQ367)&lt;EVK369,EVP367,$E$369-SUM($J$367:EVQ367))</f>
        <v>0</v>
      </c>
      <c r="EVR369">
        <f>IF(SUM($J$367:EVR367)&lt;EVL369,EVQ367,$E$369-SUM($J$367:EVR367))</f>
        <v>0</v>
      </c>
      <c r="EVS369">
        <f>IF(SUM($J$367:EVS367)&lt;EVM369,EVR367,$E$369-SUM($J$367:EVS367))</f>
        <v>0</v>
      </c>
      <c r="EVT369">
        <f>IF(SUM($J$367:EVT367)&lt;EVN369,EVS367,$E$369-SUM($J$367:EVT367))</f>
        <v>0</v>
      </c>
      <c r="EVU369">
        <f>IF(SUM($J$367:EVU367)&lt;EVO369,EVT367,$E$369-SUM($J$367:EVU367))</f>
        <v>0</v>
      </c>
      <c r="EVV369">
        <f>IF(SUM($J$367:EVV367)&lt;EVP369,EVU367,$E$369-SUM($J$367:EVV367))</f>
        <v>0</v>
      </c>
      <c r="EVW369">
        <f>IF(SUM($J$367:EVW367)&lt;EVQ369,EVV367,$E$369-SUM($J$367:EVW367))</f>
        <v>0</v>
      </c>
      <c r="EVX369">
        <f>IF(SUM($J$367:EVX367)&lt;EVR369,EVW367,$E$369-SUM($J$367:EVX367))</f>
        <v>0</v>
      </c>
      <c r="EVY369">
        <f>IF(SUM($J$367:EVY367)&lt;EVS369,EVX367,$E$369-SUM($J$367:EVY367))</f>
        <v>0</v>
      </c>
      <c r="EVZ369">
        <f>IF(SUM($J$367:EVZ367)&lt;EVT369,EVY367,$E$369-SUM($J$367:EVZ367))</f>
        <v>0</v>
      </c>
      <c r="EWA369">
        <f>IF(SUM($J$367:EWA367)&lt;EVU369,EVZ367,$E$369-SUM($J$367:EWA367))</f>
        <v>0</v>
      </c>
      <c r="EWB369">
        <f>IF(SUM($J$367:EWB367)&lt;EVV369,EWA367,$E$369-SUM($J$367:EWB367))</f>
        <v>0</v>
      </c>
      <c r="EWC369">
        <f>IF(SUM($J$367:EWC367)&lt;EVW369,EWB367,$E$369-SUM($J$367:EWC367))</f>
        <v>0</v>
      </c>
      <c r="EWD369">
        <f>IF(SUM($J$367:EWD367)&lt;EVX369,EWC367,$E$369-SUM($J$367:EWD367))</f>
        <v>0</v>
      </c>
      <c r="EWE369">
        <f>IF(SUM($J$367:EWE367)&lt;EVY369,EWD367,$E$369-SUM($J$367:EWE367))</f>
        <v>0</v>
      </c>
      <c r="EWF369">
        <f>IF(SUM($J$367:EWF367)&lt;EVZ369,EWE367,$E$369-SUM($J$367:EWF367))</f>
        <v>0</v>
      </c>
      <c r="EWG369">
        <f>IF(SUM($J$367:EWG367)&lt;EWA369,EWF367,$E$369-SUM($J$367:EWG367))</f>
        <v>0</v>
      </c>
      <c r="EWH369">
        <f>IF(SUM($J$367:EWH367)&lt;EWB369,EWG367,$E$369-SUM($J$367:EWH367))</f>
        <v>0</v>
      </c>
      <c r="EWI369">
        <f>IF(SUM($J$367:EWI367)&lt;EWC369,EWH367,$E$369-SUM($J$367:EWI367))</f>
        <v>0</v>
      </c>
      <c r="EWJ369">
        <f>IF(SUM($J$367:EWJ367)&lt;EWD369,EWI367,$E$369-SUM($J$367:EWJ367))</f>
        <v>0</v>
      </c>
      <c r="EWK369">
        <f>IF(SUM($J$367:EWK367)&lt;EWE369,EWJ367,$E$369-SUM($J$367:EWK367))</f>
        <v>0</v>
      </c>
      <c r="EWL369">
        <f>IF(SUM($J$367:EWL367)&lt;EWF369,EWK367,$E$369-SUM($J$367:EWL367))</f>
        <v>0</v>
      </c>
      <c r="EWM369">
        <f>IF(SUM($J$367:EWM367)&lt;EWG369,EWL367,$E$369-SUM($J$367:EWM367))</f>
        <v>0</v>
      </c>
      <c r="EWN369">
        <f>IF(SUM($J$367:EWN367)&lt;EWH369,EWM367,$E$369-SUM($J$367:EWN367))</f>
        <v>0</v>
      </c>
      <c r="EWO369">
        <f>IF(SUM($J$367:EWO367)&lt;EWI369,EWN367,$E$369-SUM($J$367:EWO367))</f>
        <v>0</v>
      </c>
      <c r="EWP369">
        <f>IF(SUM($J$367:EWP367)&lt;EWJ369,EWO367,$E$369-SUM($J$367:EWP367))</f>
        <v>0</v>
      </c>
      <c r="EWQ369">
        <f>IF(SUM($J$367:EWQ367)&lt;EWK369,EWP367,$E$369-SUM($J$367:EWQ367))</f>
        <v>0</v>
      </c>
      <c r="EWR369">
        <f>IF(SUM($J$367:EWR367)&lt;EWL369,EWQ367,$E$369-SUM($J$367:EWR367))</f>
        <v>0</v>
      </c>
      <c r="EWS369">
        <f>IF(SUM($J$367:EWS367)&lt;EWM369,EWR367,$E$369-SUM($J$367:EWS367))</f>
        <v>0</v>
      </c>
      <c r="EWT369">
        <f>IF(SUM($J$367:EWT367)&lt;EWN369,EWS367,$E$369-SUM($J$367:EWT367))</f>
        <v>0</v>
      </c>
      <c r="EWU369">
        <f>IF(SUM($J$367:EWU367)&lt;EWO369,EWT367,$E$369-SUM($J$367:EWU367))</f>
        <v>0</v>
      </c>
      <c r="EWV369">
        <f>IF(SUM($J$367:EWV367)&lt;EWP369,EWU367,$E$369-SUM($J$367:EWV367))</f>
        <v>0</v>
      </c>
      <c r="EWW369">
        <f>IF(SUM($J$367:EWW367)&lt;EWQ369,EWV367,$E$369-SUM($J$367:EWW367))</f>
        <v>0</v>
      </c>
      <c r="EWX369">
        <f>IF(SUM($J$367:EWX367)&lt;EWR369,EWW367,$E$369-SUM($J$367:EWX367))</f>
        <v>0</v>
      </c>
      <c r="EWY369">
        <f>IF(SUM($J$367:EWY367)&lt;EWS369,EWX367,$E$369-SUM($J$367:EWY367))</f>
        <v>0</v>
      </c>
      <c r="EWZ369">
        <f>IF(SUM($J$367:EWZ367)&lt;EWT369,EWY367,$E$369-SUM($J$367:EWZ367))</f>
        <v>0</v>
      </c>
      <c r="EXA369">
        <f>IF(SUM($J$367:EXA367)&lt;EWU369,EWZ367,$E$369-SUM($J$367:EXA367))</f>
        <v>0</v>
      </c>
      <c r="EXB369">
        <f>IF(SUM($J$367:EXB367)&lt;EWV369,EXA367,$E$369-SUM($J$367:EXB367))</f>
        <v>0</v>
      </c>
      <c r="EXC369">
        <f>IF(SUM($J$367:EXC367)&lt;EWW369,EXB367,$E$369-SUM($J$367:EXC367))</f>
        <v>0</v>
      </c>
      <c r="EXD369">
        <f>IF(SUM($J$367:EXD367)&lt;EWX369,EXC367,$E$369-SUM($J$367:EXD367))</f>
        <v>0</v>
      </c>
      <c r="EXE369">
        <f>IF(SUM($J$367:EXE367)&lt;EWY369,EXD367,$E$369-SUM($J$367:EXE367))</f>
        <v>0</v>
      </c>
      <c r="EXF369">
        <f>IF(SUM($J$367:EXF367)&lt;EWZ369,EXE367,$E$369-SUM($J$367:EXF367))</f>
        <v>0</v>
      </c>
      <c r="EXG369">
        <f>IF(SUM($J$367:EXG367)&lt;EXA369,EXF367,$E$369-SUM($J$367:EXG367))</f>
        <v>0</v>
      </c>
      <c r="EXH369">
        <f>IF(SUM($J$367:EXH367)&lt;EXB369,EXG367,$E$369-SUM($J$367:EXH367))</f>
        <v>0</v>
      </c>
      <c r="EXI369">
        <f>IF(SUM($J$367:EXI367)&lt;EXC369,EXH367,$E$369-SUM($J$367:EXI367))</f>
        <v>0</v>
      </c>
      <c r="EXJ369">
        <f>IF(SUM($J$367:EXJ367)&lt;EXD369,EXI367,$E$369-SUM($J$367:EXJ367))</f>
        <v>0</v>
      </c>
      <c r="EXK369">
        <f>IF(SUM($J$367:EXK367)&lt;EXE369,EXJ367,$E$369-SUM($J$367:EXK367))</f>
        <v>0</v>
      </c>
      <c r="EXL369">
        <f>IF(SUM($J$367:EXL367)&lt;EXF369,EXK367,$E$369-SUM($J$367:EXL367))</f>
        <v>0</v>
      </c>
      <c r="EXM369">
        <f>IF(SUM($J$367:EXM367)&lt;EXG369,EXL367,$E$369-SUM($J$367:EXM367))</f>
        <v>0</v>
      </c>
      <c r="EXN369">
        <f>IF(SUM($J$367:EXN367)&lt;EXH369,EXM367,$E$369-SUM($J$367:EXN367))</f>
        <v>0</v>
      </c>
      <c r="EXO369">
        <f>IF(SUM($J$367:EXO367)&lt;EXI369,EXN367,$E$369-SUM($J$367:EXO367))</f>
        <v>0</v>
      </c>
      <c r="EXP369">
        <f>IF(SUM($J$367:EXP367)&lt;EXJ369,EXO367,$E$369-SUM($J$367:EXP367))</f>
        <v>0</v>
      </c>
      <c r="EXQ369">
        <f>IF(SUM($J$367:EXQ367)&lt;EXK369,EXP367,$E$369-SUM($J$367:EXQ367))</f>
        <v>0</v>
      </c>
      <c r="EXR369">
        <f>IF(SUM($J$367:EXR367)&lt;EXL369,EXQ367,$E$369-SUM($J$367:EXR367))</f>
        <v>0</v>
      </c>
      <c r="EXS369">
        <f>IF(SUM($J$367:EXS367)&lt;EXM369,EXR367,$E$369-SUM($J$367:EXS367))</f>
        <v>0</v>
      </c>
      <c r="EXT369">
        <f>IF(SUM($J$367:EXT367)&lt;EXN369,EXS367,$E$369-SUM($J$367:EXT367))</f>
        <v>0</v>
      </c>
      <c r="EXU369">
        <f>IF(SUM($J$367:EXU367)&lt;EXO369,EXT367,$E$369-SUM($J$367:EXU367))</f>
        <v>0</v>
      </c>
      <c r="EXV369">
        <f>IF(SUM($J$367:EXV367)&lt;EXP369,EXU367,$E$369-SUM($J$367:EXV367))</f>
        <v>0</v>
      </c>
      <c r="EXW369">
        <f>IF(SUM($J$367:EXW367)&lt;EXQ369,EXV367,$E$369-SUM($J$367:EXW367))</f>
        <v>0</v>
      </c>
      <c r="EXX369">
        <f>IF(SUM($J$367:EXX367)&lt;EXR369,EXW367,$E$369-SUM($J$367:EXX367))</f>
        <v>0</v>
      </c>
      <c r="EXY369">
        <f>IF(SUM($J$367:EXY367)&lt;EXS369,EXX367,$E$369-SUM($J$367:EXY367))</f>
        <v>0</v>
      </c>
      <c r="EXZ369">
        <f>IF(SUM($J$367:EXZ367)&lt;EXT369,EXY367,$E$369-SUM($J$367:EXZ367))</f>
        <v>0</v>
      </c>
      <c r="EYA369">
        <f>IF(SUM($J$367:EYA367)&lt;EXU369,EXZ367,$E$369-SUM($J$367:EYA367))</f>
        <v>0</v>
      </c>
      <c r="EYB369">
        <f>IF(SUM($J$367:EYB367)&lt;EXV369,EYA367,$E$369-SUM($J$367:EYB367))</f>
        <v>0</v>
      </c>
      <c r="EYC369">
        <f>IF(SUM($J$367:EYC367)&lt;EXW369,EYB367,$E$369-SUM($J$367:EYC367))</f>
        <v>0</v>
      </c>
      <c r="EYD369">
        <f>IF(SUM($J$367:EYD367)&lt;EXX369,EYC367,$E$369-SUM($J$367:EYD367))</f>
        <v>0</v>
      </c>
      <c r="EYE369">
        <f>IF(SUM($J$367:EYE367)&lt;EXY369,EYD367,$E$369-SUM($J$367:EYE367))</f>
        <v>0</v>
      </c>
      <c r="EYF369">
        <f>IF(SUM($J$367:EYF367)&lt;EXZ369,EYE367,$E$369-SUM($J$367:EYF367))</f>
        <v>0</v>
      </c>
      <c r="EYG369">
        <f>IF(SUM($J$367:EYG367)&lt;EYA369,EYF367,$E$369-SUM($J$367:EYG367))</f>
        <v>0</v>
      </c>
      <c r="EYH369">
        <f>IF(SUM($J$367:EYH367)&lt;EYB369,EYG367,$E$369-SUM($J$367:EYH367))</f>
        <v>0</v>
      </c>
      <c r="EYI369">
        <f>IF(SUM($J$367:EYI367)&lt;EYC369,EYH367,$E$369-SUM($J$367:EYI367))</f>
        <v>0</v>
      </c>
      <c r="EYJ369">
        <f>IF(SUM($J$367:EYJ367)&lt;EYD369,EYI367,$E$369-SUM($J$367:EYJ367))</f>
        <v>0</v>
      </c>
      <c r="EYK369">
        <f>IF(SUM($J$367:EYK367)&lt;EYE369,EYJ367,$E$369-SUM($J$367:EYK367))</f>
        <v>0</v>
      </c>
      <c r="EYL369">
        <f>IF(SUM($J$367:EYL367)&lt;EYF369,EYK367,$E$369-SUM($J$367:EYL367))</f>
        <v>0</v>
      </c>
      <c r="EYM369">
        <f>IF(SUM($J$367:EYM367)&lt;EYG369,EYL367,$E$369-SUM($J$367:EYM367))</f>
        <v>0</v>
      </c>
      <c r="EYN369">
        <f>IF(SUM($J$367:EYN367)&lt;EYH369,EYM367,$E$369-SUM($J$367:EYN367))</f>
        <v>0</v>
      </c>
      <c r="EYO369">
        <f>IF(SUM($J$367:EYO367)&lt;EYI369,EYN367,$E$369-SUM($J$367:EYO367))</f>
        <v>0</v>
      </c>
      <c r="EYP369">
        <f>IF(SUM($J$367:EYP367)&lt;EYJ369,EYO367,$E$369-SUM($J$367:EYP367))</f>
        <v>0</v>
      </c>
      <c r="EYQ369">
        <f>IF(SUM($J$367:EYQ367)&lt;EYK369,EYP367,$E$369-SUM($J$367:EYQ367))</f>
        <v>0</v>
      </c>
      <c r="EYR369">
        <f>IF(SUM($J$367:EYR367)&lt;EYL369,EYQ367,$E$369-SUM($J$367:EYR367))</f>
        <v>0</v>
      </c>
      <c r="EYS369">
        <f>IF(SUM($J$367:EYS367)&lt;EYM369,EYR367,$E$369-SUM($J$367:EYS367))</f>
        <v>0</v>
      </c>
      <c r="EYT369">
        <f>IF(SUM($J$367:EYT367)&lt;EYN369,EYS367,$E$369-SUM($J$367:EYT367))</f>
        <v>0</v>
      </c>
      <c r="EYU369">
        <f>IF(SUM($J$367:EYU367)&lt;EYO369,EYT367,$E$369-SUM($J$367:EYU367))</f>
        <v>0</v>
      </c>
      <c r="EYV369">
        <f>IF(SUM($J$367:EYV367)&lt;EYP369,EYU367,$E$369-SUM($J$367:EYV367))</f>
        <v>0</v>
      </c>
      <c r="EYW369">
        <f>IF(SUM($J$367:EYW367)&lt;EYQ369,EYV367,$E$369-SUM($J$367:EYW367))</f>
        <v>0</v>
      </c>
      <c r="EYX369">
        <f>IF(SUM($J$367:EYX367)&lt;EYR369,EYW367,$E$369-SUM($J$367:EYX367))</f>
        <v>0</v>
      </c>
      <c r="EYY369">
        <f>IF(SUM($J$367:EYY367)&lt;EYS369,EYX367,$E$369-SUM($J$367:EYY367))</f>
        <v>0</v>
      </c>
      <c r="EYZ369">
        <f>IF(SUM($J$367:EYZ367)&lt;EYT369,EYY367,$E$369-SUM($J$367:EYZ367))</f>
        <v>0</v>
      </c>
      <c r="EZA369">
        <f>IF(SUM($J$367:EZA367)&lt;EYU369,EYZ367,$E$369-SUM($J$367:EZA367))</f>
        <v>0</v>
      </c>
      <c r="EZB369">
        <f>IF(SUM($J$367:EZB367)&lt;EYV369,EZA367,$E$369-SUM($J$367:EZB367))</f>
        <v>0</v>
      </c>
      <c r="EZC369">
        <f>IF(SUM($J$367:EZC367)&lt;EYW369,EZB367,$E$369-SUM($J$367:EZC367))</f>
        <v>0</v>
      </c>
      <c r="EZD369">
        <f>IF(SUM($J$367:EZD367)&lt;EYX369,EZC367,$E$369-SUM($J$367:EZD367))</f>
        <v>0</v>
      </c>
      <c r="EZE369">
        <f>IF(SUM($J$367:EZE367)&lt;EYY369,EZD367,$E$369-SUM($J$367:EZE367))</f>
        <v>0</v>
      </c>
      <c r="EZF369">
        <f>IF(SUM($J$367:EZF367)&lt;EYZ369,EZE367,$E$369-SUM($J$367:EZF367))</f>
        <v>0</v>
      </c>
      <c r="EZG369">
        <f>IF(SUM($J$367:EZG367)&lt;EZA369,EZF367,$E$369-SUM($J$367:EZG367))</f>
        <v>0</v>
      </c>
      <c r="EZH369">
        <f>IF(SUM($J$367:EZH367)&lt;EZB369,EZG367,$E$369-SUM($J$367:EZH367))</f>
        <v>0</v>
      </c>
      <c r="EZI369">
        <f>IF(SUM($J$367:EZI367)&lt;EZC369,EZH367,$E$369-SUM($J$367:EZI367))</f>
        <v>0</v>
      </c>
      <c r="EZJ369">
        <f>IF(SUM($J$367:EZJ367)&lt;EZD369,EZI367,$E$369-SUM($J$367:EZJ367))</f>
        <v>0</v>
      </c>
      <c r="EZK369">
        <f>IF(SUM($J$367:EZK367)&lt;EZE369,EZJ367,$E$369-SUM($J$367:EZK367))</f>
        <v>0</v>
      </c>
      <c r="EZL369">
        <f>IF(SUM($J$367:EZL367)&lt;EZF369,EZK367,$E$369-SUM($J$367:EZL367))</f>
        <v>0</v>
      </c>
      <c r="EZM369">
        <f>IF(SUM($J$367:EZM367)&lt;EZG369,EZL367,$E$369-SUM($J$367:EZM367))</f>
        <v>0</v>
      </c>
      <c r="EZN369">
        <f>IF(SUM($J$367:EZN367)&lt;EZH369,EZM367,$E$369-SUM($J$367:EZN367))</f>
        <v>0</v>
      </c>
      <c r="EZO369">
        <f>IF(SUM($J$367:EZO367)&lt;EZI369,EZN367,$E$369-SUM($J$367:EZO367))</f>
        <v>0</v>
      </c>
      <c r="EZP369">
        <f>IF(SUM($J$367:EZP367)&lt;EZJ369,EZO367,$E$369-SUM($J$367:EZP367))</f>
        <v>0</v>
      </c>
      <c r="EZQ369">
        <f>IF(SUM($J$367:EZQ367)&lt;EZK369,EZP367,$E$369-SUM($J$367:EZQ367))</f>
        <v>0</v>
      </c>
      <c r="EZR369">
        <f>IF(SUM($J$367:EZR367)&lt;EZL369,EZQ367,$E$369-SUM($J$367:EZR367))</f>
        <v>0</v>
      </c>
      <c r="EZS369">
        <f>IF(SUM($J$367:EZS367)&lt;EZM369,EZR367,$E$369-SUM($J$367:EZS367))</f>
        <v>0</v>
      </c>
      <c r="EZT369">
        <f>IF(SUM($J$367:EZT367)&lt;EZN369,EZS367,$E$369-SUM($J$367:EZT367))</f>
        <v>0</v>
      </c>
      <c r="EZU369">
        <f>IF(SUM($J$367:EZU367)&lt;EZO369,EZT367,$E$369-SUM($J$367:EZU367))</f>
        <v>0</v>
      </c>
      <c r="EZV369">
        <f>IF(SUM($J$367:EZV367)&lt;EZP369,EZU367,$E$369-SUM($J$367:EZV367))</f>
        <v>0</v>
      </c>
      <c r="EZW369">
        <f>IF(SUM($J$367:EZW367)&lt;EZQ369,EZV367,$E$369-SUM($J$367:EZW367))</f>
        <v>0</v>
      </c>
      <c r="EZX369">
        <f>IF(SUM($J$367:EZX367)&lt;EZR369,EZW367,$E$369-SUM($J$367:EZX367))</f>
        <v>0</v>
      </c>
      <c r="EZY369">
        <f>IF(SUM($J$367:EZY367)&lt;EZS369,EZX367,$E$369-SUM($J$367:EZY367))</f>
        <v>0</v>
      </c>
      <c r="EZZ369">
        <f>IF(SUM($J$367:EZZ367)&lt;EZT369,EZY367,$E$369-SUM($J$367:EZZ367))</f>
        <v>0</v>
      </c>
      <c r="FAA369">
        <f>IF(SUM($J$367:FAA367)&lt;EZU369,EZZ367,$E$369-SUM($J$367:FAA367))</f>
        <v>0</v>
      </c>
      <c r="FAB369">
        <f>IF(SUM($J$367:FAB367)&lt;EZV369,FAA367,$E$369-SUM($J$367:FAB367))</f>
        <v>0</v>
      </c>
      <c r="FAC369">
        <f>IF(SUM($J$367:FAC367)&lt;EZW369,FAB367,$E$369-SUM($J$367:FAC367))</f>
        <v>0</v>
      </c>
      <c r="FAD369">
        <f>IF(SUM($J$367:FAD367)&lt;EZX369,FAC367,$E$369-SUM($J$367:FAD367))</f>
        <v>0</v>
      </c>
      <c r="FAE369">
        <f>IF(SUM($J$367:FAE367)&lt;EZY369,FAD367,$E$369-SUM($J$367:FAE367))</f>
        <v>0</v>
      </c>
      <c r="FAF369">
        <f>IF(SUM($J$367:FAF367)&lt;EZZ369,FAE367,$E$369-SUM($J$367:FAF367))</f>
        <v>0</v>
      </c>
      <c r="FAG369">
        <f>IF(SUM($J$367:FAG367)&lt;FAA369,FAF367,$E$369-SUM($J$367:FAG367))</f>
        <v>0</v>
      </c>
      <c r="FAH369">
        <f>IF(SUM($J$367:FAH367)&lt;FAB369,FAG367,$E$369-SUM($J$367:FAH367))</f>
        <v>0</v>
      </c>
      <c r="FAI369">
        <f>IF(SUM($J$367:FAI367)&lt;FAC369,FAH367,$E$369-SUM($J$367:FAI367))</f>
        <v>0</v>
      </c>
      <c r="FAJ369">
        <f>IF(SUM($J$367:FAJ367)&lt;FAD369,FAI367,$E$369-SUM($J$367:FAJ367))</f>
        <v>0</v>
      </c>
      <c r="FAK369">
        <f>IF(SUM($J$367:FAK367)&lt;FAE369,FAJ367,$E$369-SUM($J$367:FAK367))</f>
        <v>0</v>
      </c>
      <c r="FAL369">
        <f>IF(SUM($J$367:FAL367)&lt;FAF369,FAK367,$E$369-SUM($J$367:FAL367))</f>
        <v>0</v>
      </c>
      <c r="FAM369">
        <f>IF(SUM($J$367:FAM367)&lt;FAG369,FAL367,$E$369-SUM($J$367:FAM367))</f>
        <v>0</v>
      </c>
      <c r="FAN369">
        <f>IF(SUM($J$367:FAN367)&lt;FAH369,FAM367,$E$369-SUM($J$367:FAN367))</f>
        <v>0</v>
      </c>
      <c r="FAO369">
        <f>IF(SUM($J$367:FAO367)&lt;FAI369,FAN367,$E$369-SUM($J$367:FAO367))</f>
        <v>0</v>
      </c>
      <c r="FAP369">
        <f>IF(SUM($J$367:FAP367)&lt;FAJ369,FAO367,$E$369-SUM($J$367:FAP367))</f>
        <v>0</v>
      </c>
      <c r="FAQ369">
        <f>IF(SUM($J$367:FAQ367)&lt;FAK369,FAP367,$E$369-SUM($J$367:FAQ367))</f>
        <v>0</v>
      </c>
      <c r="FAR369">
        <f>IF(SUM($J$367:FAR367)&lt;FAL369,FAQ367,$E$369-SUM($J$367:FAR367))</f>
        <v>0</v>
      </c>
      <c r="FAS369">
        <f>IF(SUM($J$367:FAS367)&lt;FAM369,FAR367,$E$369-SUM($J$367:FAS367))</f>
        <v>0</v>
      </c>
      <c r="FAT369">
        <f>IF(SUM($J$367:FAT367)&lt;FAN369,FAS367,$E$369-SUM($J$367:FAT367))</f>
        <v>0</v>
      </c>
      <c r="FAU369">
        <f>IF(SUM($J$367:FAU367)&lt;FAO369,FAT367,$E$369-SUM($J$367:FAU367))</f>
        <v>0</v>
      </c>
      <c r="FAV369">
        <f>IF(SUM($J$367:FAV367)&lt;FAP369,FAU367,$E$369-SUM($J$367:FAV367))</f>
        <v>0</v>
      </c>
      <c r="FAW369">
        <f>IF(SUM($J$367:FAW367)&lt;FAQ369,FAV367,$E$369-SUM($J$367:FAW367))</f>
        <v>0</v>
      </c>
      <c r="FAX369">
        <f>IF(SUM($J$367:FAX367)&lt;FAR369,FAW367,$E$369-SUM($J$367:FAX367))</f>
        <v>0</v>
      </c>
      <c r="FAY369">
        <f>IF(SUM($J$367:FAY367)&lt;FAS369,FAX367,$E$369-SUM($J$367:FAY367))</f>
        <v>0</v>
      </c>
      <c r="FAZ369">
        <f>IF(SUM($J$367:FAZ367)&lt;FAT369,FAY367,$E$369-SUM($J$367:FAZ367))</f>
        <v>0</v>
      </c>
      <c r="FBA369">
        <f>IF(SUM($J$367:FBA367)&lt;FAU369,FAZ367,$E$369-SUM($J$367:FBA367))</f>
        <v>0</v>
      </c>
      <c r="FBB369">
        <f>IF(SUM($J$367:FBB367)&lt;FAV369,FBA367,$E$369-SUM($J$367:FBB367))</f>
        <v>0</v>
      </c>
      <c r="FBC369">
        <f>IF(SUM($J$367:FBC367)&lt;FAW369,FBB367,$E$369-SUM($J$367:FBC367))</f>
        <v>0</v>
      </c>
      <c r="FBD369">
        <f>IF(SUM($J$367:FBD367)&lt;FAX369,FBC367,$E$369-SUM($J$367:FBD367))</f>
        <v>0</v>
      </c>
      <c r="FBE369">
        <f>IF(SUM($J$367:FBE367)&lt;FAY369,FBD367,$E$369-SUM($J$367:FBE367))</f>
        <v>0</v>
      </c>
      <c r="FBF369">
        <f>IF(SUM($J$367:FBF367)&lt;FAZ369,FBE367,$E$369-SUM($J$367:FBF367))</f>
        <v>0</v>
      </c>
      <c r="FBG369">
        <f>IF(SUM($J$367:FBG367)&lt;FBA369,FBF367,$E$369-SUM($J$367:FBG367))</f>
        <v>0</v>
      </c>
      <c r="FBH369">
        <f>IF(SUM($J$367:FBH367)&lt;FBB369,FBG367,$E$369-SUM($J$367:FBH367))</f>
        <v>0</v>
      </c>
      <c r="FBI369">
        <f>IF(SUM($J$367:FBI367)&lt;FBC369,FBH367,$E$369-SUM($J$367:FBI367))</f>
        <v>0</v>
      </c>
      <c r="FBJ369">
        <f>IF(SUM($J$367:FBJ367)&lt;FBD369,FBI367,$E$369-SUM($J$367:FBJ367))</f>
        <v>0</v>
      </c>
      <c r="FBK369">
        <f>IF(SUM($J$367:FBK367)&lt;FBE369,FBJ367,$E$369-SUM($J$367:FBK367))</f>
        <v>0</v>
      </c>
      <c r="FBL369">
        <f>IF(SUM($J$367:FBL367)&lt;FBF369,FBK367,$E$369-SUM($J$367:FBL367))</f>
        <v>0</v>
      </c>
      <c r="FBM369">
        <f>IF(SUM($J$367:FBM367)&lt;FBG369,FBL367,$E$369-SUM($J$367:FBM367))</f>
        <v>0</v>
      </c>
      <c r="FBN369">
        <f>IF(SUM($J$367:FBN367)&lt;FBH369,FBM367,$E$369-SUM($J$367:FBN367))</f>
        <v>0</v>
      </c>
      <c r="FBO369">
        <f>IF(SUM($J$367:FBO367)&lt;FBI369,FBN367,$E$369-SUM($J$367:FBO367))</f>
        <v>0</v>
      </c>
      <c r="FBP369">
        <f>IF(SUM($J$367:FBP367)&lt;FBJ369,FBO367,$E$369-SUM($J$367:FBP367))</f>
        <v>0</v>
      </c>
      <c r="FBQ369">
        <f>IF(SUM($J$367:FBQ367)&lt;FBK369,FBP367,$E$369-SUM($J$367:FBQ367))</f>
        <v>0</v>
      </c>
      <c r="FBR369">
        <f>IF(SUM($J$367:FBR367)&lt;FBL369,FBQ367,$E$369-SUM($J$367:FBR367))</f>
        <v>0</v>
      </c>
      <c r="FBS369">
        <f>IF(SUM($J$367:FBS367)&lt;FBM369,FBR367,$E$369-SUM($J$367:FBS367))</f>
        <v>0</v>
      </c>
      <c r="FBT369">
        <f>IF(SUM($J$367:FBT367)&lt;FBN369,FBS367,$E$369-SUM($J$367:FBT367))</f>
        <v>0</v>
      </c>
      <c r="FBU369">
        <f>IF(SUM($J$367:FBU367)&lt;FBO369,FBT367,$E$369-SUM($J$367:FBU367))</f>
        <v>0</v>
      </c>
      <c r="FBV369">
        <f>IF(SUM($J$367:FBV367)&lt;FBP369,FBU367,$E$369-SUM($J$367:FBV367))</f>
        <v>0</v>
      </c>
      <c r="FBW369">
        <f>IF(SUM($J$367:FBW367)&lt;FBQ369,FBV367,$E$369-SUM($J$367:FBW367))</f>
        <v>0</v>
      </c>
      <c r="FBX369">
        <f>IF(SUM($J$367:FBX367)&lt;FBR369,FBW367,$E$369-SUM($J$367:FBX367))</f>
        <v>0</v>
      </c>
      <c r="FBY369">
        <f>IF(SUM($J$367:FBY367)&lt;FBS369,FBX367,$E$369-SUM($J$367:FBY367))</f>
        <v>0</v>
      </c>
      <c r="FBZ369">
        <f>IF(SUM($J$367:FBZ367)&lt;FBT369,FBY367,$E$369-SUM($J$367:FBZ367))</f>
        <v>0</v>
      </c>
      <c r="FCA369">
        <f>IF(SUM($J$367:FCA367)&lt;FBU369,FBZ367,$E$369-SUM($J$367:FCA367))</f>
        <v>0</v>
      </c>
      <c r="FCB369">
        <f>IF(SUM($J$367:FCB367)&lt;FBV369,FCA367,$E$369-SUM($J$367:FCB367))</f>
        <v>0</v>
      </c>
      <c r="FCC369">
        <f>IF(SUM($J$367:FCC367)&lt;FBW369,FCB367,$E$369-SUM($J$367:FCC367))</f>
        <v>0</v>
      </c>
      <c r="FCD369">
        <f>IF(SUM($J$367:FCD367)&lt;FBX369,FCC367,$E$369-SUM($J$367:FCD367))</f>
        <v>0</v>
      </c>
      <c r="FCE369">
        <f>IF(SUM($J$367:FCE367)&lt;FBY369,FCD367,$E$369-SUM($J$367:FCE367))</f>
        <v>0</v>
      </c>
      <c r="FCF369">
        <f>IF(SUM($J$367:FCF367)&lt;FBZ369,FCE367,$E$369-SUM($J$367:FCF367))</f>
        <v>0</v>
      </c>
      <c r="FCG369">
        <f>IF(SUM($J$367:FCG367)&lt;FCA369,FCF367,$E$369-SUM($J$367:FCG367))</f>
        <v>0</v>
      </c>
      <c r="FCH369">
        <f>IF(SUM($J$367:FCH367)&lt;FCB369,FCG367,$E$369-SUM($J$367:FCH367))</f>
        <v>0</v>
      </c>
      <c r="FCI369">
        <f>IF(SUM($J$367:FCI367)&lt;FCC369,FCH367,$E$369-SUM($J$367:FCI367))</f>
        <v>0</v>
      </c>
      <c r="FCJ369">
        <f>IF(SUM($J$367:FCJ367)&lt;FCD369,FCI367,$E$369-SUM($J$367:FCJ367))</f>
        <v>0</v>
      </c>
      <c r="FCK369">
        <f>IF(SUM($J$367:FCK367)&lt;FCE369,FCJ367,$E$369-SUM($J$367:FCK367))</f>
        <v>0</v>
      </c>
      <c r="FCL369">
        <f>IF(SUM($J$367:FCL367)&lt;FCF369,FCK367,$E$369-SUM($J$367:FCL367))</f>
        <v>0</v>
      </c>
      <c r="FCM369">
        <f>IF(SUM($J$367:FCM367)&lt;FCG369,FCL367,$E$369-SUM($J$367:FCM367))</f>
        <v>0</v>
      </c>
      <c r="FCN369">
        <f>IF(SUM($J$367:FCN367)&lt;FCH369,FCM367,$E$369-SUM($J$367:FCN367))</f>
        <v>0</v>
      </c>
      <c r="FCO369">
        <f>IF(SUM($J$367:FCO367)&lt;FCI369,FCN367,$E$369-SUM($J$367:FCO367))</f>
        <v>0</v>
      </c>
      <c r="FCP369">
        <f>IF(SUM($J$367:FCP367)&lt;FCJ369,FCO367,$E$369-SUM($J$367:FCP367))</f>
        <v>0</v>
      </c>
      <c r="FCQ369">
        <f>IF(SUM($J$367:FCQ367)&lt;FCK369,FCP367,$E$369-SUM($J$367:FCQ367))</f>
        <v>0</v>
      </c>
      <c r="FCR369">
        <f>IF(SUM($J$367:FCR367)&lt;FCL369,FCQ367,$E$369-SUM($J$367:FCR367))</f>
        <v>0</v>
      </c>
      <c r="FCS369">
        <f>IF(SUM($J$367:FCS367)&lt;FCM369,FCR367,$E$369-SUM($J$367:FCS367))</f>
        <v>0</v>
      </c>
      <c r="FCT369">
        <f>IF(SUM($J$367:FCT367)&lt;FCN369,FCS367,$E$369-SUM($J$367:FCT367))</f>
        <v>0</v>
      </c>
      <c r="FCU369">
        <f>IF(SUM($J$367:FCU367)&lt;FCO369,FCT367,$E$369-SUM($J$367:FCU367))</f>
        <v>0</v>
      </c>
      <c r="FCV369">
        <f>IF(SUM($J$367:FCV367)&lt;FCP369,FCU367,$E$369-SUM($J$367:FCV367))</f>
        <v>0</v>
      </c>
      <c r="FCW369">
        <f>IF(SUM($J$367:FCW367)&lt;FCQ369,FCV367,$E$369-SUM($J$367:FCW367))</f>
        <v>0</v>
      </c>
      <c r="FCX369">
        <f>IF(SUM($J$367:FCX367)&lt;FCR369,FCW367,$E$369-SUM($J$367:FCX367))</f>
        <v>0</v>
      </c>
      <c r="FCY369">
        <f>IF(SUM($J$367:FCY367)&lt;FCS369,FCX367,$E$369-SUM($J$367:FCY367))</f>
        <v>0</v>
      </c>
      <c r="FCZ369">
        <f>IF(SUM($J$367:FCZ367)&lt;FCT369,FCY367,$E$369-SUM($J$367:FCZ367))</f>
        <v>0</v>
      </c>
      <c r="FDA369">
        <f>IF(SUM($J$367:FDA367)&lt;FCU369,FCZ367,$E$369-SUM($J$367:FDA367))</f>
        <v>0</v>
      </c>
      <c r="FDB369">
        <f>IF(SUM($J$367:FDB367)&lt;FCV369,FDA367,$E$369-SUM($J$367:FDB367))</f>
        <v>0</v>
      </c>
      <c r="FDC369">
        <f>IF(SUM($J$367:FDC367)&lt;FCW369,FDB367,$E$369-SUM($J$367:FDC367))</f>
        <v>0</v>
      </c>
      <c r="FDD369">
        <f>IF(SUM($J$367:FDD367)&lt;FCX369,FDC367,$E$369-SUM($J$367:FDD367))</f>
        <v>0</v>
      </c>
      <c r="FDE369">
        <f>IF(SUM($J$367:FDE367)&lt;FCY369,FDD367,$E$369-SUM($J$367:FDE367))</f>
        <v>0</v>
      </c>
      <c r="FDF369">
        <f>IF(SUM($J$367:FDF367)&lt;FCZ369,FDE367,$E$369-SUM($J$367:FDF367))</f>
        <v>0</v>
      </c>
      <c r="FDG369">
        <f>IF(SUM($J$367:FDG367)&lt;FDA369,FDF367,$E$369-SUM($J$367:FDG367))</f>
        <v>0</v>
      </c>
      <c r="FDH369">
        <f>IF(SUM($J$367:FDH367)&lt;FDB369,FDG367,$E$369-SUM($J$367:FDH367))</f>
        <v>0</v>
      </c>
      <c r="FDI369">
        <f>IF(SUM($J$367:FDI367)&lt;FDC369,FDH367,$E$369-SUM($J$367:FDI367))</f>
        <v>0</v>
      </c>
      <c r="FDJ369">
        <f>IF(SUM($J$367:FDJ367)&lt;FDD369,FDI367,$E$369-SUM($J$367:FDJ367))</f>
        <v>0</v>
      </c>
      <c r="FDK369">
        <f>IF(SUM($J$367:FDK367)&lt;FDE369,FDJ367,$E$369-SUM($J$367:FDK367))</f>
        <v>0</v>
      </c>
      <c r="FDL369">
        <f>IF(SUM($J$367:FDL367)&lt;FDF369,FDK367,$E$369-SUM($J$367:FDL367))</f>
        <v>0</v>
      </c>
      <c r="FDM369">
        <f>IF(SUM($J$367:FDM367)&lt;FDG369,FDL367,$E$369-SUM($J$367:FDM367))</f>
        <v>0</v>
      </c>
      <c r="FDN369">
        <f>IF(SUM($J$367:FDN367)&lt;FDH369,FDM367,$E$369-SUM($J$367:FDN367))</f>
        <v>0</v>
      </c>
      <c r="FDO369">
        <f>IF(SUM($J$367:FDO367)&lt;FDI369,FDN367,$E$369-SUM($J$367:FDO367))</f>
        <v>0</v>
      </c>
      <c r="FDP369">
        <f>IF(SUM($J$367:FDP367)&lt;FDJ369,FDO367,$E$369-SUM($J$367:FDP367))</f>
        <v>0</v>
      </c>
      <c r="FDQ369">
        <f>IF(SUM($J$367:FDQ367)&lt;FDK369,FDP367,$E$369-SUM($J$367:FDQ367))</f>
        <v>0</v>
      </c>
      <c r="FDR369">
        <f>IF(SUM($J$367:FDR367)&lt;FDL369,FDQ367,$E$369-SUM($J$367:FDR367))</f>
        <v>0</v>
      </c>
      <c r="FDS369">
        <f>IF(SUM($J$367:FDS367)&lt;FDM369,FDR367,$E$369-SUM($J$367:FDS367))</f>
        <v>0</v>
      </c>
      <c r="FDT369">
        <f>IF(SUM($J$367:FDT367)&lt;FDN369,FDS367,$E$369-SUM($J$367:FDT367))</f>
        <v>0</v>
      </c>
      <c r="FDU369">
        <f>IF(SUM($J$367:FDU367)&lt;FDO369,FDT367,$E$369-SUM($J$367:FDU367))</f>
        <v>0</v>
      </c>
      <c r="FDV369">
        <f>IF(SUM($J$367:FDV367)&lt;FDP369,FDU367,$E$369-SUM($J$367:FDV367))</f>
        <v>0</v>
      </c>
      <c r="FDW369">
        <f>IF(SUM($J$367:FDW367)&lt;FDQ369,FDV367,$E$369-SUM($J$367:FDW367))</f>
        <v>0</v>
      </c>
      <c r="FDX369">
        <f>IF(SUM($J$367:FDX367)&lt;FDR369,FDW367,$E$369-SUM($J$367:FDX367))</f>
        <v>0</v>
      </c>
      <c r="FDY369">
        <f>IF(SUM($J$367:FDY367)&lt;FDS369,FDX367,$E$369-SUM($J$367:FDY367))</f>
        <v>0</v>
      </c>
      <c r="FDZ369">
        <f>IF(SUM($J$367:FDZ367)&lt;FDT369,FDY367,$E$369-SUM($J$367:FDZ367))</f>
        <v>0</v>
      </c>
      <c r="FEA369">
        <f>IF(SUM($J$367:FEA367)&lt;FDU369,FDZ367,$E$369-SUM($J$367:FEA367))</f>
        <v>0</v>
      </c>
      <c r="FEB369">
        <f>IF(SUM($J$367:FEB367)&lt;FDV369,FEA367,$E$369-SUM($J$367:FEB367))</f>
        <v>0</v>
      </c>
      <c r="FEC369">
        <f>IF(SUM($J$367:FEC367)&lt;FDW369,FEB367,$E$369-SUM($J$367:FEC367))</f>
        <v>0</v>
      </c>
      <c r="FED369">
        <f>IF(SUM($J$367:FED367)&lt;FDX369,FEC367,$E$369-SUM($J$367:FED367))</f>
        <v>0</v>
      </c>
      <c r="FEE369">
        <f>IF(SUM($J$367:FEE367)&lt;FDY369,FED367,$E$369-SUM($J$367:FEE367))</f>
        <v>0</v>
      </c>
      <c r="FEF369">
        <f>IF(SUM($J$367:FEF367)&lt;FDZ369,FEE367,$E$369-SUM($J$367:FEF367))</f>
        <v>0</v>
      </c>
      <c r="FEG369">
        <f>IF(SUM($J$367:FEG367)&lt;FEA369,FEF367,$E$369-SUM($J$367:FEG367))</f>
        <v>0</v>
      </c>
      <c r="FEH369">
        <f>IF(SUM($J$367:FEH367)&lt;FEB369,FEG367,$E$369-SUM($J$367:FEH367))</f>
        <v>0</v>
      </c>
      <c r="FEI369">
        <f>IF(SUM($J$367:FEI367)&lt;FEC369,FEH367,$E$369-SUM($J$367:FEI367))</f>
        <v>0</v>
      </c>
      <c r="FEJ369">
        <f>IF(SUM($J$367:FEJ367)&lt;FED369,FEI367,$E$369-SUM($J$367:FEJ367))</f>
        <v>0</v>
      </c>
      <c r="FEK369">
        <f>IF(SUM($J$367:FEK367)&lt;FEE369,FEJ367,$E$369-SUM($J$367:FEK367))</f>
        <v>0</v>
      </c>
      <c r="FEL369">
        <f>IF(SUM($J$367:FEL367)&lt;FEF369,FEK367,$E$369-SUM($J$367:FEL367))</f>
        <v>0</v>
      </c>
      <c r="FEM369">
        <f>IF(SUM($J$367:FEM367)&lt;FEG369,FEL367,$E$369-SUM($J$367:FEM367))</f>
        <v>0</v>
      </c>
      <c r="FEN369">
        <f>IF(SUM($J$367:FEN367)&lt;FEH369,FEM367,$E$369-SUM($J$367:FEN367))</f>
        <v>0</v>
      </c>
      <c r="FEO369">
        <f>IF(SUM($J$367:FEO367)&lt;FEI369,FEN367,$E$369-SUM($J$367:FEO367))</f>
        <v>0</v>
      </c>
      <c r="FEP369">
        <f>IF(SUM($J$367:FEP367)&lt;FEJ369,FEO367,$E$369-SUM($J$367:FEP367))</f>
        <v>0</v>
      </c>
      <c r="FEQ369">
        <f>IF(SUM($J$367:FEQ367)&lt;FEK369,FEP367,$E$369-SUM($J$367:FEQ367))</f>
        <v>0</v>
      </c>
      <c r="FER369">
        <f>IF(SUM($J$367:FER367)&lt;FEL369,FEQ367,$E$369-SUM($J$367:FER367))</f>
        <v>0</v>
      </c>
      <c r="FES369">
        <f>IF(SUM($J$367:FES367)&lt;FEM369,FER367,$E$369-SUM($J$367:FES367))</f>
        <v>0</v>
      </c>
      <c r="FET369">
        <f>IF(SUM($J$367:FET367)&lt;FEN369,FES367,$E$369-SUM($J$367:FET367))</f>
        <v>0</v>
      </c>
      <c r="FEU369">
        <f>IF(SUM($J$367:FEU367)&lt;FEO369,FET367,$E$369-SUM($J$367:FEU367))</f>
        <v>0</v>
      </c>
      <c r="FEV369">
        <f>IF(SUM($J$367:FEV367)&lt;FEP369,FEU367,$E$369-SUM($J$367:FEV367))</f>
        <v>0</v>
      </c>
      <c r="FEW369">
        <f>IF(SUM($J$367:FEW367)&lt;FEQ369,FEV367,$E$369-SUM($J$367:FEW367))</f>
        <v>0</v>
      </c>
      <c r="FEX369">
        <f>IF(SUM($J$367:FEX367)&lt;FER369,FEW367,$E$369-SUM($J$367:FEX367))</f>
        <v>0</v>
      </c>
      <c r="FEY369">
        <f>IF(SUM($J$367:FEY367)&lt;FES369,FEX367,$E$369-SUM($J$367:FEY367))</f>
        <v>0</v>
      </c>
      <c r="FEZ369">
        <f>IF(SUM($J$367:FEZ367)&lt;FET369,FEY367,$E$369-SUM($J$367:FEZ367))</f>
        <v>0</v>
      </c>
      <c r="FFA369">
        <f>IF(SUM($J$367:FFA367)&lt;FEU369,FEZ367,$E$369-SUM($J$367:FFA367))</f>
        <v>0</v>
      </c>
      <c r="FFB369">
        <f>IF(SUM($J$367:FFB367)&lt;FEV369,FFA367,$E$369-SUM($J$367:FFB367))</f>
        <v>0</v>
      </c>
      <c r="FFC369">
        <f>IF(SUM($J$367:FFC367)&lt;FEW369,FFB367,$E$369-SUM($J$367:FFC367))</f>
        <v>0</v>
      </c>
      <c r="FFD369">
        <f>IF(SUM($J$367:FFD367)&lt;FEX369,FFC367,$E$369-SUM($J$367:FFD367))</f>
        <v>0</v>
      </c>
      <c r="FFE369">
        <f>IF(SUM($J$367:FFE367)&lt;FEY369,FFD367,$E$369-SUM($J$367:FFE367))</f>
        <v>0</v>
      </c>
      <c r="FFF369">
        <f>IF(SUM($J$367:FFF367)&lt;FEZ369,FFE367,$E$369-SUM($J$367:FFF367))</f>
        <v>0</v>
      </c>
      <c r="FFG369">
        <f>IF(SUM($J$367:FFG367)&lt;FFA369,FFF367,$E$369-SUM($J$367:FFG367))</f>
        <v>0</v>
      </c>
      <c r="FFH369">
        <f>IF(SUM($J$367:FFH367)&lt;FFB369,FFG367,$E$369-SUM($J$367:FFH367))</f>
        <v>0</v>
      </c>
      <c r="FFI369">
        <f>IF(SUM($J$367:FFI367)&lt;FFC369,FFH367,$E$369-SUM($J$367:FFI367))</f>
        <v>0</v>
      </c>
      <c r="FFJ369">
        <f>IF(SUM($J$367:FFJ367)&lt;FFD369,FFI367,$E$369-SUM($J$367:FFJ367))</f>
        <v>0</v>
      </c>
      <c r="FFK369">
        <f>IF(SUM($J$367:FFK367)&lt;FFE369,FFJ367,$E$369-SUM($J$367:FFK367))</f>
        <v>0</v>
      </c>
      <c r="FFL369">
        <f>IF(SUM($J$367:FFL367)&lt;FFF369,FFK367,$E$369-SUM($J$367:FFL367))</f>
        <v>0</v>
      </c>
      <c r="FFM369">
        <f>IF(SUM($J$367:FFM367)&lt;FFG369,FFL367,$E$369-SUM($J$367:FFM367))</f>
        <v>0</v>
      </c>
      <c r="FFN369">
        <f>IF(SUM($J$367:FFN367)&lt;FFH369,FFM367,$E$369-SUM($J$367:FFN367))</f>
        <v>0</v>
      </c>
      <c r="FFO369">
        <f>IF(SUM($J$367:FFO367)&lt;FFI369,FFN367,$E$369-SUM($J$367:FFO367))</f>
        <v>0</v>
      </c>
      <c r="FFP369">
        <f>IF(SUM($J$367:FFP367)&lt;FFJ369,FFO367,$E$369-SUM($J$367:FFP367))</f>
        <v>0</v>
      </c>
      <c r="FFQ369">
        <f>IF(SUM($J$367:FFQ367)&lt;FFK369,FFP367,$E$369-SUM($J$367:FFQ367))</f>
        <v>0</v>
      </c>
      <c r="FFR369">
        <f>IF(SUM($J$367:FFR367)&lt;FFL369,FFQ367,$E$369-SUM($J$367:FFR367))</f>
        <v>0</v>
      </c>
      <c r="FFS369">
        <f>IF(SUM($J$367:FFS367)&lt;FFM369,FFR367,$E$369-SUM($J$367:FFS367))</f>
        <v>0</v>
      </c>
      <c r="FFT369">
        <f>IF(SUM($J$367:FFT367)&lt;FFN369,FFS367,$E$369-SUM($J$367:FFT367))</f>
        <v>0</v>
      </c>
      <c r="FFU369">
        <f>IF(SUM($J$367:FFU367)&lt;FFO369,FFT367,$E$369-SUM($J$367:FFU367))</f>
        <v>0</v>
      </c>
      <c r="FFV369">
        <f>IF(SUM($J$367:FFV367)&lt;FFP369,FFU367,$E$369-SUM($J$367:FFV367))</f>
        <v>0</v>
      </c>
      <c r="FFW369">
        <f>IF(SUM($J$367:FFW367)&lt;FFQ369,FFV367,$E$369-SUM($J$367:FFW367))</f>
        <v>0</v>
      </c>
      <c r="FFX369">
        <f>IF(SUM($J$367:FFX367)&lt;FFR369,FFW367,$E$369-SUM($J$367:FFX367))</f>
        <v>0</v>
      </c>
      <c r="FFY369">
        <f>IF(SUM($J$367:FFY367)&lt;FFS369,FFX367,$E$369-SUM($J$367:FFY367))</f>
        <v>0</v>
      </c>
      <c r="FFZ369">
        <f>IF(SUM($J$367:FFZ367)&lt;FFT369,FFY367,$E$369-SUM($J$367:FFZ367))</f>
        <v>0</v>
      </c>
      <c r="FGA369">
        <f>IF(SUM($J$367:FGA367)&lt;FFU369,FFZ367,$E$369-SUM($J$367:FGA367))</f>
        <v>0</v>
      </c>
      <c r="FGB369">
        <f>IF(SUM($J$367:FGB367)&lt;FFV369,FGA367,$E$369-SUM($J$367:FGB367))</f>
        <v>0</v>
      </c>
      <c r="FGC369">
        <f>IF(SUM($J$367:FGC367)&lt;FFW369,FGB367,$E$369-SUM($J$367:FGC367))</f>
        <v>0</v>
      </c>
      <c r="FGD369">
        <f>IF(SUM($J$367:FGD367)&lt;FFX369,FGC367,$E$369-SUM($J$367:FGD367))</f>
        <v>0</v>
      </c>
      <c r="FGE369">
        <f>IF(SUM($J$367:FGE367)&lt;FFY369,FGD367,$E$369-SUM($J$367:FGE367))</f>
        <v>0</v>
      </c>
      <c r="FGF369">
        <f>IF(SUM($J$367:FGF367)&lt;FFZ369,FGE367,$E$369-SUM($J$367:FGF367))</f>
        <v>0</v>
      </c>
      <c r="FGG369">
        <f>IF(SUM($J$367:FGG367)&lt;FGA369,FGF367,$E$369-SUM($J$367:FGG367))</f>
        <v>0</v>
      </c>
      <c r="FGH369">
        <f>IF(SUM($J$367:FGH367)&lt;FGB369,FGG367,$E$369-SUM($J$367:FGH367))</f>
        <v>0</v>
      </c>
      <c r="FGI369">
        <f>IF(SUM($J$367:FGI367)&lt;FGC369,FGH367,$E$369-SUM($J$367:FGI367))</f>
        <v>0</v>
      </c>
      <c r="FGJ369">
        <f>IF(SUM($J$367:FGJ367)&lt;FGD369,FGI367,$E$369-SUM($J$367:FGJ367))</f>
        <v>0</v>
      </c>
      <c r="FGK369">
        <f>IF(SUM($J$367:FGK367)&lt;FGE369,FGJ367,$E$369-SUM($J$367:FGK367))</f>
        <v>0</v>
      </c>
      <c r="FGL369">
        <f>IF(SUM($J$367:FGL367)&lt;FGF369,FGK367,$E$369-SUM($J$367:FGL367))</f>
        <v>0</v>
      </c>
      <c r="FGM369">
        <f>IF(SUM($J$367:FGM367)&lt;FGG369,FGL367,$E$369-SUM($J$367:FGM367))</f>
        <v>0</v>
      </c>
      <c r="FGN369">
        <f>IF(SUM($J$367:FGN367)&lt;FGH369,FGM367,$E$369-SUM($J$367:FGN367))</f>
        <v>0</v>
      </c>
      <c r="FGO369">
        <f>IF(SUM($J$367:FGO367)&lt;FGI369,FGN367,$E$369-SUM($J$367:FGO367))</f>
        <v>0</v>
      </c>
      <c r="FGP369">
        <f>IF(SUM($J$367:FGP367)&lt;FGJ369,FGO367,$E$369-SUM($J$367:FGP367))</f>
        <v>0</v>
      </c>
      <c r="FGQ369">
        <f>IF(SUM($J$367:FGQ367)&lt;FGK369,FGP367,$E$369-SUM($J$367:FGQ367))</f>
        <v>0</v>
      </c>
      <c r="FGR369">
        <f>IF(SUM($J$367:FGR367)&lt;FGL369,FGQ367,$E$369-SUM($J$367:FGR367))</f>
        <v>0</v>
      </c>
      <c r="FGS369">
        <f>IF(SUM($J$367:FGS367)&lt;FGM369,FGR367,$E$369-SUM($J$367:FGS367))</f>
        <v>0</v>
      </c>
      <c r="FGT369">
        <f>IF(SUM($J$367:FGT367)&lt;FGN369,FGS367,$E$369-SUM($J$367:FGT367))</f>
        <v>0</v>
      </c>
      <c r="FGU369">
        <f>IF(SUM($J$367:FGU367)&lt;FGO369,FGT367,$E$369-SUM($J$367:FGU367))</f>
        <v>0</v>
      </c>
      <c r="FGV369">
        <f>IF(SUM($J$367:FGV367)&lt;FGP369,FGU367,$E$369-SUM($J$367:FGV367))</f>
        <v>0</v>
      </c>
      <c r="FGW369">
        <f>IF(SUM($J$367:FGW367)&lt;FGQ369,FGV367,$E$369-SUM($J$367:FGW367))</f>
        <v>0</v>
      </c>
      <c r="FGX369">
        <f>IF(SUM($J$367:FGX367)&lt;FGR369,FGW367,$E$369-SUM($J$367:FGX367))</f>
        <v>0</v>
      </c>
      <c r="FGY369">
        <f>IF(SUM($J$367:FGY367)&lt;FGS369,FGX367,$E$369-SUM($J$367:FGY367))</f>
        <v>0</v>
      </c>
      <c r="FGZ369">
        <f>IF(SUM($J$367:FGZ367)&lt;FGT369,FGY367,$E$369-SUM($J$367:FGZ367))</f>
        <v>0</v>
      </c>
      <c r="FHA369">
        <f>IF(SUM($J$367:FHA367)&lt;FGU369,FGZ367,$E$369-SUM($J$367:FHA367))</f>
        <v>0</v>
      </c>
      <c r="FHB369">
        <f>IF(SUM($J$367:FHB367)&lt;FGV369,FHA367,$E$369-SUM($J$367:FHB367))</f>
        <v>0</v>
      </c>
      <c r="FHC369">
        <f>IF(SUM($J$367:FHC367)&lt;FGW369,FHB367,$E$369-SUM($J$367:FHC367))</f>
        <v>0</v>
      </c>
      <c r="FHD369">
        <f>IF(SUM($J$367:FHD367)&lt;FGX369,FHC367,$E$369-SUM($J$367:FHD367))</f>
        <v>0</v>
      </c>
      <c r="FHE369">
        <f>IF(SUM($J$367:FHE367)&lt;FGY369,FHD367,$E$369-SUM($J$367:FHE367))</f>
        <v>0</v>
      </c>
      <c r="FHF369">
        <f>IF(SUM($J$367:FHF367)&lt;FGZ369,FHE367,$E$369-SUM($J$367:FHF367))</f>
        <v>0</v>
      </c>
      <c r="FHG369">
        <f>IF(SUM($J$367:FHG367)&lt;FHA369,FHF367,$E$369-SUM($J$367:FHG367))</f>
        <v>0</v>
      </c>
      <c r="FHH369">
        <f>IF(SUM($J$367:FHH367)&lt;FHB369,FHG367,$E$369-SUM($J$367:FHH367))</f>
        <v>0</v>
      </c>
      <c r="FHI369">
        <f>IF(SUM($J$367:FHI367)&lt;FHC369,FHH367,$E$369-SUM($J$367:FHI367))</f>
        <v>0</v>
      </c>
      <c r="FHJ369">
        <f>IF(SUM($J$367:FHJ367)&lt;FHD369,FHI367,$E$369-SUM($J$367:FHJ367))</f>
        <v>0</v>
      </c>
      <c r="FHK369">
        <f>IF(SUM($J$367:FHK367)&lt;FHE369,FHJ367,$E$369-SUM($J$367:FHK367))</f>
        <v>0</v>
      </c>
      <c r="FHL369">
        <f>IF(SUM($J$367:FHL367)&lt;FHF369,FHK367,$E$369-SUM($J$367:FHL367))</f>
        <v>0</v>
      </c>
      <c r="FHM369">
        <f>IF(SUM($J$367:FHM367)&lt;FHG369,FHL367,$E$369-SUM($J$367:FHM367))</f>
        <v>0</v>
      </c>
      <c r="FHN369">
        <f>IF(SUM($J$367:FHN367)&lt;FHH369,FHM367,$E$369-SUM($J$367:FHN367))</f>
        <v>0</v>
      </c>
      <c r="FHO369">
        <f>IF(SUM($J$367:FHO367)&lt;FHI369,FHN367,$E$369-SUM($J$367:FHO367))</f>
        <v>0</v>
      </c>
      <c r="FHP369">
        <f>IF(SUM($J$367:FHP367)&lt;FHJ369,FHO367,$E$369-SUM($J$367:FHP367))</f>
        <v>0</v>
      </c>
      <c r="FHQ369">
        <f>IF(SUM($J$367:FHQ367)&lt;FHK369,FHP367,$E$369-SUM($J$367:FHQ367))</f>
        <v>0</v>
      </c>
      <c r="FHR369">
        <f>IF(SUM($J$367:FHR367)&lt;FHL369,FHQ367,$E$369-SUM($J$367:FHR367))</f>
        <v>0</v>
      </c>
      <c r="FHS369">
        <f>IF(SUM($J$367:FHS367)&lt;FHM369,FHR367,$E$369-SUM($J$367:FHS367))</f>
        <v>0</v>
      </c>
      <c r="FHT369">
        <f>IF(SUM($J$367:FHT367)&lt;FHN369,FHS367,$E$369-SUM($J$367:FHT367))</f>
        <v>0</v>
      </c>
      <c r="FHU369">
        <f>IF(SUM($J$367:FHU367)&lt;FHO369,FHT367,$E$369-SUM($J$367:FHU367))</f>
        <v>0</v>
      </c>
      <c r="FHV369">
        <f>IF(SUM($J$367:FHV367)&lt;FHP369,FHU367,$E$369-SUM($J$367:FHV367))</f>
        <v>0</v>
      </c>
      <c r="FHW369">
        <f>IF(SUM($J$367:FHW367)&lt;FHQ369,FHV367,$E$369-SUM($J$367:FHW367))</f>
        <v>0</v>
      </c>
      <c r="FHX369">
        <f>IF(SUM($J$367:FHX367)&lt;FHR369,FHW367,$E$369-SUM($J$367:FHX367))</f>
        <v>0</v>
      </c>
      <c r="FHY369">
        <f>IF(SUM($J$367:FHY367)&lt;FHS369,FHX367,$E$369-SUM($J$367:FHY367))</f>
        <v>0</v>
      </c>
      <c r="FHZ369">
        <f>IF(SUM($J$367:FHZ367)&lt;FHT369,FHY367,$E$369-SUM($J$367:FHZ367))</f>
        <v>0</v>
      </c>
      <c r="FIA369">
        <f>IF(SUM($J$367:FIA367)&lt;FHU369,FHZ367,$E$369-SUM($J$367:FIA367))</f>
        <v>0</v>
      </c>
      <c r="FIB369">
        <f>IF(SUM($J$367:FIB367)&lt;FHV369,FIA367,$E$369-SUM($J$367:FIB367))</f>
        <v>0</v>
      </c>
      <c r="FIC369">
        <f>IF(SUM($J$367:FIC367)&lt;FHW369,FIB367,$E$369-SUM($J$367:FIC367))</f>
        <v>0</v>
      </c>
      <c r="FID369">
        <f>IF(SUM($J$367:FID367)&lt;FHX369,FIC367,$E$369-SUM($J$367:FID367))</f>
        <v>0</v>
      </c>
      <c r="FIE369">
        <f>IF(SUM($J$367:FIE367)&lt;FHY369,FID367,$E$369-SUM($J$367:FIE367))</f>
        <v>0</v>
      </c>
      <c r="FIF369">
        <f>IF(SUM($J$367:FIF367)&lt;FHZ369,FIE367,$E$369-SUM($J$367:FIF367))</f>
        <v>0</v>
      </c>
      <c r="FIG369">
        <f>IF(SUM($J$367:FIG367)&lt;FIA369,FIF367,$E$369-SUM($J$367:FIG367))</f>
        <v>0</v>
      </c>
      <c r="FIH369">
        <f>IF(SUM($J$367:FIH367)&lt;FIB369,FIG367,$E$369-SUM($J$367:FIH367))</f>
        <v>0</v>
      </c>
      <c r="FII369">
        <f>IF(SUM($J$367:FII367)&lt;FIC369,FIH367,$E$369-SUM($J$367:FII367))</f>
        <v>0</v>
      </c>
      <c r="FIJ369">
        <f>IF(SUM($J$367:FIJ367)&lt;FID369,FII367,$E$369-SUM($J$367:FIJ367))</f>
        <v>0</v>
      </c>
      <c r="FIK369">
        <f>IF(SUM($J$367:FIK367)&lt;FIE369,FIJ367,$E$369-SUM($J$367:FIK367))</f>
        <v>0</v>
      </c>
      <c r="FIL369">
        <f>IF(SUM($J$367:FIL367)&lt;FIF369,FIK367,$E$369-SUM($J$367:FIL367))</f>
        <v>0</v>
      </c>
      <c r="FIM369">
        <f>IF(SUM($J$367:FIM367)&lt;FIG369,FIL367,$E$369-SUM($J$367:FIM367))</f>
        <v>0</v>
      </c>
      <c r="FIN369">
        <f>IF(SUM($J$367:FIN367)&lt;FIH369,FIM367,$E$369-SUM($J$367:FIN367))</f>
        <v>0</v>
      </c>
      <c r="FIO369">
        <f>IF(SUM($J$367:FIO367)&lt;FII369,FIN367,$E$369-SUM($J$367:FIO367))</f>
        <v>0</v>
      </c>
      <c r="FIP369">
        <f>IF(SUM($J$367:FIP367)&lt;FIJ369,FIO367,$E$369-SUM($J$367:FIP367))</f>
        <v>0</v>
      </c>
      <c r="FIQ369">
        <f>IF(SUM($J$367:FIQ367)&lt;FIK369,FIP367,$E$369-SUM($J$367:FIQ367))</f>
        <v>0</v>
      </c>
      <c r="FIR369">
        <f>IF(SUM($J$367:FIR367)&lt;FIL369,FIQ367,$E$369-SUM($J$367:FIR367))</f>
        <v>0</v>
      </c>
      <c r="FIS369">
        <f>IF(SUM($J$367:FIS367)&lt;FIM369,FIR367,$E$369-SUM($J$367:FIS367))</f>
        <v>0</v>
      </c>
      <c r="FIT369">
        <f>IF(SUM($J$367:FIT367)&lt;FIN369,FIS367,$E$369-SUM($J$367:FIT367))</f>
        <v>0</v>
      </c>
      <c r="FIU369">
        <f>IF(SUM($J$367:FIU367)&lt;FIO369,FIT367,$E$369-SUM($J$367:FIU367))</f>
        <v>0</v>
      </c>
      <c r="FIV369">
        <f>IF(SUM($J$367:FIV367)&lt;FIP369,FIU367,$E$369-SUM($J$367:FIV367))</f>
        <v>0</v>
      </c>
      <c r="FIW369">
        <f>IF(SUM($J$367:FIW367)&lt;FIQ369,FIV367,$E$369-SUM($J$367:FIW367))</f>
        <v>0</v>
      </c>
      <c r="FIX369">
        <f>IF(SUM($J$367:FIX367)&lt;FIR369,FIW367,$E$369-SUM($J$367:FIX367))</f>
        <v>0</v>
      </c>
      <c r="FIY369">
        <f>IF(SUM($J$367:FIY367)&lt;FIS369,FIX367,$E$369-SUM($J$367:FIY367))</f>
        <v>0</v>
      </c>
      <c r="FIZ369">
        <f>IF(SUM($J$367:FIZ367)&lt;FIT369,FIY367,$E$369-SUM($J$367:FIZ367))</f>
        <v>0</v>
      </c>
      <c r="FJA369">
        <f>IF(SUM($J$367:FJA367)&lt;FIU369,FIZ367,$E$369-SUM($J$367:FJA367))</f>
        <v>0</v>
      </c>
      <c r="FJB369">
        <f>IF(SUM($J$367:FJB367)&lt;FIV369,FJA367,$E$369-SUM($J$367:FJB367))</f>
        <v>0</v>
      </c>
      <c r="FJC369">
        <f>IF(SUM($J$367:FJC367)&lt;FIW369,FJB367,$E$369-SUM($J$367:FJC367))</f>
        <v>0</v>
      </c>
      <c r="FJD369">
        <f>IF(SUM($J$367:FJD367)&lt;FIX369,FJC367,$E$369-SUM($J$367:FJD367))</f>
        <v>0</v>
      </c>
      <c r="FJE369">
        <f>IF(SUM($J$367:FJE367)&lt;FIY369,FJD367,$E$369-SUM($J$367:FJE367))</f>
        <v>0</v>
      </c>
      <c r="FJF369">
        <f>IF(SUM($J$367:FJF367)&lt;FIZ369,FJE367,$E$369-SUM($J$367:FJF367))</f>
        <v>0</v>
      </c>
      <c r="FJG369">
        <f>IF(SUM($J$367:FJG367)&lt;FJA369,FJF367,$E$369-SUM($J$367:FJG367))</f>
        <v>0</v>
      </c>
      <c r="FJH369">
        <f>IF(SUM($J$367:FJH367)&lt;FJB369,FJG367,$E$369-SUM($J$367:FJH367))</f>
        <v>0</v>
      </c>
      <c r="FJI369">
        <f>IF(SUM($J$367:FJI367)&lt;FJC369,FJH367,$E$369-SUM($J$367:FJI367))</f>
        <v>0</v>
      </c>
      <c r="FJJ369">
        <f>IF(SUM($J$367:FJJ367)&lt;FJD369,FJI367,$E$369-SUM($J$367:FJJ367))</f>
        <v>0</v>
      </c>
      <c r="FJK369">
        <f>IF(SUM($J$367:FJK367)&lt;FJE369,FJJ367,$E$369-SUM($J$367:FJK367))</f>
        <v>0</v>
      </c>
      <c r="FJL369">
        <f>IF(SUM($J$367:FJL367)&lt;FJF369,FJK367,$E$369-SUM($J$367:FJL367))</f>
        <v>0</v>
      </c>
      <c r="FJM369">
        <f>IF(SUM($J$367:FJM367)&lt;FJG369,FJL367,$E$369-SUM($J$367:FJM367))</f>
        <v>0</v>
      </c>
      <c r="FJN369">
        <f>IF(SUM($J$367:FJN367)&lt;FJH369,FJM367,$E$369-SUM($J$367:FJN367))</f>
        <v>0</v>
      </c>
      <c r="FJO369">
        <f>IF(SUM($J$367:FJO367)&lt;FJI369,FJN367,$E$369-SUM($J$367:FJO367))</f>
        <v>0</v>
      </c>
      <c r="FJP369">
        <f>IF(SUM($J$367:FJP367)&lt;FJJ369,FJO367,$E$369-SUM($J$367:FJP367))</f>
        <v>0</v>
      </c>
      <c r="FJQ369">
        <f>IF(SUM($J$367:FJQ367)&lt;FJK369,FJP367,$E$369-SUM($J$367:FJQ367))</f>
        <v>0</v>
      </c>
      <c r="FJR369">
        <f>IF(SUM($J$367:FJR367)&lt;FJL369,FJQ367,$E$369-SUM($J$367:FJR367))</f>
        <v>0</v>
      </c>
      <c r="FJS369">
        <f>IF(SUM($J$367:FJS367)&lt;FJM369,FJR367,$E$369-SUM($J$367:FJS367))</f>
        <v>0</v>
      </c>
      <c r="FJT369">
        <f>IF(SUM($J$367:FJT367)&lt;FJN369,FJS367,$E$369-SUM($J$367:FJT367))</f>
        <v>0</v>
      </c>
      <c r="FJU369">
        <f>IF(SUM($J$367:FJU367)&lt;FJO369,FJT367,$E$369-SUM($J$367:FJU367))</f>
        <v>0</v>
      </c>
      <c r="FJV369">
        <f>IF(SUM($J$367:FJV367)&lt;FJP369,FJU367,$E$369-SUM($J$367:FJV367))</f>
        <v>0</v>
      </c>
      <c r="FJW369">
        <f>IF(SUM($J$367:FJW367)&lt;FJQ369,FJV367,$E$369-SUM($J$367:FJW367))</f>
        <v>0</v>
      </c>
      <c r="FJX369">
        <f>IF(SUM($J$367:FJX367)&lt;FJR369,FJW367,$E$369-SUM($J$367:FJX367))</f>
        <v>0</v>
      </c>
      <c r="FJY369">
        <f>IF(SUM($J$367:FJY367)&lt;FJS369,FJX367,$E$369-SUM($J$367:FJY367))</f>
        <v>0</v>
      </c>
      <c r="FJZ369">
        <f>IF(SUM($J$367:FJZ367)&lt;FJT369,FJY367,$E$369-SUM($J$367:FJZ367))</f>
        <v>0</v>
      </c>
      <c r="FKA369">
        <f>IF(SUM($J$367:FKA367)&lt;FJU369,FJZ367,$E$369-SUM($J$367:FKA367))</f>
        <v>0</v>
      </c>
      <c r="FKB369">
        <f>IF(SUM($J$367:FKB367)&lt;FJV369,FKA367,$E$369-SUM($J$367:FKB367))</f>
        <v>0</v>
      </c>
      <c r="FKC369">
        <f>IF(SUM($J$367:FKC367)&lt;FJW369,FKB367,$E$369-SUM($J$367:FKC367))</f>
        <v>0</v>
      </c>
      <c r="FKD369">
        <f>IF(SUM($J$367:FKD367)&lt;FJX369,FKC367,$E$369-SUM($J$367:FKD367))</f>
        <v>0</v>
      </c>
      <c r="FKE369">
        <f>IF(SUM($J$367:FKE367)&lt;FJY369,FKD367,$E$369-SUM($J$367:FKE367))</f>
        <v>0</v>
      </c>
      <c r="FKF369">
        <f>IF(SUM($J$367:FKF367)&lt;FJZ369,FKE367,$E$369-SUM($J$367:FKF367))</f>
        <v>0</v>
      </c>
      <c r="FKG369">
        <f>IF(SUM($J$367:FKG367)&lt;FKA369,FKF367,$E$369-SUM($J$367:FKG367))</f>
        <v>0</v>
      </c>
      <c r="FKH369">
        <f>IF(SUM($J$367:FKH367)&lt;FKB369,FKG367,$E$369-SUM($J$367:FKH367))</f>
        <v>0</v>
      </c>
      <c r="FKI369">
        <f>IF(SUM($J$367:FKI367)&lt;FKC369,FKH367,$E$369-SUM($J$367:FKI367))</f>
        <v>0</v>
      </c>
      <c r="FKJ369">
        <f>IF(SUM($J$367:FKJ367)&lt;FKD369,FKI367,$E$369-SUM($J$367:FKJ367))</f>
        <v>0</v>
      </c>
      <c r="FKK369">
        <f>IF(SUM($J$367:FKK367)&lt;FKE369,FKJ367,$E$369-SUM($J$367:FKK367))</f>
        <v>0</v>
      </c>
      <c r="FKL369">
        <f>IF(SUM($J$367:FKL367)&lt;FKF369,FKK367,$E$369-SUM($J$367:FKL367))</f>
        <v>0</v>
      </c>
      <c r="FKM369">
        <f>IF(SUM($J$367:FKM367)&lt;FKG369,FKL367,$E$369-SUM($J$367:FKM367))</f>
        <v>0</v>
      </c>
      <c r="FKN369">
        <f>IF(SUM($J$367:FKN367)&lt;FKH369,FKM367,$E$369-SUM($J$367:FKN367))</f>
        <v>0</v>
      </c>
      <c r="FKO369">
        <f>IF(SUM($J$367:FKO367)&lt;FKI369,FKN367,$E$369-SUM($J$367:FKO367))</f>
        <v>0</v>
      </c>
      <c r="FKP369">
        <f>IF(SUM($J$367:FKP367)&lt;FKJ369,FKO367,$E$369-SUM($J$367:FKP367))</f>
        <v>0</v>
      </c>
      <c r="FKQ369">
        <f>IF(SUM($J$367:FKQ367)&lt;FKK369,FKP367,$E$369-SUM($J$367:FKQ367))</f>
        <v>0</v>
      </c>
      <c r="FKR369">
        <f>IF(SUM($J$367:FKR367)&lt;FKL369,FKQ367,$E$369-SUM($J$367:FKR367))</f>
        <v>0</v>
      </c>
      <c r="FKS369">
        <f>IF(SUM($J$367:FKS367)&lt;FKM369,FKR367,$E$369-SUM($J$367:FKS367))</f>
        <v>0</v>
      </c>
      <c r="FKT369">
        <f>IF(SUM($J$367:FKT367)&lt;FKN369,FKS367,$E$369-SUM($J$367:FKT367))</f>
        <v>0</v>
      </c>
      <c r="FKU369">
        <f>IF(SUM($J$367:FKU367)&lt;FKO369,FKT367,$E$369-SUM($J$367:FKU367))</f>
        <v>0</v>
      </c>
      <c r="FKV369">
        <f>IF(SUM($J$367:FKV367)&lt;FKP369,FKU367,$E$369-SUM($J$367:FKV367))</f>
        <v>0</v>
      </c>
      <c r="FKW369">
        <f>IF(SUM($J$367:FKW367)&lt;FKQ369,FKV367,$E$369-SUM($J$367:FKW367))</f>
        <v>0</v>
      </c>
      <c r="FKX369">
        <f>IF(SUM($J$367:FKX367)&lt;FKR369,FKW367,$E$369-SUM($J$367:FKX367))</f>
        <v>0</v>
      </c>
      <c r="FKY369">
        <f>IF(SUM($J$367:FKY367)&lt;FKS369,FKX367,$E$369-SUM($J$367:FKY367))</f>
        <v>0</v>
      </c>
      <c r="FKZ369">
        <f>IF(SUM($J$367:FKZ367)&lt;FKT369,FKY367,$E$369-SUM($J$367:FKZ367))</f>
        <v>0</v>
      </c>
      <c r="FLA369">
        <f>IF(SUM($J$367:FLA367)&lt;FKU369,FKZ367,$E$369-SUM($J$367:FLA367))</f>
        <v>0</v>
      </c>
      <c r="FLB369">
        <f>IF(SUM($J$367:FLB367)&lt;FKV369,FLA367,$E$369-SUM($J$367:FLB367))</f>
        <v>0</v>
      </c>
      <c r="FLC369">
        <f>IF(SUM($J$367:FLC367)&lt;FKW369,FLB367,$E$369-SUM($J$367:FLC367))</f>
        <v>0</v>
      </c>
      <c r="FLD369">
        <f>IF(SUM($J$367:FLD367)&lt;FKX369,FLC367,$E$369-SUM($J$367:FLD367))</f>
        <v>0</v>
      </c>
      <c r="FLE369">
        <f>IF(SUM($J$367:FLE367)&lt;FKY369,FLD367,$E$369-SUM($J$367:FLE367))</f>
        <v>0</v>
      </c>
      <c r="FLF369">
        <f>IF(SUM($J$367:FLF367)&lt;FKZ369,FLE367,$E$369-SUM($J$367:FLF367))</f>
        <v>0</v>
      </c>
      <c r="FLG369">
        <f>IF(SUM($J$367:FLG367)&lt;FLA369,FLF367,$E$369-SUM($J$367:FLG367))</f>
        <v>0</v>
      </c>
      <c r="FLH369">
        <f>IF(SUM($J$367:FLH367)&lt;FLB369,FLG367,$E$369-SUM($J$367:FLH367))</f>
        <v>0</v>
      </c>
      <c r="FLI369">
        <f>IF(SUM($J$367:FLI367)&lt;FLC369,FLH367,$E$369-SUM($J$367:FLI367))</f>
        <v>0</v>
      </c>
      <c r="FLJ369">
        <f>IF(SUM($J$367:FLJ367)&lt;FLD369,FLI367,$E$369-SUM($J$367:FLJ367))</f>
        <v>0</v>
      </c>
      <c r="FLK369">
        <f>IF(SUM($J$367:FLK367)&lt;FLE369,FLJ367,$E$369-SUM($J$367:FLK367))</f>
        <v>0</v>
      </c>
      <c r="FLL369">
        <f>IF(SUM($J$367:FLL367)&lt;FLF369,FLK367,$E$369-SUM($J$367:FLL367))</f>
        <v>0</v>
      </c>
      <c r="FLM369">
        <f>IF(SUM($J$367:FLM367)&lt;FLG369,FLL367,$E$369-SUM($J$367:FLM367))</f>
        <v>0</v>
      </c>
      <c r="FLN369">
        <f>IF(SUM($J$367:FLN367)&lt;FLH369,FLM367,$E$369-SUM($J$367:FLN367))</f>
        <v>0</v>
      </c>
      <c r="FLO369">
        <f>IF(SUM($J$367:FLO367)&lt;FLI369,FLN367,$E$369-SUM($J$367:FLO367))</f>
        <v>0</v>
      </c>
      <c r="FLP369">
        <f>IF(SUM($J$367:FLP367)&lt;FLJ369,FLO367,$E$369-SUM($J$367:FLP367))</f>
        <v>0</v>
      </c>
      <c r="FLQ369">
        <f>IF(SUM($J$367:FLQ367)&lt;FLK369,FLP367,$E$369-SUM($J$367:FLQ367))</f>
        <v>0</v>
      </c>
      <c r="FLR369">
        <f>IF(SUM($J$367:FLR367)&lt;FLL369,FLQ367,$E$369-SUM($J$367:FLR367))</f>
        <v>0</v>
      </c>
      <c r="FLS369">
        <f>IF(SUM($J$367:FLS367)&lt;FLM369,FLR367,$E$369-SUM($J$367:FLS367))</f>
        <v>0</v>
      </c>
      <c r="FLT369">
        <f>IF(SUM($J$367:FLT367)&lt;FLN369,FLS367,$E$369-SUM($J$367:FLT367))</f>
        <v>0</v>
      </c>
      <c r="FLU369">
        <f>IF(SUM($J$367:FLU367)&lt;FLO369,FLT367,$E$369-SUM($J$367:FLU367))</f>
        <v>0</v>
      </c>
      <c r="FLV369">
        <f>IF(SUM($J$367:FLV367)&lt;FLP369,FLU367,$E$369-SUM($J$367:FLV367))</f>
        <v>0</v>
      </c>
      <c r="FLW369">
        <f>IF(SUM($J$367:FLW367)&lt;FLQ369,FLV367,$E$369-SUM($J$367:FLW367))</f>
        <v>0</v>
      </c>
      <c r="FLX369">
        <f>IF(SUM($J$367:FLX367)&lt;FLR369,FLW367,$E$369-SUM($J$367:FLX367))</f>
        <v>0</v>
      </c>
      <c r="FLY369">
        <f>IF(SUM($J$367:FLY367)&lt;FLS369,FLX367,$E$369-SUM($J$367:FLY367))</f>
        <v>0</v>
      </c>
      <c r="FLZ369">
        <f>IF(SUM($J$367:FLZ367)&lt;FLT369,FLY367,$E$369-SUM($J$367:FLZ367))</f>
        <v>0</v>
      </c>
      <c r="FMA369">
        <f>IF(SUM($J$367:FMA367)&lt;FLU369,FLZ367,$E$369-SUM($J$367:FMA367))</f>
        <v>0</v>
      </c>
      <c r="FMB369">
        <f>IF(SUM($J$367:FMB367)&lt;FLV369,FMA367,$E$369-SUM($J$367:FMB367))</f>
        <v>0</v>
      </c>
      <c r="FMC369">
        <f>IF(SUM($J$367:FMC367)&lt;FLW369,FMB367,$E$369-SUM($J$367:FMC367))</f>
        <v>0</v>
      </c>
      <c r="FMD369">
        <f>IF(SUM($J$367:FMD367)&lt;FLX369,FMC367,$E$369-SUM($J$367:FMD367))</f>
        <v>0</v>
      </c>
      <c r="FME369">
        <f>IF(SUM($J$367:FME367)&lt;FLY369,FMD367,$E$369-SUM($J$367:FME367))</f>
        <v>0</v>
      </c>
      <c r="FMF369">
        <f>IF(SUM($J$367:FMF367)&lt;FLZ369,FME367,$E$369-SUM($J$367:FMF367))</f>
        <v>0</v>
      </c>
      <c r="FMG369">
        <f>IF(SUM($J$367:FMG367)&lt;FMA369,FMF367,$E$369-SUM($J$367:FMG367))</f>
        <v>0</v>
      </c>
      <c r="FMH369">
        <f>IF(SUM($J$367:FMH367)&lt;FMB369,FMG367,$E$369-SUM($J$367:FMH367))</f>
        <v>0</v>
      </c>
      <c r="FMI369">
        <f>IF(SUM($J$367:FMI367)&lt;FMC369,FMH367,$E$369-SUM($J$367:FMI367))</f>
        <v>0</v>
      </c>
      <c r="FMJ369">
        <f>IF(SUM($J$367:FMJ367)&lt;FMD369,FMI367,$E$369-SUM($J$367:FMJ367))</f>
        <v>0</v>
      </c>
      <c r="FMK369">
        <f>IF(SUM($J$367:FMK367)&lt;FME369,FMJ367,$E$369-SUM($J$367:FMK367))</f>
        <v>0</v>
      </c>
      <c r="FML369">
        <f>IF(SUM($J$367:FML367)&lt;FMF369,FMK367,$E$369-SUM($J$367:FML367))</f>
        <v>0</v>
      </c>
      <c r="FMM369">
        <f>IF(SUM($J$367:FMM367)&lt;FMG369,FML367,$E$369-SUM($J$367:FMM367))</f>
        <v>0</v>
      </c>
      <c r="FMN369">
        <f>IF(SUM($J$367:FMN367)&lt;FMH369,FMM367,$E$369-SUM($J$367:FMN367))</f>
        <v>0</v>
      </c>
      <c r="FMO369">
        <f>IF(SUM($J$367:FMO367)&lt;FMI369,FMN367,$E$369-SUM($J$367:FMO367))</f>
        <v>0</v>
      </c>
      <c r="FMP369">
        <f>IF(SUM($J$367:FMP367)&lt;FMJ369,FMO367,$E$369-SUM($J$367:FMP367))</f>
        <v>0</v>
      </c>
      <c r="FMQ369">
        <f>IF(SUM($J$367:FMQ367)&lt;FMK369,FMP367,$E$369-SUM($J$367:FMQ367))</f>
        <v>0</v>
      </c>
      <c r="FMR369">
        <f>IF(SUM($J$367:FMR367)&lt;FML369,FMQ367,$E$369-SUM($J$367:FMR367))</f>
        <v>0</v>
      </c>
      <c r="FMS369">
        <f>IF(SUM($J$367:FMS367)&lt;FMM369,FMR367,$E$369-SUM($J$367:FMS367))</f>
        <v>0</v>
      </c>
      <c r="FMT369">
        <f>IF(SUM($J$367:FMT367)&lt;FMN369,FMS367,$E$369-SUM($J$367:FMT367))</f>
        <v>0</v>
      </c>
      <c r="FMU369">
        <f>IF(SUM($J$367:FMU367)&lt;FMO369,FMT367,$E$369-SUM($J$367:FMU367))</f>
        <v>0</v>
      </c>
      <c r="FMV369">
        <f>IF(SUM($J$367:FMV367)&lt;FMP369,FMU367,$E$369-SUM($J$367:FMV367))</f>
        <v>0</v>
      </c>
      <c r="FMW369">
        <f>IF(SUM($J$367:FMW367)&lt;FMQ369,FMV367,$E$369-SUM($J$367:FMW367))</f>
        <v>0</v>
      </c>
      <c r="FMX369">
        <f>IF(SUM($J$367:FMX367)&lt;FMR369,FMW367,$E$369-SUM($J$367:FMX367))</f>
        <v>0</v>
      </c>
      <c r="FMY369">
        <f>IF(SUM($J$367:FMY367)&lt;FMS369,FMX367,$E$369-SUM($J$367:FMY367))</f>
        <v>0</v>
      </c>
      <c r="FMZ369">
        <f>IF(SUM($J$367:FMZ367)&lt;FMT369,FMY367,$E$369-SUM($J$367:FMZ367))</f>
        <v>0</v>
      </c>
      <c r="FNA369">
        <f>IF(SUM($J$367:FNA367)&lt;FMU369,FMZ367,$E$369-SUM($J$367:FNA367))</f>
        <v>0</v>
      </c>
      <c r="FNB369">
        <f>IF(SUM($J$367:FNB367)&lt;FMV369,FNA367,$E$369-SUM($J$367:FNB367))</f>
        <v>0</v>
      </c>
      <c r="FNC369">
        <f>IF(SUM($J$367:FNC367)&lt;FMW369,FNB367,$E$369-SUM($J$367:FNC367))</f>
        <v>0</v>
      </c>
      <c r="FND369">
        <f>IF(SUM($J$367:FND367)&lt;FMX369,FNC367,$E$369-SUM($J$367:FND367))</f>
        <v>0</v>
      </c>
      <c r="FNE369">
        <f>IF(SUM($J$367:FNE367)&lt;FMY369,FND367,$E$369-SUM($J$367:FNE367))</f>
        <v>0</v>
      </c>
      <c r="FNF369">
        <f>IF(SUM($J$367:FNF367)&lt;FMZ369,FNE367,$E$369-SUM($J$367:FNF367))</f>
        <v>0</v>
      </c>
      <c r="FNG369">
        <f>IF(SUM($J$367:FNG367)&lt;FNA369,FNF367,$E$369-SUM($J$367:FNG367))</f>
        <v>0</v>
      </c>
      <c r="FNH369">
        <f>IF(SUM($J$367:FNH367)&lt;FNB369,FNG367,$E$369-SUM($J$367:FNH367))</f>
        <v>0</v>
      </c>
      <c r="FNI369">
        <f>IF(SUM($J$367:FNI367)&lt;FNC369,FNH367,$E$369-SUM($J$367:FNI367))</f>
        <v>0</v>
      </c>
      <c r="FNJ369">
        <f>IF(SUM($J$367:FNJ367)&lt;FND369,FNI367,$E$369-SUM($J$367:FNJ367))</f>
        <v>0</v>
      </c>
      <c r="FNK369">
        <f>IF(SUM($J$367:FNK367)&lt;FNE369,FNJ367,$E$369-SUM($J$367:FNK367))</f>
        <v>0</v>
      </c>
      <c r="FNL369">
        <f>IF(SUM($J$367:FNL367)&lt;FNF369,FNK367,$E$369-SUM($J$367:FNL367))</f>
        <v>0</v>
      </c>
      <c r="FNM369">
        <f>IF(SUM($J$367:FNM367)&lt;FNG369,FNL367,$E$369-SUM($J$367:FNM367))</f>
        <v>0</v>
      </c>
      <c r="FNN369">
        <f>IF(SUM($J$367:FNN367)&lt;FNH369,FNM367,$E$369-SUM($J$367:FNN367))</f>
        <v>0</v>
      </c>
      <c r="FNO369">
        <f>IF(SUM($J$367:FNO367)&lt;FNI369,FNN367,$E$369-SUM($J$367:FNO367))</f>
        <v>0</v>
      </c>
      <c r="FNP369">
        <f>IF(SUM($J$367:FNP367)&lt;FNJ369,FNO367,$E$369-SUM($J$367:FNP367))</f>
        <v>0</v>
      </c>
      <c r="FNQ369">
        <f>IF(SUM($J$367:FNQ367)&lt;FNK369,FNP367,$E$369-SUM($J$367:FNQ367))</f>
        <v>0</v>
      </c>
      <c r="FNR369">
        <f>IF(SUM($J$367:FNR367)&lt;FNL369,FNQ367,$E$369-SUM($J$367:FNR367))</f>
        <v>0</v>
      </c>
      <c r="FNS369">
        <f>IF(SUM($J$367:FNS367)&lt;FNM369,FNR367,$E$369-SUM($J$367:FNS367))</f>
        <v>0</v>
      </c>
      <c r="FNT369">
        <f>IF(SUM($J$367:FNT367)&lt;FNN369,FNS367,$E$369-SUM($J$367:FNT367))</f>
        <v>0</v>
      </c>
      <c r="FNU369">
        <f>IF(SUM($J$367:FNU367)&lt;FNO369,FNT367,$E$369-SUM($J$367:FNU367))</f>
        <v>0</v>
      </c>
      <c r="FNV369">
        <f>IF(SUM($J$367:FNV367)&lt;FNP369,FNU367,$E$369-SUM($J$367:FNV367))</f>
        <v>0</v>
      </c>
      <c r="FNW369">
        <f>IF(SUM($J$367:FNW367)&lt;FNQ369,FNV367,$E$369-SUM($J$367:FNW367))</f>
        <v>0</v>
      </c>
      <c r="FNX369">
        <f>IF(SUM($J$367:FNX367)&lt;FNR369,FNW367,$E$369-SUM($J$367:FNX367))</f>
        <v>0</v>
      </c>
      <c r="FNY369">
        <f>IF(SUM($J$367:FNY367)&lt;FNS369,FNX367,$E$369-SUM($J$367:FNY367))</f>
        <v>0</v>
      </c>
      <c r="FNZ369">
        <f>IF(SUM($J$367:FNZ367)&lt;FNT369,FNY367,$E$369-SUM($J$367:FNZ367))</f>
        <v>0</v>
      </c>
      <c r="FOA369">
        <f>IF(SUM($J$367:FOA367)&lt;FNU369,FNZ367,$E$369-SUM($J$367:FOA367))</f>
        <v>0</v>
      </c>
      <c r="FOB369">
        <f>IF(SUM($J$367:FOB367)&lt;FNV369,FOA367,$E$369-SUM($J$367:FOB367))</f>
        <v>0</v>
      </c>
      <c r="FOC369">
        <f>IF(SUM($J$367:FOC367)&lt;FNW369,FOB367,$E$369-SUM($J$367:FOC367))</f>
        <v>0</v>
      </c>
      <c r="FOD369">
        <f>IF(SUM($J$367:FOD367)&lt;FNX369,FOC367,$E$369-SUM($J$367:FOD367))</f>
        <v>0</v>
      </c>
      <c r="FOE369">
        <f>IF(SUM($J$367:FOE367)&lt;FNY369,FOD367,$E$369-SUM($J$367:FOE367))</f>
        <v>0</v>
      </c>
      <c r="FOF369">
        <f>IF(SUM($J$367:FOF367)&lt;FNZ369,FOE367,$E$369-SUM($J$367:FOF367))</f>
        <v>0</v>
      </c>
      <c r="FOG369">
        <f>IF(SUM($J$367:FOG367)&lt;FOA369,FOF367,$E$369-SUM($J$367:FOG367))</f>
        <v>0</v>
      </c>
      <c r="FOH369">
        <f>IF(SUM($J$367:FOH367)&lt;FOB369,FOG367,$E$369-SUM($J$367:FOH367))</f>
        <v>0</v>
      </c>
      <c r="FOI369">
        <f>IF(SUM($J$367:FOI367)&lt;FOC369,FOH367,$E$369-SUM($J$367:FOI367))</f>
        <v>0</v>
      </c>
      <c r="FOJ369">
        <f>IF(SUM($J$367:FOJ367)&lt;FOD369,FOI367,$E$369-SUM($J$367:FOJ367))</f>
        <v>0</v>
      </c>
      <c r="FOK369">
        <f>IF(SUM($J$367:FOK367)&lt;FOE369,FOJ367,$E$369-SUM($J$367:FOK367))</f>
        <v>0</v>
      </c>
      <c r="FOL369">
        <f>IF(SUM($J$367:FOL367)&lt;FOF369,FOK367,$E$369-SUM($J$367:FOL367))</f>
        <v>0</v>
      </c>
      <c r="FOM369">
        <f>IF(SUM($J$367:FOM367)&lt;FOG369,FOL367,$E$369-SUM($J$367:FOM367))</f>
        <v>0</v>
      </c>
      <c r="FON369">
        <f>IF(SUM($J$367:FON367)&lt;FOH369,FOM367,$E$369-SUM($J$367:FON367))</f>
        <v>0</v>
      </c>
      <c r="FOO369">
        <f>IF(SUM($J$367:FOO367)&lt;FOI369,FON367,$E$369-SUM($J$367:FOO367))</f>
        <v>0</v>
      </c>
      <c r="FOP369">
        <f>IF(SUM($J$367:FOP367)&lt;FOJ369,FOO367,$E$369-SUM($J$367:FOP367))</f>
        <v>0</v>
      </c>
      <c r="FOQ369">
        <f>IF(SUM($J$367:FOQ367)&lt;FOK369,FOP367,$E$369-SUM($J$367:FOQ367))</f>
        <v>0</v>
      </c>
      <c r="FOR369">
        <f>IF(SUM($J$367:FOR367)&lt;FOL369,FOQ367,$E$369-SUM($J$367:FOR367))</f>
        <v>0</v>
      </c>
      <c r="FOS369">
        <f>IF(SUM($J$367:FOS367)&lt;FOM369,FOR367,$E$369-SUM($J$367:FOS367))</f>
        <v>0</v>
      </c>
      <c r="FOT369">
        <f>IF(SUM($J$367:FOT367)&lt;FON369,FOS367,$E$369-SUM($J$367:FOT367))</f>
        <v>0</v>
      </c>
      <c r="FOU369">
        <f>IF(SUM($J$367:FOU367)&lt;FOO369,FOT367,$E$369-SUM($J$367:FOU367))</f>
        <v>0</v>
      </c>
      <c r="FOV369">
        <f>IF(SUM($J$367:FOV367)&lt;FOP369,FOU367,$E$369-SUM($J$367:FOV367))</f>
        <v>0</v>
      </c>
      <c r="FOW369">
        <f>IF(SUM($J$367:FOW367)&lt;FOQ369,FOV367,$E$369-SUM($J$367:FOW367))</f>
        <v>0</v>
      </c>
      <c r="FOX369">
        <f>IF(SUM($J$367:FOX367)&lt;FOR369,FOW367,$E$369-SUM($J$367:FOX367))</f>
        <v>0</v>
      </c>
      <c r="FOY369">
        <f>IF(SUM($J$367:FOY367)&lt;FOS369,FOX367,$E$369-SUM($J$367:FOY367))</f>
        <v>0</v>
      </c>
      <c r="FOZ369">
        <f>IF(SUM($J$367:FOZ367)&lt;FOT369,FOY367,$E$369-SUM($J$367:FOZ367))</f>
        <v>0</v>
      </c>
      <c r="FPA369">
        <f>IF(SUM($J$367:FPA367)&lt;FOU369,FOZ367,$E$369-SUM($J$367:FPA367))</f>
        <v>0</v>
      </c>
      <c r="FPB369">
        <f>IF(SUM($J$367:FPB367)&lt;FOV369,FPA367,$E$369-SUM($J$367:FPB367))</f>
        <v>0</v>
      </c>
      <c r="FPC369">
        <f>IF(SUM($J$367:FPC367)&lt;FOW369,FPB367,$E$369-SUM($J$367:FPC367))</f>
        <v>0</v>
      </c>
      <c r="FPD369">
        <f>IF(SUM($J$367:FPD367)&lt;FOX369,FPC367,$E$369-SUM($J$367:FPD367))</f>
        <v>0</v>
      </c>
      <c r="FPE369">
        <f>IF(SUM($J$367:FPE367)&lt;FOY369,FPD367,$E$369-SUM($J$367:FPE367))</f>
        <v>0</v>
      </c>
      <c r="FPF369">
        <f>IF(SUM($J$367:FPF367)&lt;FOZ369,FPE367,$E$369-SUM($J$367:FPF367))</f>
        <v>0</v>
      </c>
      <c r="FPG369">
        <f>IF(SUM($J$367:FPG367)&lt;FPA369,FPF367,$E$369-SUM($J$367:FPG367))</f>
        <v>0</v>
      </c>
      <c r="FPH369">
        <f>IF(SUM($J$367:FPH367)&lt;FPB369,FPG367,$E$369-SUM($J$367:FPH367))</f>
        <v>0</v>
      </c>
      <c r="FPI369">
        <f>IF(SUM($J$367:FPI367)&lt;FPC369,FPH367,$E$369-SUM($J$367:FPI367))</f>
        <v>0</v>
      </c>
      <c r="FPJ369">
        <f>IF(SUM($J$367:FPJ367)&lt;FPD369,FPI367,$E$369-SUM($J$367:FPJ367))</f>
        <v>0</v>
      </c>
      <c r="FPK369">
        <f>IF(SUM($J$367:FPK367)&lt;FPE369,FPJ367,$E$369-SUM($J$367:FPK367))</f>
        <v>0</v>
      </c>
      <c r="FPL369">
        <f>IF(SUM($J$367:FPL367)&lt;FPF369,FPK367,$E$369-SUM($J$367:FPL367))</f>
        <v>0</v>
      </c>
      <c r="FPM369">
        <f>IF(SUM($J$367:FPM367)&lt;FPG369,FPL367,$E$369-SUM($J$367:FPM367))</f>
        <v>0</v>
      </c>
      <c r="FPN369">
        <f>IF(SUM($J$367:FPN367)&lt;FPH369,FPM367,$E$369-SUM($J$367:FPN367))</f>
        <v>0</v>
      </c>
      <c r="FPO369">
        <f>IF(SUM($J$367:FPO367)&lt;FPI369,FPN367,$E$369-SUM($J$367:FPO367))</f>
        <v>0</v>
      </c>
      <c r="FPP369">
        <f>IF(SUM($J$367:FPP367)&lt;FPJ369,FPO367,$E$369-SUM($J$367:FPP367))</f>
        <v>0</v>
      </c>
      <c r="FPQ369">
        <f>IF(SUM($J$367:FPQ367)&lt;FPK369,FPP367,$E$369-SUM($J$367:FPQ367))</f>
        <v>0</v>
      </c>
      <c r="FPR369">
        <f>IF(SUM($J$367:FPR367)&lt;FPL369,FPQ367,$E$369-SUM($J$367:FPR367))</f>
        <v>0</v>
      </c>
      <c r="FPS369">
        <f>IF(SUM($J$367:FPS367)&lt;FPM369,FPR367,$E$369-SUM($J$367:FPS367))</f>
        <v>0</v>
      </c>
      <c r="FPT369">
        <f>IF(SUM($J$367:FPT367)&lt;FPN369,FPS367,$E$369-SUM($J$367:FPT367))</f>
        <v>0</v>
      </c>
      <c r="FPU369">
        <f>IF(SUM($J$367:FPU367)&lt;FPO369,FPT367,$E$369-SUM($J$367:FPU367))</f>
        <v>0</v>
      </c>
      <c r="FPV369">
        <f>IF(SUM($J$367:FPV367)&lt;FPP369,FPU367,$E$369-SUM($J$367:FPV367))</f>
        <v>0</v>
      </c>
      <c r="FPW369">
        <f>IF(SUM($J$367:FPW367)&lt;FPQ369,FPV367,$E$369-SUM($J$367:FPW367))</f>
        <v>0</v>
      </c>
      <c r="FPX369">
        <f>IF(SUM($J$367:FPX367)&lt;FPR369,FPW367,$E$369-SUM($J$367:FPX367))</f>
        <v>0</v>
      </c>
      <c r="FPY369">
        <f>IF(SUM($J$367:FPY367)&lt;FPS369,FPX367,$E$369-SUM($J$367:FPY367))</f>
        <v>0</v>
      </c>
      <c r="FPZ369">
        <f>IF(SUM($J$367:FPZ367)&lt;FPT369,FPY367,$E$369-SUM($J$367:FPZ367))</f>
        <v>0</v>
      </c>
      <c r="FQA369">
        <f>IF(SUM($J$367:FQA367)&lt;FPU369,FPZ367,$E$369-SUM($J$367:FQA367))</f>
        <v>0</v>
      </c>
      <c r="FQB369">
        <f>IF(SUM($J$367:FQB367)&lt;FPV369,FQA367,$E$369-SUM($J$367:FQB367))</f>
        <v>0</v>
      </c>
      <c r="FQC369">
        <f>IF(SUM($J$367:FQC367)&lt;FPW369,FQB367,$E$369-SUM($J$367:FQC367))</f>
        <v>0</v>
      </c>
      <c r="FQD369">
        <f>IF(SUM($J$367:FQD367)&lt;FPX369,FQC367,$E$369-SUM($J$367:FQD367))</f>
        <v>0</v>
      </c>
      <c r="FQE369">
        <f>IF(SUM($J$367:FQE367)&lt;FPY369,FQD367,$E$369-SUM($J$367:FQE367))</f>
        <v>0</v>
      </c>
      <c r="FQF369">
        <f>IF(SUM($J$367:FQF367)&lt;FPZ369,FQE367,$E$369-SUM($J$367:FQF367))</f>
        <v>0</v>
      </c>
      <c r="FQG369">
        <f>IF(SUM($J$367:FQG367)&lt;FQA369,FQF367,$E$369-SUM($J$367:FQG367))</f>
        <v>0</v>
      </c>
      <c r="FQH369">
        <f>IF(SUM($J$367:FQH367)&lt;FQB369,FQG367,$E$369-SUM($J$367:FQH367))</f>
        <v>0</v>
      </c>
      <c r="FQI369">
        <f>IF(SUM($J$367:FQI367)&lt;FQC369,FQH367,$E$369-SUM($J$367:FQI367))</f>
        <v>0</v>
      </c>
      <c r="FQJ369">
        <f>IF(SUM($J$367:FQJ367)&lt;FQD369,FQI367,$E$369-SUM($J$367:FQJ367))</f>
        <v>0</v>
      </c>
      <c r="FQK369">
        <f>IF(SUM($J$367:FQK367)&lt;FQE369,FQJ367,$E$369-SUM($J$367:FQK367))</f>
        <v>0</v>
      </c>
      <c r="FQL369">
        <f>IF(SUM($J$367:FQL367)&lt;FQF369,FQK367,$E$369-SUM($J$367:FQL367))</f>
        <v>0</v>
      </c>
      <c r="FQM369">
        <f>IF(SUM($J$367:FQM367)&lt;FQG369,FQL367,$E$369-SUM($J$367:FQM367))</f>
        <v>0</v>
      </c>
      <c r="FQN369">
        <f>IF(SUM($J$367:FQN367)&lt;FQH369,FQM367,$E$369-SUM($J$367:FQN367))</f>
        <v>0</v>
      </c>
      <c r="FQO369">
        <f>IF(SUM($J$367:FQO367)&lt;FQI369,FQN367,$E$369-SUM($J$367:FQO367))</f>
        <v>0</v>
      </c>
      <c r="FQP369">
        <f>IF(SUM($J$367:FQP367)&lt;FQJ369,FQO367,$E$369-SUM($J$367:FQP367))</f>
        <v>0</v>
      </c>
      <c r="FQQ369">
        <f>IF(SUM($J$367:FQQ367)&lt;FQK369,FQP367,$E$369-SUM($J$367:FQQ367))</f>
        <v>0</v>
      </c>
      <c r="FQR369">
        <f>IF(SUM($J$367:FQR367)&lt;FQL369,FQQ367,$E$369-SUM($J$367:FQR367))</f>
        <v>0</v>
      </c>
      <c r="FQS369">
        <f>IF(SUM($J$367:FQS367)&lt;FQM369,FQR367,$E$369-SUM($J$367:FQS367))</f>
        <v>0</v>
      </c>
      <c r="FQT369">
        <f>IF(SUM($J$367:FQT367)&lt;FQN369,FQS367,$E$369-SUM($J$367:FQT367))</f>
        <v>0</v>
      </c>
      <c r="FQU369">
        <f>IF(SUM($J$367:FQU367)&lt;FQO369,FQT367,$E$369-SUM($J$367:FQU367))</f>
        <v>0</v>
      </c>
      <c r="FQV369">
        <f>IF(SUM($J$367:FQV367)&lt;FQP369,FQU367,$E$369-SUM($J$367:FQV367))</f>
        <v>0</v>
      </c>
      <c r="FQW369">
        <f>IF(SUM($J$367:FQW367)&lt;FQQ369,FQV367,$E$369-SUM($J$367:FQW367))</f>
        <v>0</v>
      </c>
      <c r="FQX369">
        <f>IF(SUM($J$367:FQX367)&lt;FQR369,FQW367,$E$369-SUM($J$367:FQX367))</f>
        <v>0</v>
      </c>
      <c r="FQY369">
        <f>IF(SUM($J$367:FQY367)&lt;FQS369,FQX367,$E$369-SUM($J$367:FQY367))</f>
        <v>0</v>
      </c>
      <c r="FQZ369">
        <f>IF(SUM($J$367:FQZ367)&lt;FQT369,FQY367,$E$369-SUM($J$367:FQZ367))</f>
        <v>0</v>
      </c>
      <c r="FRA369">
        <f>IF(SUM($J$367:FRA367)&lt;FQU369,FQZ367,$E$369-SUM($J$367:FRA367))</f>
        <v>0</v>
      </c>
      <c r="FRB369">
        <f>IF(SUM($J$367:FRB367)&lt;FQV369,FRA367,$E$369-SUM($J$367:FRB367))</f>
        <v>0</v>
      </c>
      <c r="FRC369">
        <f>IF(SUM($J$367:FRC367)&lt;FQW369,FRB367,$E$369-SUM($J$367:FRC367))</f>
        <v>0</v>
      </c>
      <c r="FRD369">
        <f>IF(SUM($J$367:FRD367)&lt;FQX369,FRC367,$E$369-SUM($J$367:FRD367))</f>
        <v>0</v>
      </c>
      <c r="FRE369">
        <f>IF(SUM($J$367:FRE367)&lt;FQY369,FRD367,$E$369-SUM($J$367:FRE367))</f>
        <v>0</v>
      </c>
      <c r="FRF369">
        <f>IF(SUM($J$367:FRF367)&lt;FQZ369,FRE367,$E$369-SUM($J$367:FRF367))</f>
        <v>0</v>
      </c>
      <c r="FRG369">
        <f>IF(SUM($J$367:FRG367)&lt;FRA369,FRF367,$E$369-SUM($J$367:FRG367))</f>
        <v>0</v>
      </c>
      <c r="FRH369">
        <f>IF(SUM($J$367:FRH367)&lt;FRB369,FRG367,$E$369-SUM($J$367:FRH367))</f>
        <v>0</v>
      </c>
      <c r="FRI369">
        <f>IF(SUM($J$367:FRI367)&lt;FRC369,FRH367,$E$369-SUM($J$367:FRI367))</f>
        <v>0</v>
      </c>
      <c r="FRJ369">
        <f>IF(SUM($J$367:FRJ367)&lt;FRD369,FRI367,$E$369-SUM($J$367:FRJ367))</f>
        <v>0</v>
      </c>
      <c r="FRK369">
        <f>IF(SUM($J$367:FRK367)&lt;FRE369,FRJ367,$E$369-SUM($J$367:FRK367))</f>
        <v>0</v>
      </c>
      <c r="FRL369">
        <f>IF(SUM($J$367:FRL367)&lt;FRF369,FRK367,$E$369-SUM($J$367:FRL367))</f>
        <v>0</v>
      </c>
      <c r="FRM369">
        <f>IF(SUM($J$367:FRM367)&lt;FRG369,FRL367,$E$369-SUM($J$367:FRM367))</f>
        <v>0</v>
      </c>
      <c r="FRN369">
        <f>IF(SUM($J$367:FRN367)&lt;FRH369,FRM367,$E$369-SUM($J$367:FRN367))</f>
        <v>0</v>
      </c>
      <c r="FRO369">
        <f>IF(SUM($J$367:FRO367)&lt;FRI369,FRN367,$E$369-SUM($J$367:FRO367))</f>
        <v>0</v>
      </c>
      <c r="FRP369">
        <f>IF(SUM($J$367:FRP367)&lt;FRJ369,FRO367,$E$369-SUM($J$367:FRP367))</f>
        <v>0</v>
      </c>
      <c r="FRQ369">
        <f>IF(SUM($J$367:FRQ367)&lt;FRK369,FRP367,$E$369-SUM($J$367:FRQ367))</f>
        <v>0</v>
      </c>
      <c r="FRR369">
        <f>IF(SUM($J$367:FRR367)&lt;FRL369,FRQ367,$E$369-SUM($J$367:FRR367))</f>
        <v>0</v>
      </c>
      <c r="FRS369">
        <f>IF(SUM($J$367:FRS367)&lt;FRM369,FRR367,$E$369-SUM($J$367:FRS367))</f>
        <v>0</v>
      </c>
      <c r="FRT369">
        <f>IF(SUM($J$367:FRT367)&lt;FRN369,FRS367,$E$369-SUM($J$367:FRT367))</f>
        <v>0</v>
      </c>
      <c r="FRU369">
        <f>IF(SUM($J$367:FRU367)&lt;FRO369,FRT367,$E$369-SUM($J$367:FRU367))</f>
        <v>0</v>
      </c>
      <c r="FRV369">
        <f>IF(SUM($J$367:FRV367)&lt;FRP369,FRU367,$E$369-SUM($J$367:FRV367))</f>
        <v>0</v>
      </c>
      <c r="FRW369">
        <f>IF(SUM($J$367:FRW367)&lt;FRQ369,FRV367,$E$369-SUM($J$367:FRW367))</f>
        <v>0</v>
      </c>
      <c r="FRX369">
        <f>IF(SUM($J$367:FRX367)&lt;FRR369,FRW367,$E$369-SUM($J$367:FRX367))</f>
        <v>0</v>
      </c>
      <c r="FRY369">
        <f>IF(SUM($J$367:FRY367)&lt;FRS369,FRX367,$E$369-SUM($J$367:FRY367))</f>
        <v>0</v>
      </c>
      <c r="FRZ369">
        <f>IF(SUM($J$367:FRZ367)&lt;FRT369,FRY367,$E$369-SUM($J$367:FRZ367))</f>
        <v>0</v>
      </c>
      <c r="FSA369">
        <f>IF(SUM($J$367:FSA367)&lt;FRU369,FRZ367,$E$369-SUM($J$367:FSA367))</f>
        <v>0</v>
      </c>
      <c r="FSB369">
        <f>IF(SUM($J$367:FSB367)&lt;FRV369,FSA367,$E$369-SUM($J$367:FSB367))</f>
        <v>0</v>
      </c>
      <c r="FSC369">
        <f>IF(SUM($J$367:FSC367)&lt;FRW369,FSB367,$E$369-SUM($J$367:FSC367))</f>
        <v>0</v>
      </c>
      <c r="FSD369">
        <f>IF(SUM($J$367:FSD367)&lt;FRX369,FSC367,$E$369-SUM($J$367:FSD367))</f>
        <v>0</v>
      </c>
      <c r="FSE369">
        <f>IF(SUM($J$367:FSE367)&lt;FRY369,FSD367,$E$369-SUM($J$367:FSE367))</f>
        <v>0</v>
      </c>
      <c r="FSF369">
        <f>IF(SUM($J$367:FSF367)&lt;FRZ369,FSE367,$E$369-SUM($J$367:FSF367))</f>
        <v>0</v>
      </c>
      <c r="FSG369">
        <f>IF(SUM($J$367:FSG367)&lt;FSA369,FSF367,$E$369-SUM($J$367:FSG367))</f>
        <v>0</v>
      </c>
      <c r="FSH369">
        <f>IF(SUM($J$367:FSH367)&lt;FSB369,FSG367,$E$369-SUM($J$367:FSH367))</f>
        <v>0</v>
      </c>
      <c r="FSI369">
        <f>IF(SUM($J$367:FSI367)&lt;FSC369,FSH367,$E$369-SUM($J$367:FSI367))</f>
        <v>0</v>
      </c>
      <c r="FSJ369">
        <f>IF(SUM($J$367:FSJ367)&lt;FSD369,FSI367,$E$369-SUM($J$367:FSJ367))</f>
        <v>0</v>
      </c>
      <c r="FSK369">
        <f>IF(SUM($J$367:FSK367)&lt;FSE369,FSJ367,$E$369-SUM($J$367:FSK367))</f>
        <v>0</v>
      </c>
      <c r="FSL369">
        <f>IF(SUM($J$367:FSL367)&lt;FSF369,FSK367,$E$369-SUM($J$367:FSL367))</f>
        <v>0</v>
      </c>
      <c r="FSM369">
        <f>IF(SUM($J$367:FSM367)&lt;FSG369,FSL367,$E$369-SUM($J$367:FSM367))</f>
        <v>0</v>
      </c>
      <c r="FSN369">
        <f>IF(SUM($J$367:FSN367)&lt;FSH369,FSM367,$E$369-SUM($J$367:FSN367))</f>
        <v>0</v>
      </c>
      <c r="FSO369">
        <f>IF(SUM($J$367:FSO367)&lt;FSI369,FSN367,$E$369-SUM($J$367:FSO367))</f>
        <v>0</v>
      </c>
      <c r="FSP369">
        <f>IF(SUM($J$367:FSP367)&lt;FSJ369,FSO367,$E$369-SUM($J$367:FSP367))</f>
        <v>0</v>
      </c>
      <c r="FSQ369">
        <f>IF(SUM($J$367:FSQ367)&lt;FSK369,FSP367,$E$369-SUM($J$367:FSQ367))</f>
        <v>0</v>
      </c>
      <c r="FSR369">
        <f>IF(SUM($J$367:FSR367)&lt;FSL369,FSQ367,$E$369-SUM($J$367:FSR367))</f>
        <v>0</v>
      </c>
      <c r="FSS369">
        <f>IF(SUM($J$367:FSS367)&lt;FSM369,FSR367,$E$369-SUM($J$367:FSS367))</f>
        <v>0</v>
      </c>
      <c r="FST369">
        <f>IF(SUM($J$367:FST367)&lt;FSN369,FSS367,$E$369-SUM($J$367:FST367))</f>
        <v>0</v>
      </c>
      <c r="FSU369">
        <f>IF(SUM($J$367:FSU367)&lt;FSO369,FST367,$E$369-SUM($J$367:FSU367))</f>
        <v>0</v>
      </c>
      <c r="FSV369">
        <f>IF(SUM($J$367:FSV367)&lt;FSP369,FSU367,$E$369-SUM($J$367:FSV367))</f>
        <v>0</v>
      </c>
      <c r="FSW369">
        <f>IF(SUM($J$367:FSW367)&lt;FSQ369,FSV367,$E$369-SUM($J$367:FSW367))</f>
        <v>0</v>
      </c>
      <c r="FSX369">
        <f>IF(SUM($J$367:FSX367)&lt;FSR369,FSW367,$E$369-SUM($J$367:FSX367))</f>
        <v>0</v>
      </c>
      <c r="FSY369">
        <f>IF(SUM($J$367:FSY367)&lt;FSS369,FSX367,$E$369-SUM($J$367:FSY367))</f>
        <v>0</v>
      </c>
      <c r="FSZ369">
        <f>IF(SUM($J$367:FSZ367)&lt;FST369,FSY367,$E$369-SUM($J$367:FSZ367))</f>
        <v>0</v>
      </c>
      <c r="FTA369">
        <f>IF(SUM($J$367:FTA367)&lt;FSU369,FSZ367,$E$369-SUM($J$367:FTA367))</f>
        <v>0</v>
      </c>
      <c r="FTB369">
        <f>IF(SUM($J$367:FTB367)&lt;FSV369,FTA367,$E$369-SUM($J$367:FTB367))</f>
        <v>0</v>
      </c>
      <c r="FTC369">
        <f>IF(SUM($J$367:FTC367)&lt;FSW369,FTB367,$E$369-SUM($J$367:FTC367))</f>
        <v>0</v>
      </c>
      <c r="FTD369">
        <f>IF(SUM($J$367:FTD367)&lt;FSX369,FTC367,$E$369-SUM($J$367:FTD367))</f>
        <v>0</v>
      </c>
      <c r="FTE369">
        <f>IF(SUM($J$367:FTE367)&lt;FSY369,FTD367,$E$369-SUM($J$367:FTE367))</f>
        <v>0</v>
      </c>
      <c r="FTF369">
        <f>IF(SUM($J$367:FTF367)&lt;FSZ369,FTE367,$E$369-SUM($J$367:FTF367))</f>
        <v>0</v>
      </c>
      <c r="FTG369">
        <f>IF(SUM($J$367:FTG367)&lt;FTA369,FTF367,$E$369-SUM($J$367:FTG367))</f>
        <v>0</v>
      </c>
      <c r="FTH369">
        <f>IF(SUM($J$367:FTH367)&lt;FTB369,FTG367,$E$369-SUM($J$367:FTH367))</f>
        <v>0</v>
      </c>
      <c r="FTI369">
        <f>IF(SUM($J$367:FTI367)&lt;FTC369,FTH367,$E$369-SUM($J$367:FTI367))</f>
        <v>0</v>
      </c>
      <c r="FTJ369">
        <f>IF(SUM($J$367:FTJ367)&lt;FTD369,FTI367,$E$369-SUM($J$367:FTJ367))</f>
        <v>0</v>
      </c>
      <c r="FTK369">
        <f>IF(SUM($J$367:FTK367)&lt;FTE369,FTJ367,$E$369-SUM($J$367:FTK367))</f>
        <v>0</v>
      </c>
      <c r="FTL369">
        <f>IF(SUM($J$367:FTL367)&lt;FTF369,FTK367,$E$369-SUM($J$367:FTL367))</f>
        <v>0</v>
      </c>
      <c r="FTM369">
        <f>IF(SUM($J$367:FTM367)&lt;FTG369,FTL367,$E$369-SUM($J$367:FTM367))</f>
        <v>0</v>
      </c>
      <c r="FTN369">
        <f>IF(SUM($J$367:FTN367)&lt;FTH369,FTM367,$E$369-SUM($J$367:FTN367))</f>
        <v>0</v>
      </c>
      <c r="FTO369">
        <f>IF(SUM($J$367:FTO367)&lt;FTI369,FTN367,$E$369-SUM($J$367:FTO367))</f>
        <v>0</v>
      </c>
      <c r="FTP369">
        <f>IF(SUM($J$367:FTP367)&lt;FTJ369,FTO367,$E$369-SUM($J$367:FTP367))</f>
        <v>0</v>
      </c>
      <c r="FTQ369">
        <f>IF(SUM($J$367:FTQ367)&lt;FTK369,FTP367,$E$369-SUM($J$367:FTQ367))</f>
        <v>0</v>
      </c>
      <c r="FTR369">
        <f>IF(SUM($J$367:FTR367)&lt;FTL369,FTQ367,$E$369-SUM($J$367:FTR367))</f>
        <v>0</v>
      </c>
      <c r="FTS369">
        <f>IF(SUM($J$367:FTS367)&lt;FTM369,FTR367,$E$369-SUM($J$367:FTS367))</f>
        <v>0</v>
      </c>
      <c r="FTT369">
        <f>IF(SUM($J$367:FTT367)&lt;FTN369,FTS367,$E$369-SUM($J$367:FTT367))</f>
        <v>0</v>
      </c>
      <c r="FTU369">
        <f>IF(SUM($J$367:FTU367)&lt;FTO369,FTT367,$E$369-SUM($J$367:FTU367))</f>
        <v>0</v>
      </c>
      <c r="FTV369">
        <f>IF(SUM($J$367:FTV367)&lt;FTP369,FTU367,$E$369-SUM($J$367:FTV367))</f>
        <v>0</v>
      </c>
      <c r="FTW369">
        <f>IF(SUM($J$367:FTW367)&lt;FTQ369,FTV367,$E$369-SUM($J$367:FTW367))</f>
        <v>0</v>
      </c>
      <c r="FTX369">
        <f>IF(SUM($J$367:FTX367)&lt;FTR369,FTW367,$E$369-SUM($J$367:FTX367))</f>
        <v>0</v>
      </c>
      <c r="FTY369">
        <f>IF(SUM($J$367:FTY367)&lt;FTS369,FTX367,$E$369-SUM($J$367:FTY367))</f>
        <v>0</v>
      </c>
      <c r="FTZ369">
        <f>IF(SUM($J$367:FTZ367)&lt;FTT369,FTY367,$E$369-SUM($J$367:FTZ367))</f>
        <v>0</v>
      </c>
      <c r="FUA369">
        <f>IF(SUM($J$367:FUA367)&lt;FTU369,FTZ367,$E$369-SUM($J$367:FUA367))</f>
        <v>0</v>
      </c>
      <c r="FUB369">
        <f>IF(SUM($J$367:FUB367)&lt;FTV369,FUA367,$E$369-SUM($J$367:FUB367))</f>
        <v>0</v>
      </c>
      <c r="FUC369">
        <f>IF(SUM($J$367:FUC367)&lt;FTW369,FUB367,$E$369-SUM($J$367:FUC367))</f>
        <v>0</v>
      </c>
      <c r="FUD369">
        <f>IF(SUM($J$367:FUD367)&lt;FTX369,FUC367,$E$369-SUM($J$367:FUD367))</f>
        <v>0</v>
      </c>
      <c r="FUE369">
        <f>IF(SUM($J$367:FUE367)&lt;FTY369,FUD367,$E$369-SUM($J$367:FUE367))</f>
        <v>0</v>
      </c>
      <c r="FUF369">
        <f>IF(SUM($J$367:FUF367)&lt;FTZ369,FUE367,$E$369-SUM($J$367:FUF367))</f>
        <v>0</v>
      </c>
      <c r="FUG369">
        <f>IF(SUM($J$367:FUG367)&lt;FUA369,FUF367,$E$369-SUM($J$367:FUG367))</f>
        <v>0</v>
      </c>
      <c r="FUH369">
        <f>IF(SUM($J$367:FUH367)&lt;FUB369,FUG367,$E$369-SUM($J$367:FUH367))</f>
        <v>0</v>
      </c>
      <c r="FUI369">
        <f>IF(SUM($J$367:FUI367)&lt;FUC369,FUH367,$E$369-SUM($J$367:FUI367))</f>
        <v>0</v>
      </c>
      <c r="FUJ369">
        <f>IF(SUM($J$367:FUJ367)&lt;FUD369,FUI367,$E$369-SUM($J$367:FUJ367))</f>
        <v>0</v>
      </c>
      <c r="FUK369">
        <f>IF(SUM($J$367:FUK367)&lt;FUE369,FUJ367,$E$369-SUM($J$367:FUK367))</f>
        <v>0</v>
      </c>
      <c r="FUL369">
        <f>IF(SUM($J$367:FUL367)&lt;FUF369,FUK367,$E$369-SUM($J$367:FUL367))</f>
        <v>0</v>
      </c>
      <c r="FUM369">
        <f>IF(SUM($J$367:FUM367)&lt;FUG369,FUL367,$E$369-SUM($J$367:FUM367))</f>
        <v>0</v>
      </c>
      <c r="FUN369">
        <f>IF(SUM($J$367:FUN367)&lt;FUH369,FUM367,$E$369-SUM($J$367:FUN367))</f>
        <v>0</v>
      </c>
      <c r="FUO369">
        <f>IF(SUM($J$367:FUO367)&lt;FUI369,FUN367,$E$369-SUM($J$367:FUO367))</f>
        <v>0</v>
      </c>
      <c r="FUP369">
        <f>IF(SUM($J$367:FUP367)&lt;FUJ369,FUO367,$E$369-SUM($J$367:FUP367))</f>
        <v>0</v>
      </c>
      <c r="FUQ369">
        <f>IF(SUM($J$367:FUQ367)&lt;FUK369,FUP367,$E$369-SUM($J$367:FUQ367))</f>
        <v>0</v>
      </c>
      <c r="FUR369">
        <f>IF(SUM($J$367:FUR367)&lt;FUL369,FUQ367,$E$369-SUM($J$367:FUR367))</f>
        <v>0</v>
      </c>
      <c r="FUS369">
        <f>IF(SUM($J$367:FUS367)&lt;FUM369,FUR367,$E$369-SUM($J$367:FUS367))</f>
        <v>0</v>
      </c>
      <c r="FUT369">
        <f>IF(SUM($J$367:FUT367)&lt;FUN369,FUS367,$E$369-SUM($J$367:FUT367))</f>
        <v>0</v>
      </c>
      <c r="FUU369">
        <f>IF(SUM($J$367:FUU367)&lt;FUO369,FUT367,$E$369-SUM($J$367:FUU367))</f>
        <v>0</v>
      </c>
      <c r="FUV369">
        <f>IF(SUM($J$367:FUV367)&lt;FUP369,FUU367,$E$369-SUM($J$367:FUV367))</f>
        <v>0</v>
      </c>
      <c r="FUW369">
        <f>IF(SUM($J$367:FUW367)&lt;FUQ369,FUV367,$E$369-SUM($J$367:FUW367))</f>
        <v>0</v>
      </c>
      <c r="FUX369">
        <f>IF(SUM($J$367:FUX367)&lt;FUR369,FUW367,$E$369-SUM($J$367:FUX367))</f>
        <v>0</v>
      </c>
      <c r="FUY369">
        <f>IF(SUM($J$367:FUY367)&lt;FUS369,FUX367,$E$369-SUM($J$367:FUY367))</f>
        <v>0</v>
      </c>
      <c r="FUZ369">
        <f>IF(SUM($J$367:FUZ367)&lt;FUT369,FUY367,$E$369-SUM($J$367:FUZ367))</f>
        <v>0</v>
      </c>
      <c r="FVA369">
        <f>IF(SUM($J$367:FVA367)&lt;FUU369,FUZ367,$E$369-SUM($J$367:FVA367))</f>
        <v>0</v>
      </c>
      <c r="FVB369">
        <f>IF(SUM($J$367:FVB367)&lt;FUV369,FVA367,$E$369-SUM($J$367:FVB367))</f>
        <v>0</v>
      </c>
      <c r="FVC369">
        <f>IF(SUM($J$367:FVC367)&lt;FUW369,FVB367,$E$369-SUM($J$367:FVC367))</f>
        <v>0</v>
      </c>
      <c r="FVD369">
        <f>IF(SUM($J$367:FVD367)&lt;FUX369,FVC367,$E$369-SUM($J$367:FVD367))</f>
        <v>0</v>
      </c>
      <c r="FVE369">
        <f>IF(SUM($J$367:FVE367)&lt;FUY369,FVD367,$E$369-SUM($J$367:FVE367))</f>
        <v>0</v>
      </c>
      <c r="FVF369">
        <f>IF(SUM($J$367:FVF367)&lt;FUZ369,FVE367,$E$369-SUM($J$367:FVF367))</f>
        <v>0</v>
      </c>
      <c r="FVG369">
        <f>IF(SUM($J$367:FVG367)&lt;FVA369,FVF367,$E$369-SUM($J$367:FVG367))</f>
        <v>0</v>
      </c>
      <c r="FVH369">
        <f>IF(SUM($J$367:FVH367)&lt;FVB369,FVG367,$E$369-SUM($J$367:FVH367))</f>
        <v>0</v>
      </c>
      <c r="FVI369">
        <f>IF(SUM($J$367:FVI367)&lt;FVC369,FVH367,$E$369-SUM($J$367:FVI367))</f>
        <v>0</v>
      </c>
      <c r="FVJ369">
        <f>IF(SUM($J$367:FVJ367)&lt;FVD369,FVI367,$E$369-SUM($J$367:FVJ367))</f>
        <v>0</v>
      </c>
      <c r="FVK369">
        <f>IF(SUM($J$367:FVK367)&lt;FVE369,FVJ367,$E$369-SUM($J$367:FVK367))</f>
        <v>0</v>
      </c>
      <c r="FVL369">
        <f>IF(SUM($J$367:FVL367)&lt;FVF369,FVK367,$E$369-SUM($J$367:FVL367))</f>
        <v>0</v>
      </c>
      <c r="FVM369">
        <f>IF(SUM($J$367:FVM367)&lt;FVG369,FVL367,$E$369-SUM($J$367:FVM367))</f>
        <v>0</v>
      </c>
      <c r="FVN369">
        <f>IF(SUM($J$367:FVN367)&lt;FVH369,FVM367,$E$369-SUM($J$367:FVN367))</f>
        <v>0</v>
      </c>
      <c r="FVO369">
        <f>IF(SUM($J$367:FVO367)&lt;FVI369,FVN367,$E$369-SUM($J$367:FVO367))</f>
        <v>0</v>
      </c>
      <c r="FVP369">
        <f>IF(SUM($J$367:FVP367)&lt;FVJ369,FVO367,$E$369-SUM($J$367:FVP367))</f>
        <v>0</v>
      </c>
      <c r="FVQ369">
        <f>IF(SUM($J$367:FVQ367)&lt;FVK369,FVP367,$E$369-SUM($J$367:FVQ367))</f>
        <v>0</v>
      </c>
      <c r="FVR369">
        <f>IF(SUM($J$367:FVR367)&lt;FVL369,FVQ367,$E$369-SUM($J$367:FVR367))</f>
        <v>0</v>
      </c>
      <c r="FVS369">
        <f>IF(SUM($J$367:FVS367)&lt;FVM369,FVR367,$E$369-SUM($J$367:FVS367))</f>
        <v>0</v>
      </c>
      <c r="FVT369">
        <f>IF(SUM($J$367:FVT367)&lt;FVN369,FVS367,$E$369-SUM($J$367:FVT367))</f>
        <v>0</v>
      </c>
      <c r="FVU369">
        <f>IF(SUM($J$367:FVU367)&lt;FVO369,FVT367,$E$369-SUM($J$367:FVU367))</f>
        <v>0</v>
      </c>
      <c r="FVV369">
        <f>IF(SUM($J$367:FVV367)&lt;FVP369,FVU367,$E$369-SUM($J$367:FVV367))</f>
        <v>0</v>
      </c>
      <c r="FVW369">
        <f>IF(SUM($J$367:FVW367)&lt;FVQ369,FVV367,$E$369-SUM($J$367:FVW367))</f>
        <v>0</v>
      </c>
      <c r="FVX369">
        <f>IF(SUM($J$367:FVX367)&lt;FVR369,FVW367,$E$369-SUM($J$367:FVX367))</f>
        <v>0</v>
      </c>
      <c r="FVY369">
        <f>IF(SUM($J$367:FVY367)&lt;FVS369,FVX367,$E$369-SUM($J$367:FVY367))</f>
        <v>0</v>
      </c>
      <c r="FVZ369">
        <f>IF(SUM($J$367:FVZ367)&lt;FVT369,FVY367,$E$369-SUM($J$367:FVZ367))</f>
        <v>0</v>
      </c>
      <c r="FWA369">
        <f>IF(SUM($J$367:FWA367)&lt;FVU369,FVZ367,$E$369-SUM($J$367:FWA367))</f>
        <v>0</v>
      </c>
      <c r="FWB369">
        <f>IF(SUM($J$367:FWB367)&lt;FVV369,FWA367,$E$369-SUM($J$367:FWB367))</f>
        <v>0</v>
      </c>
      <c r="FWC369">
        <f>IF(SUM($J$367:FWC367)&lt;FVW369,FWB367,$E$369-SUM($J$367:FWC367))</f>
        <v>0</v>
      </c>
      <c r="FWD369">
        <f>IF(SUM($J$367:FWD367)&lt;FVX369,FWC367,$E$369-SUM($J$367:FWD367))</f>
        <v>0</v>
      </c>
      <c r="FWE369">
        <f>IF(SUM($J$367:FWE367)&lt;FVY369,FWD367,$E$369-SUM($J$367:FWE367))</f>
        <v>0</v>
      </c>
      <c r="FWF369">
        <f>IF(SUM($J$367:FWF367)&lt;FVZ369,FWE367,$E$369-SUM($J$367:FWF367))</f>
        <v>0</v>
      </c>
      <c r="FWG369">
        <f>IF(SUM($J$367:FWG367)&lt;FWA369,FWF367,$E$369-SUM($J$367:FWG367))</f>
        <v>0</v>
      </c>
      <c r="FWH369">
        <f>IF(SUM($J$367:FWH367)&lt;FWB369,FWG367,$E$369-SUM($J$367:FWH367))</f>
        <v>0</v>
      </c>
      <c r="FWI369">
        <f>IF(SUM($J$367:FWI367)&lt;FWC369,FWH367,$E$369-SUM($J$367:FWI367))</f>
        <v>0</v>
      </c>
      <c r="FWJ369">
        <f>IF(SUM($J$367:FWJ367)&lt;FWD369,FWI367,$E$369-SUM($J$367:FWJ367))</f>
        <v>0</v>
      </c>
      <c r="FWK369">
        <f>IF(SUM($J$367:FWK367)&lt;FWE369,FWJ367,$E$369-SUM($J$367:FWK367))</f>
        <v>0</v>
      </c>
      <c r="FWL369">
        <f>IF(SUM($J$367:FWL367)&lt;FWF369,FWK367,$E$369-SUM($J$367:FWL367))</f>
        <v>0</v>
      </c>
      <c r="FWM369">
        <f>IF(SUM($J$367:FWM367)&lt;FWG369,FWL367,$E$369-SUM($J$367:FWM367))</f>
        <v>0</v>
      </c>
      <c r="FWN369">
        <f>IF(SUM($J$367:FWN367)&lt;FWH369,FWM367,$E$369-SUM($J$367:FWN367))</f>
        <v>0</v>
      </c>
      <c r="FWO369">
        <f>IF(SUM($J$367:FWO367)&lt;FWI369,FWN367,$E$369-SUM($J$367:FWO367))</f>
        <v>0</v>
      </c>
      <c r="FWP369">
        <f>IF(SUM($J$367:FWP367)&lt;FWJ369,FWO367,$E$369-SUM($J$367:FWP367))</f>
        <v>0</v>
      </c>
      <c r="FWQ369">
        <f>IF(SUM($J$367:FWQ367)&lt;FWK369,FWP367,$E$369-SUM($J$367:FWQ367))</f>
        <v>0</v>
      </c>
      <c r="FWR369">
        <f>IF(SUM($J$367:FWR367)&lt;FWL369,FWQ367,$E$369-SUM($J$367:FWR367))</f>
        <v>0</v>
      </c>
      <c r="FWS369">
        <f>IF(SUM($J$367:FWS367)&lt;FWM369,FWR367,$E$369-SUM($J$367:FWS367))</f>
        <v>0</v>
      </c>
      <c r="FWT369">
        <f>IF(SUM($J$367:FWT367)&lt;FWN369,FWS367,$E$369-SUM($J$367:FWT367))</f>
        <v>0</v>
      </c>
      <c r="FWU369">
        <f>IF(SUM($J$367:FWU367)&lt;FWO369,FWT367,$E$369-SUM($J$367:FWU367))</f>
        <v>0</v>
      </c>
      <c r="FWV369">
        <f>IF(SUM($J$367:FWV367)&lt;FWP369,FWU367,$E$369-SUM($J$367:FWV367))</f>
        <v>0</v>
      </c>
      <c r="FWW369">
        <f>IF(SUM($J$367:FWW367)&lt;FWQ369,FWV367,$E$369-SUM($J$367:FWW367))</f>
        <v>0</v>
      </c>
      <c r="FWX369">
        <f>IF(SUM($J$367:FWX367)&lt;FWR369,FWW367,$E$369-SUM($J$367:FWX367))</f>
        <v>0</v>
      </c>
      <c r="FWY369">
        <f>IF(SUM($J$367:FWY367)&lt;FWS369,FWX367,$E$369-SUM($J$367:FWY367))</f>
        <v>0</v>
      </c>
      <c r="FWZ369">
        <f>IF(SUM($J$367:FWZ367)&lt;FWT369,FWY367,$E$369-SUM($J$367:FWZ367))</f>
        <v>0</v>
      </c>
      <c r="FXA369">
        <f>IF(SUM($J$367:FXA367)&lt;FWU369,FWZ367,$E$369-SUM($J$367:FXA367))</f>
        <v>0</v>
      </c>
      <c r="FXB369">
        <f>IF(SUM($J$367:FXB367)&lt;FWV369,FXA367,$E$369-SUM($J$367:FXB367))</f>
        <v>0</v>
      </c>
      <c r="FXC369">
        <f>IF(SUM($J$367:FXC367)&lt;FWW369,FXB367,$E$369-SUM($J$367:FXC367))</f>
        <v>0</v>
      </c>
      <c r="FXD369">
        <f>IF(SUM($J$367:FXD367)&lt;FWX369,FXC367,$E$369-SUM($J$367:FXD367))</f>
        <v>0</v>
      </c>
      <c r="FXE369">
        <f>IF(SUM($J$367:FXE367)&lt;FWY369,FXD367,$E$369-SUM($J$367:FXE367))</f>
        <v>0</v>
      </c>
      <c r="FXF369">
        <f>IF(SUM($J$367:FXF367)&lt;FWZ369,FXE367,$E$369-SUM($J$367:FXF367))</f>
        <v>0</v>
      </c>
      <c r="FXG369">
        <f>IF(SUM($J$367:FXG367)&lt;FXA369,FXF367,$E$369-SUM($J$367:FXG367))</f>
        <v>0</v>
      </c>
      <c r="FXH369">
        <f>IF(SUM($J$367:FXH367)&lt;FXB369,FXG367,$E$369-SUM($J$367:FXH367))</f>
        <v>0</v>
      </c>
      <c r="FXI369">
        <f>IF(SUM($J$367:FXI367)&lt;FXC369,FXH367,$E$369-SUM($J$367:FXI367))</f>
        <v>0</v>
      </c>
      <c r="FXJ369">
        <f>IF(SUM($J$367:FXJ367)&lt;FXD369,FXI367,$E$369-SUM($J$367:FXJ367))</f>
        <v>0</v>
      </c>
      <c r="FXK369">
        <f>IF(SUM($J$367:FXK367)&lt;FXE369,FXJ367,$E$369-SUM($J$367:FXK367))</f>
        <v>0</v>
      </c>
      <c r="FXL369">
        <f>IF(SUM($J$367:FXL367)&lt;FXF369,FXK367,$E$369-SUM($J$367:FXL367))</f>
        <v>0</v>
      </c>
      <c r="FXM369">
        <f>IF(SUM($J$367:FXM367)&lt;FXG369,FXL367,$E$369-SUM($J$367:FXM367))</f>
        <v>0</v>
      </c>
      <c r="FXN369">
        <f>IF(SUM($J$367:FXN367)&lt;FXH369,FXM367,$E$369-SUM($J$367:FXN367))</f>
        <v>0</v>
      </c>
      <c r="FXO369">
        <f>IF(SUM($J$367:FXO367)&lt;FXI369,FXN367,$E$369-SUM($J$367:FXO367))</f>
        <v>0</v>
      </c>
      <c r="FXP369">
        <f>IF(SUM($J$367:FXP367)&lt;FXJ369,FXO367,$E$369-SUM($J$367:FXP367))</f>
        <v>0</v>
      </c>
      <c r="FXQ369">
        <f>IF(SUM($J$367:FXQ367)&lt;FXK369,FXP367,$E$369-SUM($J$367:FXQ367))</f>
        <v>0</v>
      </c>
      <c r="FXR369">
        <f>IF(SUM($J$367:FXR367)&lt;FXL369,FXQ367,$E$369-SUM($J$367:FXR367))</f>
        <v>0</v>
      </c>
      <c r="FXS369">
        <f>IF(SUM($J$367:FXS367)&lt;FXM369,FXR367,$E$369-SUM($J$367:FXS367))</f>
        <v>0</v>
      </c>
      <c r="FXT369">
        <f>IF(SUM($J$367:FXT367)&lt;FXN369,FXS367,$E$369-SUM($J$367:FXT367))</f>
        <v>0</v>
      </c>
      <c r="FXU369">
        <f>IF(SUM($J$367:FXU367)&lt;FXO369,FXT367,$E$369-SUM($J$367:FXU367))</f>
        <v>0</v>
      </c>
      <c r="FXV369">
        <f>IF(SUM($J$367:FXV367)&lt;FXP369,FXU367,$E$369-SUM($J$367:FXV367))</f>
        <v>0</v>
      </c>
      <c r="FXW369">
        <f>IF(SUM($J$367:FXW367)&lt;FXQ369,FXV367,$E$369-SUM($J$367:FXW367))</f>
        <v>0</v>
      </c>
      <c r="FXX369">
        <f>IF(SUM($J$367:FXX367)&lt;FXR369,FXW367,$E$369-SUM($J$367:FXX367))</f>
        <v>0</v>
      </c>
      <c r="FXY369">
        <f>IF(SUM($J$367:FXY367)&lt;FXS369,FXX367,$E$369-SUM($J$367:FXY367))</f>
        <v>0</v>
      </c>
      <c r="FXZ369">
        <f>IF(SUM($J$367:FXZ367)&lt;FXT369,FXY367,$E$369-SUM($J$367:FXZ367))</f>
        <v>0</v>
      </c>
      <c r="FYA369">
        <f>IF(SUM($J$367:FYA367)&lt;FXU369,FXZ367,$E$369-SUM($J$367:FYA367))</f>
        <v>0</v>
      </c>
      <c r="FYB369">
        <f>IF(SUM($J$367:FYB367)&lt;FXV369,FYA367,$E$369-SUM($J$367:FYB367))</f>
        <v>0</v>
      </c>
      <c r="FYC369">
        <f>IF(SUM($J$367:FYC367)&lt;FXW369,FYB367,$E$369-SUM($J$367:FYC367))</f>
        <v>0</v>
      </c>
      <c r="FYD369">
        <f>IF(SUM($J$367:FYD367)&lt;FXX369,FYC367,$E$369-SUM($J$367:FYD367))</f>
        <v>0</v>
      </c>
      <c r="FYE369">
        <f>IF(SUM($J$367:FYE367)&lt;FXY369,FYD367,$E$369-SUM($J$367:FYE367))</f>
        <v>0</v>
      </c>
      <c r="FYF369">
        <f>IF(SUM($J$367:FYF367)&lt;FXZ369,FYE367,$E$369-SUM($J$367:FYF367))</f>
        <v>0</v>
      </c>
      <c r="FYG369">
        <f>IF(SUM($J$367:FYG367)&lt;FYA369,FYF367,$E$369-SUM($J$367:FYG367))</f>
        <v>0</v>
      </c>
      <c r="FYH369">
        <f>IF(SUM($J$367:FYH367)&lt;FYB369,FYG367,$E$369-SUM($J$367:FYH367))</f>
        <v>0</v>
      </c>
      <c r="FYI369">
        <f>IF(SUM($J$367:FYI367)&lt;FYC369,FYH367,$E$369-SUM($J$367:FYI367))</f>
        <v>0</v>
      </c>
      <c r="FYJ369">
        <f>IF(SUM($J$367:FYJ367)&lt;FYD369,FYI367,$E$369-SUM($J$367:FYJ367))</f>
        <v>0</v>
      </c>
      <c r="FYK369">
        <f>IF(SUM($J$367:FYK367)&lt;FYE369,FYJ367,$E$369-SUM($J$367:FYK367))</f>
        <v>0</v>
      </c>
      <c r="FYL369">
        <f>IF(SUM($J$367:FYL367)&lt;FYF369,FYK367,$E$369-SUM($J$367:FYL367))</f>
        <v>0</v>
      </c>
      <c r="FYM369">
        <f>IF(SUM($J$367:FYM367)&lt;FYG369,FYL367,$E$369-SUM($J$367:FYM367))</f>
        <v>0</v>
      </c>
      <c r="FYN369">
        <f>IF(SUM($J$367:FYN367)&lt;FYH369,FYM367,$E$369-SUM($J$367:FYN367))</f>
        <v>0</v>
      </c>
      <c r="FYO369">
        <f>IF(SUM($J$367:FYO367)&lt;FYI369,FYN367,$E$369-SUM($J$367:FYO367))</f>
        <v>0</v>
      </c>
      <c r="FYP369">
        <f>IF(SUM($J$367:FYP367)&lt;FYJ369,FYO367,$E$369-SUM($J$367:FYP367))</f>
        <v>0</v>
      </c>
      <c r="FYQ369">
        <f>IF(SUM($J$367:FYQ367)&lt;FYK369,FYP367,$E$369-SUM($J$367:FYQ367))</f>
        <v>0</v>
      </c>
      <c r="FYR369">
        <f>IF(SUM($J$367:FYR367)&lt;FYL369,FYQ367,$E$369-SUM($J$367:FYR367))</f>
        <v>0</v>
      </c>
      <c r="FYS369">
        <f>IF(SUM($J$367:FYS367)&lt;FYM369,FYR367,$E$369-SUM($J$367:FYS367))</f>
        <v>0</v>
      </c>
      <c r="FYT369">
        <f>IF(SUM($J$367:FYT367)&lt;FYN369,FYS367,$E$369-SUM($J$367:FYT367))</f>
        <v>0</v>
      </c>
      <c r="FYU369">
        <f>IF(SUM($J$367:FYU367)&lt;FYO369,FYT367,$E$369-SUM($J$367:FYU367))</f>
        <v>0</v>
      </c>
      <c r="FYV369">
        <f>IF(SUM($J$367:FYV367)&lt;FYP369,FYU367,$E$369-SUM($J$367:FYV367))</f>
        <v>0</v>
      </c>
      <c r="FYW369">
        <f>IF(SUM($J$367:FYW367)&lt;FYQ369,FYV367,$E$369-SUM($J$367:FYW367))</f>
        <v>0</v>
      </c>
      <c r="FYX369">
        <f>IF(SUM($J$367:FYX367)&lt;FYR369,FYW367,$E$369-SUM($J$367:FYX367))</f>
        <v>0</v>
      </c>
      <c r="FYY369">
        <f>IF(SUM($J$367:FYY367)&lt;FYS369,FYX367,$E$369-SUM($J$367:FYY367))</f>
        <v>0</v>
      </c>
      <c r="FYZ369">
        <f>IF(SUM($J$367:FYZ367)&lt;FYT369,FYY367,$E$369-SUM($J$367:FYZ367))</f>
        <v>0</v>
      </c>
      <c r="FZA369">
        <f>IF(SUM($J$367:FZA367)&lt;FYU369,FYZ367,$E$369-SUM($J$367:FZA367))</f>
        <v>0</v>
      </c>
      <c r="FZB369">
        <f>IF(SUM($J$367:FZB367)&lt;FYV369,FZA367,$E$369-SUM($J$367:FZB367))</f>
        <v>0</v>
      </c>
      <c r="FZC369">
        <f>IF(SUM($J$367:FZC367)&lt;FYW369,FZB367,$E$369-SUM($J$367:FZC367))</f>
        <v>0</v>
      </c>
      <c r="FZD369">
        <f>IF(SUM($J$367:FZD367)&lt;FYX369,FZC367,$E$369-SUM($J$367:FZD367))</f>
        <v>0</v>
      </c>
      <c r="FZE369">
        <f>IF(SUM($J$367:FZE367)&lt;FYY369,FZD367,$E$369-SUM($J$367:FZE367))</f>
        <v>0</v>
      </c>
      <c r="FZF369">
        <f>IF(SUM($J$367:FZF367)&lt;FYZ369,FZE367,$E$369-SUM($J$367:FZF367))</f>
        <v>0</v>
      </c>
      <c r="FZG369">
        <f>IF(SUM($J$367:FZG367)&lt;FZA369,FZF367,$E$369-SUM($J$367:FZG367))</f>
        <v>0</v>
      </c>
      <c r="FZH369">
        <f>IF(SUM($J$367:FZH367)&lt;FZB369,FZG367,$E$369-SUM($J$367:FZH367))</f>
        <v>0</v>
      </c>
      <c r="FZI369">
        <f>IF(SUM($J$367:FZI367)&lt;FZC369,FZH367,$E$369-SUM($J$367:FZI367))</f>
        <v>0</v>
      </c>
      <c r="FZJ369">
        <f>IF(SUM($J$367:FZJ367)&lt;FZD369,FZI367,$E$369-SUM($J$367:FZJ367))</f>
        <v>0</v>
      </c>
      <c r="FZK369">
        <f>IF(SUM($J$367:FZK367)&lt;FZE369,FZJ367,$E$369-SUM($J$367:FZK367))</f>
        <v>0</v>
      </c>
      <c r="FZL369">
        <f>IF(SUM($J$367:FZL367)&lt;FZF369,FZK367,$E$369-SUM($J$367:FZL367))</f>
        <v>0</v>
      </c>
      <c r="FZM369">
        <f>IF(SUM($J$367:FZM367)&lt;FZG369,FZL367,$E$369-SUM($J$367:FZM367))</f>
        <v>0</v>
      </c>
      <c r="FZN369">
        <f>IF(SUM($J$367:FZN367)&lt;FZH369,FZM367,$E$369-SUM($J$367:FZN367))</f>
        <v>0</v>
      </c>
      <c r="FZO369">
        <f>IF(SUM($J$367:FZO367)&lt;FZI369,FZN367,$E$369-SUM($J$367:FZO367))</f>
        <v>0</v>
      </c>
      <c r="FZP369">
        <f>IF(SUM($J$367:FZP367)&lt;FZJ369,FZO367,$E$369-SUM($J$367:FZP367))</f>
        <v>0</v>
      </c>
      <c r="FZQ369">
        <f>IF(SUM($J$367:FZQ367)&lt;FZK369,FZP367,$E$369-SUM($J$367:FZQ367))</f>
        <v>0</v>
      </c>
      <c r="FZR369">
        <f>IF(SUM($J$367:FZR367)&lt;FZL369,FZQ367,$E$369-SUM($J$367:FZR367))</f>
        <v>0</v>
      </c>
      <c r="FZS369">
        <f>IF(SUM($J$367:FZS367)&lt;FZM369,FZR367,$E$369-SUM($J$367:FZS367))</f>
        <v>0</v>
      </c>
      <c r="FZT369">
        <f>IF(SUM($J$367:FZT367)&lt;FZN369,FZS367,$E$369-SUM($J$367:FZT367))</f>
        <v>0</v>
      </c>
      <c r="FZU369">
        <f>IF(SUM($J$367:FZU367)&lt;FZO369,FZT367,$E$369-SUM($J$367:FZU367))</f>
        <v>0</v>
      </c>
      <c r="FZV369">
        <f>IF(SUM($J$367:FZV367)&lt;FZP369,FZU367,$E$369-SUM($J$367:FZV367))</f>
        <v>0</v>
      </c>
      <c r="FZW369">
        <f>IF(SUM($J$367:FZW367)&lt;FZQ369,FZV367,$E$369-SUM($J$367:FZW367))</f>
        <v>0</v>
      </c>
      <c r="FZX369">
        <f>IF(SUM($J$367:FZX367)&lt;FZR369,FZW367,$E$369-SUM($J$367:FZX367))</f>
        <v>0</v>
      </c>
      <c r="FZY369">
        <f>IF(SUM($J$367:FZY367)&lt;FZS369,FZX367,$E$369-SUM($J$367:FZY367))</f>
        <v>0</v>
      </c>
      <c r="FZZ369">
        <f>IF(SUM($J$367:FZZ367)&lt;FZT369,FZY367,$E$369-SUM($J$367:FZZ367))</f>
        <v>0</v>
      </c>
      <c r="GAA369">
        <f>IF(SUM($J$367:GAA367)&lt;FZU369,FZZ367,$E$369-SUM($J$367:GAA367))</f>
        <v>0</v>
      </c>
      <c r="GAB369">
        <f>IF(SUM($J$367:GAB367)&lt;FZV369,GAA367,$E$369-SUM($J$367:GAB367))</f>
        <v>0</v>
      </c>
      <c r="GAC369">
        <f>IF(SUM($J$367:GAC367)&lt;FZW369,GAB367,$E$369-SUM($J$367:GAC367))</f>
        <v>0</v>
      </c>
      <c r="GAD369">
        <f>IF(SUM($J$367:GAD367)&lt;FZX369,GAC367,$E$369-SUM($J$367:GAD367))</f>
        <v>0</v>
      </c>
      <c r="GAE369">
        <f>IF(SUM($J$367:GAE367)&lt;FZY369,GAD367,$E$369-SUM($J$367:GAE367))</f>
        <v>0</v>
      </c>
      <c r="GAF369">
        <f>IF(SUM($J$367:GAF367)&lt;FZZ369,GAE367,$E$369-SUM($J$367:GAF367))</f>
        <v>0</v>
      </c>
      <c r="GAG369">
        <f>IF(SUM($J$367:GAG367)&lt;GAA369,GAF367,$E$369-SUM($J$367:GAG367))</f>
        <v>0</v>
      </c>
      <c r="GAH369">
        <f>IF(SUM($J$367:GAH367)&lt;GAB369,GAG367,$E$369-SUM($J$367:GAH367))</f>
        <v>0</v>
      </c>
      <c r="GAI369">
        <f>IF(SUM($J$367:GAI367)&lt;GAC369,GAH367,$E$369-SUM($J$367:GAI367))</f>
        <v>0</v>
      </c>
      <c r="GAJ369">
        <f>IF(SUM($J$367:GAJ367)&lt;GAD369,GAI367,$E$369-SUM($J$367:GAJ367))</f>
        <v>0</v>
      </c>
      <c r="GAK369">
        <f>IF(SUM($J$367:GAK367)&lt;GAE369,GAJ367,$E$369-SUM($J$367:GAK367))</f>
        <v>0</v>
      </c>
      <c r="GAL369">
        <f>IF(SUM($J$367:GAL367)&lt;GAF369,GAK367,$E$369-SUM($J$367:GAL367))</f>
        <v>0</v>
      </c>
      <c r="GAM369">
        <f>IF(SUM($J$367:GAM367)&lt;GAG369,GAL367,$E$369-SUM($J$367:GAM367))</f>
        <v>0</v>
      </c>
      <c r="GAN369">
        <f>IF(SUM($J$367:GAN367)&lt;GAH369,GAM367,$E$369-SUM($J$367:GAN367))</f>
        <v>0</v>
      </c>
      <c r="GAO369">
        <f>IF(SUM($J$367:GAO367)&lt;GAI369,GAN367,$E$369-SUM($J$367:GAO367))</f>
        <v>0</v>
      </c>
      <c r="GAP369">
        <f>IF(SUM($J$367:GAP367)&lt;GAJ369,GAO367,$E$369-SUM($J$367:GAP367))</f>
        <v>0</v>
      </c>
      <c r="GAQ369">
        <f>IF(SUM($J$367:GAQ367)&lt;GAK369,GAP367,$E$369-SUM($J$367:GAQ367))</f>
        <v>0</v>
      </c>
      <c r="GAR369">
        <f>IF(SUM($J$367:GAR367)&lt;GAL369,GAQ367,$E$369-SUM($J$367:GAR367))</f>
        <v>0</v>
      </c>
      <c r="GAS369">
        <f>IF(SUM($J$367:GAS367)&lt;GAM369,GAR367,$E$369-SUM($J$367:GAS367))</f>
        <v>0</v>
      </c>
      <c r="GAT369">
        <f>IF(SUM($J$367:GAT367)&lt;GAN369,GAS367,$E$369-SUM($J$367:GAT367))</f>
        <v>0</v>
      </c>
      <c r="GAU369">
        <f>IF(SUM($J$367:GAU367)&lt;GAO369,GAT367,$E$369-SUM($J$367:GAU367))</f>
        <v>0</v>
      </c>
      <c r="GAV369">
        <f>IF(SUM($J$367:GAV367)&lt;GAP369,GAU367,$E$369-SUM($J$367:GAV367))</f>
        <v>0</v>
      </c>
      <c r="GAW369">
        <f>IF(SUM($J$367:GAW367)&lt;GAQ369,GAV367,$E$369-SUM($J$367:GAW367))</f>
        <v>0</v>
      </c>
      <c r="GAX369">
        <f>IF(SUM($J$367:GAX367)&lt;GAR369,GAW367,$E$369-SUM($J$367:GAX367))</f>
        <v>0</v>
      </c>
      <c r="GAY369">
        <f>IF(SUM($J$367:GAY367)&lt;GAS369,GAX367,$E$369-SUM($J$367:GAY367))</f>
        <v>0</v>
      </c>
      <c r="GAZ369">
        <f>IF(SUM($J$367:GAZ367)&lt;GAT369,GAY367,$E$369-SUM($J$367:GAZ367))</f>
        <v>0</v>
      </c>
      <c r="GBA369">
        <f>IF(SUM($J$367:GBA367)&lt;GAU369,GAZ367,$E$369-SUM($J$367:GBA367))</f>
        <v>0</v>
      </c>
      <c r="GBB369">
        <f>IF(SUM($J$367:GBB367)&lt;GAV369,GBA367,$E$369-SUM($J$367:GBB367))</f>
        <v>0</v>
      </c>
      <c r="GBC369">
        <f>IF(SUM($J$367:GBC367)&lt;GAW369,GBB367,$E$369-SUM($J$367:GBC367))</f>
        <v>0</v>
      </c>
      <c r="GBD369">
        <f>IF(SUM($J$367:GBD367)&lt;GAX369,GBC367,$E$369-SUM($J$367:GBD367))</f>
        <v>0</v>
      </c>
      <c r="GBE369">
        <f>IF(SUM($J$367:GBE367)&lt;GAY369,GBD367,$E$369-SUM($J$367:GBE367))</f>
        <v>0</v>
      </c>
      <c r="GBF369">
        <f>IF(SUM($J$367:GBF367)&lt;GAZ369,GBE367,$E$369-SUM($J$367:GBF367))</f>
        <v>0</v>
      </c>
      <c r="GBG369">
        <f>IF(SUM($J$367:GBG367)&lt;GBA369,GBF367,$E$369-SUM($J$367:GBG367))</f>
        <v>0</v>
      </c>
      <c r="GBH369">
        <f>IF(SUM($J$367:GBH367)&lt;GBB369,GBG367,$E$369-SUM($J$367:GBH367))</f>
        <v>0</v>
      </c>
      <c r="GBI369">
        <f>IF(SUM($J$367:GBI367)&lt;GBC369,GBH367,$E$369-SUM($J$367:GBI367))</f>
        <v>0</v>
      </c>
      <c r="GBJ369">
        <f>IF(SUM($J$367:GBJ367)&lt;GBD369,GBI367,$E$369-SUM($J$367:GBJ367))</f>
        <v>0</v>
      </c>
      <c r="GBK369">
        <f>IF(SUM($J$367:GBK367)&lt;GBE369,GBJ367,$E$369-SUM($J$367:GBK367))</f>
        <v>0</v>
      </c>
      <c r="GBL369">
        <f>IF(SUM($J$367:GBL367)&lt;GBF369,GBK367,$E$369-SUM($J$367:GBL367))</f>
        <v>0</v>
      </c>
      <c r="GBM369">
        <f>IF(SUM($J$367:GBM367)&lt;GBG369,GBL367,$E$369-SUM($J$367:GBM367))</f>
        <v>0</v>
      </c>
      <c r="GBN369">
        <f>IF(SUM($J$367:GBN367)&lt;GBH369,GBM367,$E$369-SUM($J$367:GBN367))</f>
        <v>0</v>
      </c>
      <c r="GBO369">
        <f>IF(SUM($J$367:GBO367)&lt;GBI369,GBN367,$E$369-SUM($J$367:GBO367))</f>
        <v>0</v>
      </c>
      <c r="GBP369">
        <f>IF(SUM($J$367:GBP367)&lt;GBJ369,GBO367,$E$369-SUM($J$367:GBP367))</f>
        <v>0</v>
      </c>
      <c r="GBQ369">
        <f>IF(SUM($J$367:GBQ367)&lt;GBK369,GBP367,$E$369-SUM($J$367:GBQ367))</f>
        <v>0</v>
      </c>
      <c r="GBR369">
        <f>IF(SUM($J$367:GBR367)&lt;GBL369,GBQ367,$E$369-SUM($J$367:GBR367))</f>
        <v>0</v>
      </c>
      <c r="GBS369">
        <f>IF(SUM($J$367:GBS367)&lt;GBM369,GBR367,$E$369-SUM($J$367:GBS367))</f>
        <v>0</v>
      </c>
      <c r="GBT369">
        <f>IF(SUM($J$367:GBT367)&lt;GBN369,GBS367,$E$369-SUM($J$367:GBT367))</f>
        <v>0</v>
      </c>
      <c r="GBU369">
        <f>IF(SUM($J$367:GBU367)&lt;GBO369,GBT367,$E$369-SUM($J$367:GBU367))</f>
        <v>0</v>
      </c>
      <c r="GBV369">
        <f>IF(SUM($J$367:GBV367)&lt;GBP369,GBU367,$E$369-SUM($J$367:GBV367))</f>
        <v>0</v>
      </c>
      <c r="GBW369">
        <f>IF(SUM($J$367:GBW367)&lt;GBQ369,GBV367,$E$369-SUM($J$367:GBW367))</f>
        <v>0</v>
      </c>
      <c r="GBX369">
        <f>IF(SUM($J$367:GBX367)&lt;GBR369,GBW367,$E$369-SUM($J$367:GBX367))</f>
        <v>0</v>
      </c>
      <c r="GBY369">
        <f>IF(SUM($J$367:GBY367)&lt;GBS369,GBX367,$E$369-SUM($J$367:GBY367))</f>
        <v>0</v>
      </c>
      <c r="GBZ369">
        <f>IF(SUM($J$367:GBZ367)&lt;GBT369,GBY367,$E$369-SUM($J$367:GBZ367))</f>
        <v>0</v>
      </c>
      <c r="GCA369">
        <f>IF(SUM($J$367:GCA367)&lt;GBU369,GBZ367,$E$369-SUM($J$367:GCA367))</f>
        <v>0</v>
      </c>
      <c r="GCB369">
        <f>IF(SUM($J$367:GCB367)&lt;GBV369,GCA367,$E$369-SUM($J$367:GCB367))</f>
        <v>0</v>
      </c>
      <c r="GCC369">
        <f>IF(SUM($J$367:GCC367)&lt;GBW369,GCB367,$E$369-SUM($J$367:GCC367))</f>
        <v>0</v>
      </c>
      <c r="GCD369">
        <f>IF(SUM($J$367:GCD367)&lt;GBX369,GCC367,$E$369-SUM($J$367:GCD367))</f>
        <v>0</v>
      </c>
      <c r="GCE369">
        <f>IF(SUM($J$367:GCE367)&lt;GBY369,GCD367,$E$369-SUM($J$367:GCE367))</f>
        <v>0</v>
      </c>
      <c r="GCF369">
        <f>IF(SUM($J$367:GCF367)&lt;GBZ369,GCE367,$E$369-SUM($J$367:GCF367))</f>
        <v>0</v>
      </c>
      <c r="GCG369">
        <f>IF(SUM($J$367:GCG367)&lt;GCA369,GCF367,$E$369-SUM($J$367:GCG367))</f>
        <v>0</v>
      </c>
      <c r="GCH369">
        <f>IF(SUM($J$367:GCH367)&lt;GCB369,GCG367,$E$369-SUM($J$367:GCH367))</f>
        <v>0</v>
      </c>
      <c r="GCI369">
        <f>IF(SUM($J$367:GCI367)&lt;GCC369,GCH367,$E$369-SUM($J$367:GCI367))</f>
        <v>0</v>
      </c>
      <c r="GCJ369">
        <f>IF(SUM($J$367:GCJ367)&lt;GCD369,GCI367,$E$369-SUM($J$367:GCJ367))</f>
        <v>0</v>
      </c>
      <c r="GCK369">
        <f>IF(SUM($J$367:GCK367)&lt;GCE369,GCJ367,$E$369-SUM($J$367:GCK367))</f>
        <v>0</v>
      </c>
      <c r="GCL369">
        <f>IF(SUM($J$367:GCL367)&lt;GCF369,GCK367,$E$369-SUM($J$367:GCL367))</f>
        <v>0</v>
      </c>
      <c r="GCM369">
        <f>IF(SUM($J$367:GCM367)&lt;GCG369,GCL367,$E$369-SUM($J$367:GCM367))</f>
        <v>0</v>
      </c>
      <c r="GCN369">
        <f>IF(SUM($J$367:GCN367)&lt;GCH369,GCM367,$E$369-SUM($J$367:GCN367))</f>
        <v>0</v>
      </c>
      <c r="GCO369">
        <f>IF(SUM($J$367:GCO367)&lt;GCI369,GCN367,$E$369-SUM($J$367:GCO367))</f>
        <v>0</v>
      </c>
      <c r="GCP369">
        <f>IF(SUM($J$367:GCP367)&lt;GCJ369,GCO367,$E$369-SUM($J$367:GCP367))</f>
        <v>0</v>
      </c>
      <c r="GCQ369">
        <f>IF(SUM($J$367:GCQ367)&lt;GCK369,GCP367,$E$369-SUM($J$367:GCQ367))</f>
        <v>0</v>
      </c>
      <c r="GCR369">
        <f>IF(SUM($J$367:GCR367)&lt;GCL369,GCQ367,$E$369-SUM($J$367:GCR367))</f>
        <v>0</v>
      </c>
      <c r="GCS369">
        <f>IF(SUM($J$367:GCS367)&lt;GCM369,GCR367,$E$369-SUM($J$367:GCS367))</f>
        <v>0</v>
      </c>
      <c r="GCT369">
        <f>IF(SUM($J$367:GCT367)&lt;GCN369,GCS367,$E$369-SUM($J$367:GCT367))</f>
        <v>0</v>
      </c>
      <c r="GCU369">
        <f>IF(SUM($J$367:GCU367)&lt;GCO369,GCT367,$E$369-SUM($J$367:GCU367))</f>
        <v>0</v>
      </c>
      <c r="GCV369">
        <f>IF(SUM($J$367:GCV367)&lt;GCP369,GCU367,$E$369-SUM($J$367:GCV367))</f>
        <v>0</v>
      </c>
      <c r="GCW369">
        <f>IF(SUM($J$367:GCW367)&lt;GCQ369,GCV367,$E$369-SUM($J$367:GCW367))</f>
        <v>0</v>
      </c>
      <c r="GCX369">
        <f>IF(SUM($J$367:GCX367)&lt;GCR369,GCW367,$E$369-SUM($J$367:GCX367))</f>
        <v>0</v>
      </c>
      <c r="GCY369">
        <f>IF(SUM($J$367:GCY367)&lt;GCS369,GCX367,$E$369-SUM($J$367:GCY367))</f>
        <v>0</v>
      </c>
      <c r="GCZ369">
        <f>IF(SUM($J$367:GCZ367)&lt;GCT369,GCY367,$E$369-SUM($J$367:GCZ367))</f>
        <v>0</v>
      </c>
      <c r="GDA369">
        <f>IF(SUM($J$367:GDA367)&lt;GCU369,GCZ367,$E$369-SUM($J$367:GDA367))</f>
        <v>0</v>
      </c>
      <c r="GDB369">
        <f>IF(SUM($J$367:GDB367)&lt;GCV369,GDA367,$E$369-SUM($J$367:GDB367))</f>
        <v>0</v>
      </c>
      <c r="GDC369">
        <f>IF(SUM($J$367:GDC367)&lt;GCW369,GDB367,$E$369-SUM($J$367:GDC367))</f>
        <v>0</v>
      </c>
      <c r="GDD369">
        <f>IF(SUM($J$367:GDD367)&lt;GCX369,GDC367,$E$369-SUM($J$367:GDD367))</f>
        <v>0</v>
      </c>
      <c r="GDE369">
        <f>IF(SUM($J$367:GDE367)&lt;GCY369,GDD367,$E$369-SUM($J$367:GDE367))</f>
        <v>0</v>
      </c>
      <c r="GDF369">
        <f>IF(SUM($J$367:GDF367)&lt;GCZ369,GDE367,$E$369-SUM($J$367:GDF367))</f>
        <v>0</v>
      </c>
      <c r="GDG369">
        <f>IF(SUM($J$367:GDG367)&lt;GDA369,GDF367,$E$369-SUM($J$367:GDG367))</f>
        <v>0</v>
      </c>
      <c r="GDH369">
        <f>IF(SUM($J$367:GDH367)&lt;GDB369,GDG367,$E$369-SUM($J$367:GDH367))</f>
        <v>0</v>
      </c>
      <c r="GDI369">
        <f>IF(SUM($J$367:GDI367)&lt;GDC369,GDH367,$E$369-SUM($J$367:GDI367))</f>
        <v>0</v>
      </c>
      <c r="GDJ369">
        <f>IF(SUM($J$367:GDJ367)&lt;GDD369,GDI367,$E$369-SUM($J$367:GDJ367))</f>
        <v>0</v>
      </c>
      <c r="GDK369">
        <f>IF(SUM($J$367:GDK367)&lt;GDE369,GDJ367,$E$369-SUM($J$367:GDK367))</f>
        <v>0</v>
      </c>
      <c r="GDL369">
        <f>IF(SUM($J$367:GDL367)&lt;GDF369,GDK367,$E$369-SUM($J$367:GDL367))</f>
        <v>0</v>
      </c>
      <c r="GDM369">
        <f>IF(SUM($J$367:GDM367)&lt;GDG369,GDL367,$E$369-SUM($J$367:GDM367))</f>
        <v>0</v>
      </c>
      <c r="GDN369">
        <f>IF(SUM($J$367:GDN367)&lt;GDH369,GDM367,$E$369-SUM($J$367:GDN367))</f>
        <v>0</v>
      </c>
      <c r="GDO369">
        <f>IF(SUM($J$367:GDO367)&lt;GDI369,GDN367,$E$369-SUM($J$367:GDO367))</f>
        <v>0</v>
      </c>
      <c r="GDP369">
        <f>IF(SUM($J$367:GDP367)&lt;GDJ369,GDO367,$E$369-SUM($J$367:GDP367))</f>
        <v>0</v>
      </c>
      <c r="GDQ369">
        <f>IF(SUM($J$367:GDQ367)&lt;GDK369,GDP367,$E$369-SUM($J$367:GDQ367))</f>
        <v>0</v>
      </c>
      <c r="GDR369">
        <f>IF(SUM($J$367:GDR367)&lt;GDL369,GDQ367,$E$369-SUM($J$367:GDR367))</f>
        <v>0</v>
      </c>
      <c r="GDS369">
        <f>IF(SUM($J$367:GDS367)&lt;GDM369,GDR367,$E$369-SUM($J$367:GDS367))</f>
        <v>0</v>
      </c>
      <c r="GDT369">
        <f>IF(SUM($J$367:GDT367)&lt;GDN369,GDS367,$E$369-SUM($J$367:GDT367))</f>
        <v>0</v>
      </c>
      <c r="GDU369">
        <f>IF(SUM($J$367:GDU367)&lt;GDO369,GDT367,$E$369-SUM($J$367:GDU367))</f>
        <v>0</v>
      </c>
      <c r="GDV369">
        <f>IF(SUM($J$367:GDV367)&lt;GDP369,GDU367,$E$369-SUM($J$367:GDV367))</f>
        <v>0</v>
      </c>
      <c r="GDW369">
        <f>IF(SUM($J$367:GDW367)&lt;GDQ369,GDV367,$E$369-SUM($J$367:GDW367))</f>
        <v>0</v>
      </c>
      <c r="GDX369">
        <f>IF(SUM($J$367:GDX367)&lt;GDR369,GDW367,$E$369-SUM($J$367:GDX367))</f>
        <v>0</v>
      </c>
      <c r="GDY369">
        <f>IF(SUM($J$367:GDY367)&lt;GDS369,GDX367,$E$369-SUM($J$367:GDY367))</f>
        <v>0</v>
      </c>
      <c r="GDZ369">
        <f>IF(SUM($J$367:GDZ367)&lt;GDT369,GDY367,$E$369-SUM($J$367:GDZ367))</f>
        <v>0</v>
      </c>
      <c r="GEA369">
        <f>IF(SUM($J$367:GEA367)&lt;GDU369,GDZ367,$E$369-SUM($J$367:GEA367))</f>
        <v>0</v>
      </c>
      <c r="GEB369">
        <f>IF(SUM($J$367:GEB367)&lt;GDV369,GEA367,$E$369-SUM($J$367:GEB367))</f>
        <v>0</v>
      </c>
      <c r="GEC369">
        <f>IF(SUM($J$367:GEC367)&lt;GDW369,GEB367,$E$369-SUM($J$367:GEC367))</f>
        <v>0</v>
      </c>
      <c r="GED369">
        <f>IF(SUM($J$367:GED367)&lt;GDX369,GEC367,$E$369-SUM($J$367:GED367))</f>
        <v>0</v>
      </c>
      <c r="GEE369">
        <f>IF(SUM($J$367:GEE367)&lt;GDY369,GED367,$E$369-SUM($J$367:GEE367))</f>
        <v>0</v>
      </c>
      <c r="GEF369">
        <f>IF(SUM($J$367:GEF367)&lt;GDZ369,GEE367,$E$369-SUM($J$367:GEF367))</f>
        <v>0</v>
      </c>
      <c r="GEG369">
        <f>IF(SUM($J$367:GEG367)&lt;GEA369,GEF367,$E$369-SUM($J$367:GEG367))</f>
        <v>0</v>
      </c>
      <c r="GEH369">
        <f>IF(SUM($J$367:GEH367)&lt;GEB369,GEG367,$E$369-SUM($J$367:GEH367))</f>
        <v>0</v>
      </c>
      <c r="GEI369">
        <f>IF(SUM($J$367:GEI367)&lt;GEC369,GEH367,$E$369-SUM($J$367:GEI367))</f>
        <v>0</v>
      </c>
      <c r="GEJ369">
        <f>IF(SUM($J$367:GEJ367)&lt;GED369,GEI367,$E$369-SUM($J$367:GEJ367))</f>
        <v>0</v>
      </c>
      <c r="GEK369">
        <f>IF(SUM($J$367:GEK367)&lt;GEE369,GEJ367,$E$369-SUM($J$367:GEK367))</f>
        <v>0</v>
      </c>
      <c r="GEL369">
        <f>IF(SUM($J$367:GEL367)&lt;GEF369,GEK367,$E$369-SUM($J$367:GEL367))</f>
        <v>0</v>
      </c>
      <c r="GEM369">
        <f>IF(SUM($J$367:GEM367)&lt;GEG369,GEL367,$E$369-SUM($J$367:GEM367))</f>
        <v>0</v>
      </c>
      <c r="GEN369">
        <f>IF(SUM($J$367:GEN367)&lt;GEH369,GEM367,$E$369-SUM($J$367:GEN367))</f>
        <v>0</v>
      </c>
      <c r="GEO369">
        <f>IF(SUM($J$367:GEO367)&lt;GEI369,GEN367,$E$369-SUM($J$367:GEO367))</f>
        <v>0</v>
      </c>
      <c r="GEP369">
        <f>IF(SUM($J$367:GEP367)&lt;GEJ369,GEO367,$E$369-SUM($J$367:GEP367))</f>
        <v>0</v>
      </c>
      <c r="GEQ369">
        <f>IF(SUM($J$367:GEQ367)&lt;GEK369,GEP367,$E$369-SUM($J$367:GEQ367))</f>
        <v>0</v>
      </c>
      <c r="GER369">
        <f>IF(SUM($J$367:GER367)&lt;GEL369,GEQ367,$E$369-SUM($J$367:GER367))</f>
        <v>0</v>
      </c>
      <c r="GES369">
        <f>IF(SUM($J$367:GES367)&lt;GEM369,GER367,$E$369-SUM($J$367:GES367))</f>
        <v>0</v>
      </c>
      <c r="GET369">
        <f>IF(SUM($J$367:GET367)&lt;GEN369,GES367,$E$369-SUM($J$367:GET367))</f>
        <v>0</v>
      </c>
      <c r="GEU369">
        <f>IF(SUM($J$367:GEU367)&lt;GEO369,GET367,$E$369-SUM($J$367:GEU367))</f>
        <v>0</v>
      </c>
      <c r="GEV369">
        <f>IF(SUM($J$367:GEV367)&lt;GEP369,GEU367,$E$369-SUM($J$367:GEV367))</f>
        <v>0</v>
      </c>
      <c r="GEW369">
        <f>IF(SUM($J$367:GEW367)&lt;GEQ369,GEV367,$E$369-SUM($J$367:GEW367))</f>
        <v>0</v>
      </c>
      <c r="GEX369">
        <f>IF(SUM($J$367:GEX367)&lt;GER369,GEW367,$E$369-SUM($J$367:GEX367))</f>
        <v>0</v>
      </c>
      <c r="GEY369">
        <f>IF(SUM($J$367:GEY367)&lt;GES369,GEX367,$E$369-SUM($J$367:GEY367))</f>
        <v>0</v>
      </c>
      <c r="GEZ369">
        <f>IF(SUM($J$367:GEZ367)&lt;GET369,GEY367,$E$369-SUM($J$367:GEZ367))</f>
        <v>0</v>
      </c>
      <c r="GFA369">
        <f>IF(SUM($J$367:GFA367)&lt;GEU369,GEZ367,$E$369-SUM($J$367:GFA367))</f>
        <v>0</v>
      </c>
      <c r="GFB369">
        <f>IF(SUM($J$367:GFB367)&lt;GEV369,GFA367,$E$369-SUM($J$367:GFB367))</f>
        <v>0</v>
      </c>
      <c r="GFC369">
        <f>IF(SUM($J$367:GFC367)&lt;GEW369,GFB367,$E$369-SUM($J$367:GFC367))</f>
        <v>0</v>
      </c>
      <c r="GFD369">
        <f>IF(SUM($J$367:GFD367)&lt;GEX369,GFC367,$E$369-SUM($J$367:GFD367))</f>
        <v>0</v>
      </c>
      <c r="GFE369">
        <f>IF(SUM($J$367:GFE367)&lt;GEY369,GFD367,$E$369-SUM($J$367:GFE367))</f>
        <v>0</v>
      </c>
      <c r="GFF369">
        <f>IF(SUM($J$367:GFF367)&lt;GEZ369,GFE367,$E$369-SUM($J$367:GFF367))</f>
        <v>0</v>
      </c>
      <c r="GFG369">
        <f>IF(SUM($J$367:GFG367)&lt;GFA369,GFF367,$E$369-SUM($J$367:GFG367))</f>
        <v>0</v>
      </c>
      <c r="GFH369">
        <f>IF(SUM($J$367:GFH367)&lt;GFB369,GFG367,$E$369-SUM($J$367:GFH367))</f>
        <v>0</v>
      </c>
      <c r="GFI369">
        <f>IF(SUM($J$367:GFI367)&lt;GFC369,GFH367,$E$369-SUM($J$367:GFI367))</f>
        <v>0</v>
      </c>
      <c r="GFJ369">
        <f>IF(SUM($J$367:GFJ367)&lt;GFD369,GFI367,$E$369-SUM($J$367:GFJ367))</f>
        <v>0</v>
      </c>
      <c r="GFK369">
        <f>IF(SUM($J$367:GFK367)&lt;GFE369,GFJ367,$E$369-SUM($J$367:GFK367))</f>
        <v>0</v>
      </c>
      <c r="GFL369">
        <f>IF(SUM($J$367:GFL367)&lt;GFF369,GFK367,$E$369-SUM($J$367:GFL367))</f>
        <v>0</v>
      </c>
      <c r="GFM369">
        <f>IF(SUM($J$367:GFM367)&lt;GFG369,GFL367,$E$369-SUM($J$367:GFM367))</f>
        <v>0</v>
      </c>
      <c r="GFN369">
        <f>IF(SUM($J$367:GFN367)&lt;GFH369,GFM367,$E$369-SUM($J$367:GFN367))</f>
        <v>0</v>
      </c>
      <c r="GFO369">
        <f>IF(SUM($J$367:GFO367)&lt;GFI369,GFN367,$E$369-SUM($J$367:GFO367))</f>
        <v>0</v>
      </c>
      <c r="GFP369">
        <f>IF(SUM($J$367:GFP367)&lt;GFJ369,GFO367,$E$369-SUM($J$367:GFP367))</f>
        <v>0</v>
      </c>
      <c r="GFQ369">
        <f>IF(SUM($J$367:GFQ367)&lt;GFK369,GFP367,$E$369-SUM($J$367:GFQ367))</f>
        <v>0</v>
      </c>
      <c r="GFR369">
        <f>IF(SUM($J$367:GFR367)&lt;GFL369,GFQ367,$E$369-SUM($J$367:GFR367))</f>
        <v>0</v>
      </c>
      <c r="GFS369">
        <f>IF(SUM($J$367:GFS367)&lt;GFM369,GFR367,$E$369-SUM($J$367:GFS367))</f>
        <v>0</v>
      </c>
      <c r="GFT369">
        <f>IF(SUM($J$367:GFT367)&lt;GFN369,GFS367,$E$369-SUM($J$367:GFT367))</f>
        <v>0</v>
      </c>
      <c r="GFU369">
        <f>IF(SUM($J$367:GFU367)&lt;GFO369,GFT367,$E$369-SUM($J$367:GFU367))</f>
        <v>0</v>
      </c>
      <c r="GFV369">
        <f>IF(SUM($J$367:GFV367)&lt;GFP369,GFU367,$E$369-SUM($J$367:GFV367))</f>
        <v>0</v>
      </c>
      <c r="GFW369">
        <f>IF(SUM($J$367:GFW367)&lt;GFQ369,GFV367,$E$369-SUM($J$367:GFW367))</f>
        <v>0</v>
      </c>
      <c r="GFX369">
        <f>IF(SUM($J$367:GFX367)&lt;GFR369,GFW367,$E$369-SUM($J$367:GFX367))</f>
        <v>0</v>
      </c>
      <c r="GFY369">
        <f>IF(SUM($J$367:GFY367)&lt;GFS369,GFX367,$E$369-SUM($J$367:GFY367))</f>
        <v>0</v>
      </c>
      <c r="GFZ369">
        <f>IF(SUM($J$367:GFZ367)&lt;GFT369,GFY367,$E$369-SUM($J$367:GFZ367))</f>
        <v>0</v>
      </c>
      <c r="GGA369">
        <f>IF(SUM($J$367:GGA367)&lt;GFU369,GFZ367,$E$369-SUM($J$367:GGA367))</f>
        <v>0</v>
      </c>
      <c r="GGB369">
        <f>IF(SUM($J$367:GGB367)&lt;GFV369,GGA367,$E$369-SUM($J$367:GGB367))</f>
        <v>0</v>
      </c>
      <c r="GGC369">
        <f>IF(SUM($J$367:GGC367)&lt;GFW369,GGB367,$E$369-SUM($J$367:GGC367))</f>
        <v>0</v>
      </c>
      <c r="GGD369">
        <f>IF(SUM($J$367:GGD367)&lt;GFX369,GGC367,$E$369-SUM($J$367:GGD367))</f>
        <v>0</v>
      </c>
      <c r="GGE369">
        <f>IF(SUM($J$367:GGE367)&lt;GFY369,GGD367,$E$369-SUM($J$367:GGE367))</f>
        <v>0</v>
      </c>
      <c r="GGF369">
        <f>IF(SUM($J$367:GGF367)&lt;GFZ369,GGE367,$E$369-SUM($J$367:GGF367))</f>
        <v>0</v>
      </c>
      <c r="GGG369">
        <f>IF(SUM($J$367:GGG367)&lt;GGA369,GGF367,$E$369-SUM($J$367:GGG367))</f>
        <v>0</v>
      </c>
      <c r="GGH369">
        <f>IF(SUM($J$367:GGH367)&lt;GGB369,GGG367,$E$369-SUM($J$367:GGH367))</f>
        <v>0</v>
      </c>
      <c r="GGI369">
        <f>IF(SUM($J$367:GGI367)&lt;GGC369,GGH367,$E$369-SUM($J$367:GGI367))</f>
        <v>0</v>
      </c>
      <c r="GGJ369">
        <f>IF(SUM($J$367:GGJ367)&lt;GGD369,GGI367,$E$369-SUM($J$367:GGJ367))</f>
        <v>0</v>
      </c>
      <c r="GGK369">
        <f>IF(SUM($J$367:GGK367)&lt;GGE369,GGJ367,$E$369-SUM($J$367:GGK367))</f>
        <v>0</v>
      </c>
      <c r="GGL369">
        <f>IF(SUM($J$367:GGL367)&lt;GGF369,GGK367,$E$369-SUM($J$367:GGL367))</f>
        <v>0</v>
      </c>
      <c r="GGM369">
        <f>IF(SUM($J$367:GGM367)&lt;GGG369,GGL367,$E$369-SUM($J$367:GGM367))</f>
        <v>0</v>
      </c>
      <c r="GGN369">
        <f>IF(SUM($J$367:GGN367)&lt;GGH369,GGM367,$E$369-SUM($J$367:GGN367))</f>
        <v>0</v>
      </c>
      <c r="GGO369">
        <f>IF(SUM($J$367:GGO367)&lt;GGI369,GGN367,$E$369-SUM($J$367:GGO367))</f>
        <v>0</v>
      </c>
      <c r="GGP369">
        <f>IF(SUM($J$367:GGP367)&lt;GGJ369,GGO367,$E$369-SUM($J$367:GGP367))</f>
        <v>0</v>
      </c>
      <c r="GGQ369">
        <f>IF(SUM($J$367:GGQ367)&lt;GGK369,GGP367,$E$369-SUM($J$367:GGQ367))</f>
        <v>0</v>
      </c>
      <c r="GGR369">
        <f>IF(SUM($J$367:GGR367)&lt;GGL369,GGQ367,$E$369-SUM($J$367:GGR367))</f>
        <v>0</v>
      </c>
      <c r="GGS369">
        <f>IF(SUM($J$367:GGS367)&lt;GGM369,GGR367,$E$369-SUM($J$367:GGS367))</f>
        <v>0</v>
      </c>
      <c r="GGT369">
        <f>IF(SUM($J$367:GGT367)&lt;GGN369,GGS367,$E$369-SUM($J$367:GGT367))</f>
        <v>0</v>
      </c>
      <c r="GGU369">
        <f>IF(SUM($J$367:GGU367)&lt;GGO369,GGT367,$E$369-SUM($J$367:GGU367))</f>
        <v>0</v>
      </c>
      <c r="GGV369">
        <f>IF(SUM($J$367:GGV367)&lt;GGP369,GGU367,$E$369-SUM($J$367:GGV367))</f>
        <v>0</v>
      </c>
      <c r="GGW369">
        <f>IF(SUM($J$367:GGW367)&lt;GGQ369,GGV367,$E$369-SUM($J$367:GGW367))</f>
        <v>0</v>
      </c>
      <c r="GGX369">
        <f>IF(SUM($J$367:GGX367)&lt;GGR369,GGW367,$E$369-SUM($J$367:GGX367))</f>
        <v>0</v>
      </c>
      <c r="GGY369">
        <f>IF(SUM($J$367:GGY367)&lt;GGS369,GGX367,$E$369-SUM($J$367:GGY367))</f>
        <v>0</v>
      </c>
      <c r="GGZ369">
        <f>IF(SUM($J$367:GGZ367)&lt;GGT369,GGY367,$E$369-SUM($J$367:GGZ367))</f>
        <v>0</v>
      </c>
      <c r="GHA369">
        <f>IF(SUM($J$367:GHA367)&lt;GGU369,GGZ367,$E$369-SUM($J$367:GHA367))</f>
        <v>0</v>
      </c>
      <c r="GHB369">
        <f>IF(SUM($J$367:GHB367)&lt;GGV369,GHA367,$E$369-SUM($J$367:GHB367))</f>
        <v>0</v>
      </c>
      <c r="GHC369">
        <f>IF(SUM($J$367:GHC367)&lt;GGW369,GHB367,$E$369-SUM($J$367:GHC367))</f>
        <v>0</v>
      </c>
      <c r="GHD369">
        <f>IF(SUM($J$367:GHD367)&lt;GGX369,GHC367,$E$369-SUM($J$367:GHD367))</f>
        <v>0</v>
      </c>
      <c r="GHE369">
        <f>IF(SUM($J$367:GHE367)&lt;GGY369,GHD367,$E$369-SUM($J$367:GHE367))</f>
        <v>0</v>
      </c>
      <c r="GHF369">
        <f>IF(SUM($J$367:GHF367)&lt;GGZ369,GHE367,$E$369-SUM($J$367:GHF367))</f>
        <v>0</v>
      </c>
      <c r="GHG369">
        <f>IF(SUM($J$367:GHG367)&lt;GHA369,GHF367,$E$369-SUM($J$367:GHG367))</f>
        <v>0</v>
      </c>
      <c r="GHH369">
        <f>IF(SUM($J$367:GHH367)&lt;GHB369,GHG367,$E$369-SUM($J$367:GHH367))</f>
        <v>0</v>
      </c>
      <c r="GHI369">
        <f>IF(SUM($J$367:GHI367)&lt;GHC369,GHH367,$E$369-SUM($J$367:GHI367))</f>
        <v>0</v>
      </c>
      <c r="GHJ369">
        <f>IF(SUM($J$367:GHJ367)&lt;GHD369,GHI367,$E$369-SUM($J$367:GHJ367))</f>
        <v>0</v>
      </c>
      <c r="GHK369">
        <f>IF(SUM($J$367:GHK367)&lt;GHE369,GHJ367,$E$369-SUM($J$367:GHK367))</f>
        <v>0</v>
      </c>
      <c r="GHL369">
        <f>IF(SUM($J$367:GHL367)&lt;GHF369,GHK367,$E$369-SUM($J$367:GHL367))</f>
        <v>0</v>
      </c>
      <c r="GHM369">
        <f>IF(SUM($J$367:GHM367)&lt;GHG369,GHL367,$E$369-SUM($J$367:GHM367))</f>
        <v>0</v>
      </c>
      <c r="GHN369">
        <f>IF(SUM($J$367:GHN367)&lt;GHH369,GHM367,$E$369-SUM($J$367:GHN367))</f>
        <v>0</v>
      </c>
      <c r="GHO369">
        <f>IF(SUM($J$367:GHO367)&lt;GHI369,GHN367,$E$369-SUM($J$367:GHO367))</f>
        <v>0</v>
      </c>
      <c r="GHP369">
        <f>IF(SUM($J$367:GHP367)&lt;GHJ369,GHO367,$E$369-SUM($J$367:GHP367))</f>
        <v>0</v>
      </c>
      <c r="GHQ369">
        <f>IF(SUM($J$367:GHQ367)&lt;GHK369,GHP367,$E$369-SUM($J$367:GHQ367))</f>
        <v>0</v>
      </c>
      <c r="GHR369">
        <f>IF(SUM($J$367:GHR367)&lt;GHL369,GHQ367,$E$369-SUM($J$367:GHR367))</f>
        <v>0</v>
      </c>
      <c r="GHS369">
        <f>IF(SUM($J$367:GHS367)&lt;GHM369,GHR367,$E$369-SUM($J$367:GHS367))</f>
        <v>0</v>
      </c>
      <c r="GHT369">
        <f>IF(SUM($J$367:GHT367)&lt;GHN369,GHS367,$E$369-SUM($J$367:GHT367))</f>
        <v>0</v>
      </c>
      <c r="GHU369">
        <f>IF(SUM($J$367:GHU367)&lt;GHO369,GHT367,$E$369-SUM($J$367:GHU367))</f>
        <v>0</v>
      </c>
      <c r="GHV369">
        <f>IF(SUM($J$367:GHV367)&lt;GHP369,GHU367,$E$369-SUM($J$367:GHV367))</f>
        <v>0</v>
      </c>
      <c r="GHW369">
        <f>IF(SUM($J$367:GHW367)&lt;GHQ369,GHV367,$E$369-SUM($J$367:GHW367))</f>
        <v>0</v>
      </c>
      <c r="GHX369">
        <f>IF(SUM($J$367:GHX367)&lt;GHR369,GHW367,$E$369-SUM($J$367:GHX367))</f>
        <v>0</v>
      </c>
      <c r="GHY369">
        <f>IF(SUM($J$367:GHY367)&lt;GHS369,GHX367,$E$369-SUM($J$367:GHY367))</f>
        <v>0</v>
      </c>
      <c r="GHZ369">
        <f>IF(SUM($J$367:GHZ367)&lt;GHT369,GHY367,$E$369-SUM($J$367:GHZ367))</f>
        <v>0</v>
      </c>
      <c r="GIA369">
        <f>IF(SUM($J$367:GIA367)&lt;GHU369,GHZ367,$E$369-SUM($J$367:GIA367))</f>
        <v>0</v>
      </c>
      <c r="GIB369">
        <f>IF(SUM($J$367:GIB367)&lt;GHV369,GIA367,$E$369-SUM($J$367:GIB367))</f>
        <v>0</v>
      </c>
      <c r="GIC369">
        <f>IF(SUM($J$367:GIC367)&lt;GHW369,GIB367,$E$369-SUM($J$367:GIC367))</f>
        <v>0</v>
      </c>
      <c r="GID369">
        <f>IF(SUM($J$367:GID367)&lt;GHX369,GIC367,$E$369-SUM($J$367:GID367))</f>
        <v>0</v>
      </c>
      <c r="GIE369">
        <f>IF(SUM($J$367:GIE367)&lt;GHY369,GID367,$E$369-SUM($J$367:GIE367))</f>
        <v>0</v>
      </c>
      <c r="GIF369">
        <f>IF(SUM($J$367:GIF367)&lt;GHZ369,GIE367,$E$369-SUM($J$367:GIF367))</f>
        <v>0</v>
      </c>
      <c r="GIG369">
        <f>IF(SUM($J$367:GIG367)&lt;GIA369,GIF367,$E$369-SUM($J$367:GIG367))</f>
        <v>0</v>
      </c>
      <c r="GIH369">
        <f>IF(SUM($J$367:GIH367)&lt;GIB369,GIG367,$E$369-SUM($J$367:GIH367))</f>
        <v>0</v>
      </c>
      <c r="GII369">
        <f>IF(SUM($J$367:GII367)&lt;GIC369,GIH367,$E$369-SUM($J$367:GII367))</f>
        <v>0</v>
      </c>
      <c r="GIJ369">
        <f>IF(SUM($J$367:GIJ367)&lt;GID369,GII367,$E$369-SUM($J$367:GIJ367))</f>
        <v>0</v>
      </c>
      <c r="GIK369">
        <f>IF(SUM($J$367:GIK367)&lt;GIE369,GIJ367,$E$369-SUM($J$367:GIK367))</f>
        <v>0</v>
      </c>
      <c r="GIL369">
        <f>IF(SUM($J$367:GIL367)&lt;GIF369,GIK367,$E$369-SUM($J$367:GIL367))</f>
        <v>0</v>
      </c>
      <c r="GIM369">
        <f>IF(SUM($J$367:GIM367)&lt;GIG369,GIL367,$E$369-SUM($J$367:GIM367))</f>
        <v>0</v>
      </c>
      <c r="GIN369">
        <f>IF(SUM($J$367:GIN367)&lt;GIH369,GIM367,$E$369-SUM($J$367:GIN367))</f>
        <v>0</v>
      </c>
      <c r="GIO369">
        <f>IF(SUM($J$367:GIO367)&lt;GII369,GIN367,$E$369-SUM($J$367:GIO367))</f>
        <v>0</v>
      </c>
      <c r="GIP369">
        <f>IF(SUM($J$367:GIP367)&lt;GIJ369,GIO367,$E$369-SUM($J$367:GIP367))</f>
        <v>0</v>
      </c>
      <c r="GIQ369">
        <f>IF(SUM($J$367:GIQ367)&lt;GIK369,GIP367,$E$369-SUM($J$367:GIQ367))</f>
        <v>0</v>
      </c>
      <c r="GIR369">
        <f>IF(SUM($J$367:GIR367)&lt;GIL369,GIQ367,$E$369-SUM($J$367:GIR367))</f>
        <v>0</v>
      </c>
      <c r="GIS369">
        <f>IF(SUM($J$367:GIS367)&lt;GIM369,GIR367,$E$369-SUM($J$367:GIS367))</f>
        <v>0</v>
      </c>
      <c r="GIT369">
        <f>IF(SUM($J$367:GIT367)&lt;GIN369,GIS367,$E$369-SUM($J$367:GIT367))</f>
        <v>0</v>
      </c>
      <c r="GIU369">
        <f>IF(SUM($J$367:GIU367)&lt;GIO369,GIT367,$E$369-SUM($J$367:GIU367))</f>
        <v>0</v>
      </c>
      <c r="GIV369">
        <f>IF(SUM($J$367:GIV367)&lt;GIP369,GIU367,$E$369-SUM($J$367:GIV367))</f>
        <v>0</v>
      </c>
      <c r="GIW369">
        <f>IF(SUM($J$367:GIW367)&lt;GIQ369,GIV367,$E$369-SUM($J$367:GIW367))</f>
        <v>0</v>
      </c>
      <c r="GIX369">
        <f>IF(SUM($J$367:GIX367)&lt;GIR369,GIW367,$E$369-SUM($J$367:GIX367))</f>
        <v>0</v>
      </c>
      <c r="GIY369">
        <f>IF(SUM($J$367:GIY367)&lt;GIS369,GIX367,$E$369-SUM($J$367:GIY367))</f>
        <v>0</v>
      </c>
      <c r="GIZ369">
        <f>IF(SUM($J$367:GIZ367)&lt;GIT369,GIY367,$E$369-SUM($J$367:GIZ367))</f>
        <v>0</v>
      </c>
      <c r="GJA369">
        <f>IF(SUM($J$367:GJA367)&lt;GIU369,GIZ367,$E$369-SUM($J$367:GJA367))</f>
        <v>0</v>
      </c>
      <c r="GJB369">
        <f>IF(SUM($J$367:GJB367)&lt;GIV369,GJA367,$E$369-SUM($J$367:GJB367))</f>
        <v>0</v>
      </c>
      <c r="GJC369">
        <f>IF(SUM($J$367:GJC367)&lt;GIW369,GJB367,$E$369-SUM($J$367:GJC367))</f>
        <v>0</v>
      </c>
      <c r="GJD369">
        <f>IF(SUM($J$367:GJD367)&lt;GIX369,GJC367,$E$369-SUM($J$367:GJD367))</f>
        <v>0</v>
      </c>
      <c r="GJE369">
        <f>IF(SUM($J$367:GJE367)&lt;GIY369,GJD367,$E$369-SUM($J$367:GJE367))</f>
        <v>0</v>
      </c>
      <c r="GJF369">
        <f>IF(SUM($J$367:GJF367)&lt;GIZ369,GJE367,$E$369-SUM($J$367:GJF367))</f>
        <v>0</v>
      </c>
      <c r="GJG369">
        <f>IF(SUM($J$367:GJG367)&lt;GJA369,GJF367,$E$369-SUM($J$367:GJG367))</f>
        <v>0</v>
      </c>
      <c r="GJH369">
        <f>IF(SUM($J$367:GJH367)&lt;GJB369,GJG367,$E$369-SUM($J$367:GJH367))</f>
        <v>0</v>
      </c>
      <c r="GJI369">
        <f>IF(SUM($J$367:GJI367)&lt;GJC369,GJH367,$E$369-SUM($J$367:GJI367))</f>
        <v>0</v>
      </c>
      <c r="GJJ369">
        <f>IF(SUM($J$367:GJJ367)&lt;GJD369,GJI367,$E$369-SUM($J$367:GJJ367))</f>
        <v>0</v>
      </c>
      <c r="GJK369">
        <f>IF(SUM($J$367:GJK367)&lt;GJE369,GJJ367,$E$369-SUM($J$367:GJK367))</f>
        <v>0</v>
      </c>
      <c r="GJL369">
        <f>IF(SUM($J$367:GJL367)&lt;GJF369,GJK367,$E$369-SUM($J$367:GJL367))</f>
        <v>0</v>
      </c>
      <c r="GJM369">
        <f>IF(SUM($J$367:GJM367)&lt;GJG369,GJL367,$E$369-SUM($J$367:GJM367))</f>
        <v>0</v>
      </c>
      <c r="GJN369">
        <f>IF(SUM($J$367:GJN367)&lt;GJH369,GJM367,$E$369-SUM($J$367:GJN367))</f>
        <v>0</v>
      </c>
      <c r="GJO369">
        <f>IF(SUM($J$367:GJO367)&lt;GJI369,GJN367,$E$369-SUM($J$367:GJO367))</f>
        <v>0</v>
      </c>
      <c r="GJP369">
        <f>IF(SUM($J$367:GJP367)&lt;GJJ369,GJO367,$E$369-SUM($J$367:GJP367))</f>
        <v>0</v>
      </c>
      <c r="GJQ369">
        <f>IF(SUM($J$367:GJQ367)&lt;GJK369,GJP367,$E$369-SUM($J$367:GJQ367))</f>
        <v>0</v>
      </c>
      <c r="GJR369">
        <f>IF(SUM($J$367:GJR367)&lt;GJL369,GJQ367,$E$369-SUM($J$367:GJR367))</f>
        <v>0</v>
      </c>
      <c r="GJS369">
        <f>IF(SUM($J$367:GJS367)&lt;GJM369,GJR367,$E$369-SUM($J$367:GJS367))</f>
        <v>0</v>
      </c>
      <c r="GJT369">
        <f>IF(SUM($J$367:GJT367)&lt;GJN369,GJS367,$E$369-SUM($J$367:GJT367))</f>
        <v>0</v>
      </c>
      <c r="GJU369">
        <f>IF(SUM($J$367:GJU367)&lt;GJO369,GJT367,$E$369-SUM($J$367:GJU367))</f>
        <v>0</v>
      </c>
      <c r="GJV369">
        <f>IF(SUM($J$367:GJV367)&lt;GJP369,GJU367,$E$369-SUM($J$367:GJV367))</f>
        <v>0</v>
      </c>
      <c r="GJW369">
        <f>IF(SUM($J$367:GJW367)&lt;GJQ369,GJV367,$E$369-SUM($J$367:GJW367))</f>
        <v>0</v>
      </c>
      <c r="GJX369">
        <f>IF(SUM($J$367:GJX367)&lt;GJR369,GJW367,$E$369-SUM($J$367:GJX367))</f>
        <v>0</v>
      </c>
      <c r="GJY369">
        <f>IF(SUM($J$367:GJY367)&lt;GJS369,GJX367,$E$369-SUM($J$367:GJY367))</f>
        <v>0</v>
      </c>
      <c r="GJZ369">
        <f>IF(SUM($J$367:GJZ367)&lt;GJT369,GJY367,$E$369-SUM($J$367:GJZ367))</f>
        <v>0</v>
      </c>
      <c r="GKA369">
        <f>IF(SUM($J$367:GKA367)&lt;GJU369,GJZ367,$E$369-SUM($J$367:GKA367))</f>
        <v>0</v>
      </c>
      <c r="GKB369">
        <f>IF(SUM($J$367:GKB367)&lt;GJV369,GKA367,$E$369-SUM($J$367:GKB367))</f>
        <v>0</v>
      </c>
      <c r="GKC369">
        <f>IF(SUM($J$367:GKC367)&lt;GJW369,GKB367,$E$369-SUM($J$367:GKC367))</f>
        <v>0</v>
      </c>
      <c r="GKD369">
        <f>IF(SUM($J$367:GKD367)&lt;GJX369,GKC367,$E$369-SUM($J$367:GKD367))</f>
        <v>0</v>
      </c>
      <c r="GKE369">
        <f>IF(SUM($J$367:GKE367)&lt;GJY369,GKD367,$E$369-SUM($J$367:GKE367))</f>
        <v>0</v>
      </c>
      <c r="GKF369">
        <f>IF(SUM($J$367:GKF367)&lt;GJZ369,GKE367,$E$369-SUM($J$367:GKF367))</f>
        <v>0</v>
      </c>
      <c r="GKG369">
        <f>IF(SUM($J$367:GKG367)&lt;GKA369,GKF367,$E$369-SUM($J$367:GKG367))</f>
        <v>0</v>
      </c>
      <c r="GKH369">
        <f>IF(SUM($J$367:GKH367)&lt;GKB369,GKG367,$E$369-SUM($J$367:GKH367))</f>
        <v>0</v>
      </c>
      <c r="GKI369">
        <f>IF(SUM($J$367:GKI367)&lt;GKC369,GKH367,$E$369-SUM($J$367:GKI367))</f>
        <v>0</v>
      </c>
      <c r="GKJ369">
        <f>IF(SUM($J$367:GKJ367)&lt;GKD369,GKI367,$E$369-SUM($J$367:GKJ367))</f>
        <v>0</v>
      </c>
      <c r="GKK369">
        <f>IF(SUM($J$367:GKK367)&lt;GKE369,GKJ367,$E$369-SUM($J$367:GKK367))</f>
        <v>0</v>
      </c>
      <c r="GKL369">
        <f>IF(SUM($J$367:GKL367)&lt;GKF369,GKK367,$E$369-SUM($J$367:GKL367))</f>
        <v>0</v>
      </c>
      <c r="GKM369">
        <f>IF(SUM($J$367:GKM367)&lt;GKG369,GKL367,$E$369-SUM($J$367:GKM367))</f>
        <v>0</v>
      </c>
      <c r="GKN369">
        <f>IF(SUM($J$367:GKN367)&lt;GKH369,GKM367,$E$369-SUM($J$367:GKN367))</f>
        <v>0</v>
      </c>
      <c r="GKO369">
        <f>IF(SUM($J$367:GKO367)&lt;GKI369,GKN367,$E$369-SUM($J$367:GKO367))</f>
        <v>0</v>
      </c>
      <c r="GKP369">
        <f>IF(SUM($J$367:GKP367)&lt;GKJ369,GKO367,$E$369-SUM($J$367:GKP367))</f>
        <v>0</v>
      </c>
      <c r="GKQ369">
        <f>IF(SUM($J$367:GKQ367)&lt;GKK369,GKP367,$E$369-SUM($J$367:GKQ367))</f>
        <v>0</v>
      </c>
      <c r="GKR369">
        <f>IF(SUM($J$367:GKR367)&lt;GKL369,GKQ367,$E$369-SUM($J$367:GKR367))</f>
        <v>0</v>
      </c>
      <c r="GKS369">
        <f>IF(SUM($J$367:GKS367)&lt;GKM369,GKR367,$E$369-SUM($J$367:GKS367))</f>
        <v>0</v>
      </c>
      <c r="GKT369">
        <f>IF(SUM($J$367:GKT367)&lt;GKN369,GKS367,$E$369-SUM($J$367:GKT367))</f>
        <v>0</v>
      </c>
      <c r="GKU369">
        <f>IF(SUM($J$367:GKU367)&lt;GKO369,GKT367,$E$369-SUM($J$367:GKU367))</f>
        <v>0</v>
      </c>
      <c r="GKV369">
        <f>IF(SUM($J$367:GKV367)&lt;GKP369,GKU367,$E$369-SUM($J$367:GKV367))</f>
        <v>0</v>
      </c>
      <c r="GKW369">
        <f>IF(SUM($J$367:GKW367)&lt;GKQ369,GKV367,$E$369-SUM($J$367:GKW367))</f>
        <v>0</v>
      </c>
      <c r="GKX369">
        <f>IF(SUM($J$367:GKX367)&lt;GKR369,GKW367,$E$369-SUM($J$367:GKX367))</f>
        <v>0</v>
      </c>
      <c r="GKY369">
        <f>IF(SUM($J$367:GKY367)&lt;GKS369,GKX367,$E$369-SUM($J$367:GKY367))</f>
        <v>0</v>
      </c>
      <c r="GKZ369">
        <f>IF(SUM($J$367:GKZ367)&lt;GKT369,GKY367,$E$369-SUM($J$367:GKZ367))</f>
        <v>0</v>
      </c>
      <c r="GLA369">
        <f>IF(SUM($J$367:GLA367)&lt;GKU369,GKZ367,$E$369-SUM($J$367:GLA367))</f>
        <v>0</v>
      </c>
      <c r="GLB369">
        <f>IF(SUM($J$367:GLB367)&lt;GKV369,GLA367,$E$369-SUM($J$367:GLB367))</f>
        <v>0</v>
      </c>
      <c r="GLC369">
        <f>IF(SUM($J$367:GLC367)&lt;GKW369,GLB367,$E$369-SUM($J$367:GLC367))</f>
        <v>0</v>
      </c>
      <c r="GLD369">
        <f>IF(SUM($J$367:GLD367)&lt;GKX369,GLC367,$E$369-SUM($J$367:GLD367))</f>
        <v>0</v>
      </c>
      <c r="GLE369">
        <f>IF(SUM($J$367:GLE367)&lt;GKY369,GLD367,$E$369-SUM($J$367:GLE367))</f>
        <v>0</v>
      </c>
      <c r="GLF369">
        <f>IF(SUM($J$367:GLF367)&lt;GKZ369,GLE367,$E$369-SUM($J$367:GLF367))</f>
        <v>0</v>
      </c>
      <c r="GLG369">
        <f>IF(SUM($J$367:GLG367)&lt;GLA369,GLF367,$E$369-SUM($J$367:GLG367))</f>
        <v>0</v>
      </c>
      <c r="GLH369">
        <f>IF(SUM($J$367:GLH367)&lt;GLB369,GLG367,$E$369-SUM($J$367:GLH367))</f>
        <v>0</v>
      </c>
      <c r="GLI369">
        <f>IF(SUM($J$367:GLI367)&lt;GLC369,GLH367,$E$369-SUM($J$367:GLI367))</f>
        <v>0</v>
      </c>
      <c r="GLJ369">
        <f>IF(SUM($J$367:GLJ367)&lt;GLD369,GLI367,$E$369-SUM($J$367:GLJ367))</f>
        <v>0</v>
      </c>
      <c r="GLK369">
        <f>IF(SUM($J$367:GLK367)&lt;GLE369,GLJ367,$E$369-SUM($J$367:GLK367))</f>
        <v>0</v>
      </c>
      <c r="GLL369">
        <f>IF(SUM($J$367:GLL367)&lt;GLF369,GLK367,$E$369-SUM($J$367:GLL367))</f>
        <v>0</v>
      </c>
      <c r="GLM369">
        <f>IF(SUM($J$367:GLM367)&lt;GLG369,GLL367,$E$369-SUM($J$367:GLM367))</f>
        <v>0</v>
      </c>
      <c r="GLN369">
        <f>IF(SUM($J$367:GLN367)&lt;GLH369,GLM367,$E$369-SUM($J$367:GLN367))</f>
        <v>0</v>
      </c>
      <c r="GLO369">
        <f>IF(SUM($J$367:GLO367)&lt;GLI369,GLN367,$E$369-SUM($J$367:GLO367))</f>
        <v>0</v>
      </c>
      <c r="GLP369">
        <f>IF(SUM($J$367:GLP367)&lt;GLJ369,GLO367,$E$369-SUM($J$367:GLP367))</f>
        <v>0</v>
      </c>
      <c r="GLQ369">
        <f>IF(SUM($J$367:GLQ367)&lt;GLK369,GLP367,$E$369-SUM($J$367:GLQ367))</f>
        <v>0</v>
      </c>
      <c r="GLR369">
        <f>IF(SUM($J$367:GLR367)&lt;GLL369,GLQ367,$E$369-SUM($J$367:GLR367))</f>
        <v>0</v>
      </c>
      <c r="GLS369">
        <f>IF(SUM($J$367:GLS367)&lt;GLM369,GLR367,$E$369-SUM($J$367:GLS367))</f>
        <v>0</v>
      </c>
      <c r="GLT369">
        <f>IF(SUM($J$367:GLT367)&lt;GLN369,GLS367,$E$369-SUM($J$367:GLT367))</f>
        <v>0</v>
      </c>
      <c r="GLU369">
        <f>IF(SUM($J$367:GLU367)&lt;GLO369,GLT367,$E$369-SUM($J$367:GLU367))</f>
        <v>0</v>
      </c>
      <c r="GLV369">
        <f>IF(SUM($J$367:GLV367)&lt;GLP369,GLU367,$E$369-SUM($J$367:GLV367))</f>
        <v>0</v>
      </c>
      <c r="GLW369">
        <f>IF(SUM($J$367:GLW367)&lt;GLQ369,GLV367,$E$369-SUM($J$367:GLW367))</f>
        <v>0</v>
      </c>
      <c r="GLX369">
        <f>IF(SUM($J$367:GLX367)&lt;GLR369,GLW367,$E$369-SUM($J$367:GLX367))</f>
        <v>0</v>
      </c>
      <c r="GLY369">
        <f>IF(SUM($J$367:GLY367)&lt;GLS369,GLX367,$E$369-SUM($J$367:GLY367))</f>
        <v>0</v>
      </c>
      <c r="GLZ369">
        <f>IF(SUM($J$367:GLZ367)&lt;GLT369,GLY367,$E$369-SUM($J$367:GLZ367))</f>
        <v>0</v>
      </c>
      <c r="GMA369">
        <f>IF(SUM($J$367:GMA367)&lt;GLU369,GLZ367,$E$369-SUM($J$367:GMA367))</f>
        <v>0</v>
      </c>
      <c r="GMB369">
        <f>IF(SUM($J$367:GMB367)&lt;GLV369,GMA367,$E$369-SUM($J$367:GMB367))</f>
        <v>0</v>
      </c>
      <c r="GMC369">
        <f>IF(SUM($J$367:GMC367)&lt;GLW369,GMB367,$E$369-SUM($J$367:GMC367))</f>
        <v>0</v>
      </c>
      <c r="GMD369">
        <f>IF(SUM($J$367:GMD367)&lt;GLX369,GMC367,$E$369-SUM($J$367:GMD367))</f>
        <v>0</v>
      </c>
      <c r="GME369">
        <f>IF(SUM($J$367:GME367)&lt;GLY369,GMD367,$E$369-SUM($J$367:GME367))</f>
        <v>0</v>
      </c>
      <c r="GMF369">
        <f>IF(SUM($J$367:GMF367)&lt;GLZ369,GME367,$E$369-SUM($J$367:GMF367))</f>
        <v>0</v>
      </c>
      <c r="GMG369">
        <f>IF(SUM($J$367:GMG367)&lt;GMA369,GMF367,$E$369-SUM($J$367:GMG367))</f>
        <v>0</v>
      </c>
      <c r="GMH369">
        <f>IF(SUM($J$367:GMH367)&lt;GMB369,GMG367,$E$369-SUM($J$367:GMH367))</f>
        <v>0</v>
      </c>
      <c r="GMI369">
        <f>IF(SUM($J$367:GMI367)&lt;GMC369,GMH367,$E$369-SUM($J$367:GMI367))</f>
        <v>0</v>
      </c>
      <c r="GMJ369">
        <f>IF(SUM($J$367:GMJ367)&lt;GMD369,GMI367,$E$369-SUM($J$367:GMJ367))</f>
        <v>0</v>
      </c>
      <c r="GMK369">
        <f>IF(SUM($J$367:GMK367)&lt;GME369,GMJ367,$E$369-SUM($J$367:GMK367))</f>
        <v>0</v>
      </c>
      <c r="GML369">
        <f>IF(SUM($J$367:GML367)&lt;GMF369,GMK367,$E$369-SUM($J$367:GML367))</f>
        <v>0</v>
      </c>
      <c r="GMM369">
        <f>IF(SUM($J$367:GMM367)&lt;GMG369,GML367,$E$369-SUM($J$367:GMM367))</f>
        <v>0</v>
      </c>
      <c r="GMN369">
        <f>IF(SUM($J$367:GMN367)&lt;GMH369,GMM367,$E$369-SUM($J$367:GMN367))</f>
        <v>0</v>
      </c>
      <c r="GMO369">
        <f>IF(SUM($J$367:GMO367)&lt;GMI369,GMN367,$E$369-SUM($J$367:GMO367))</f>
        <v>0</v>
      </c>
      <c r="GMP369">
        <f>IF(SUM($J$367:GMP367)&lt;GMJ369,GMO367,$E$369-SUM($J$367:GMP367))</f>
        <v>0</v>
      </c>
      <c r="GMQ369">
        <f>IF(SUM($J$367:GMQ367)&lt;GMK369,GMP367,$E$369-SUM($J$367:GMQ367))</f>
        <v>0</v>
      </c>
      <c r="GMR369">
        <f>IF(SUM($J$367:GMR367)&lt;GML369,GMQ367,$E$369-SUM($J$367:GMR367))</f>
        <v>0</v>
      </c>
      <c r="GMS369">
        <f>IF(SUM($J$367:GMS367)&lt;GMM369,GMR367,$E$369-SUM($J$367:GMS367))</f>
        <v>0</v>
      </c>
      <c r="GMT369">
        <f>IF(SUM($J$367:GMT367)&lt;GMN369,GMS367,$E$369-SUM($J$367:GMT367))</f>
        <v>0</v>
      </c>
      <c r="GMU369">
        <f>IF(SUM($J$367:GMU367)&lt;GMO369,GMT367,$E$369-SUM($J$367:GMU367))</f>
        <v>0</v>
      </c>
      <c r="GMV369">
        <f>IF(SUM($J$367:GMV367)&lt;GMP369,GMU367,$E$369-SUM($J$367:GMV367))</f>
        <v>0</v>
      </c>
      <c r="GMW369">
        <f>IF(SUM($J$367:GMW367)&lt;GMQ369,GMV367,$E$369-SUM($J$367:GMW367))</f>
        <v>0</v>
      </c>
      <c r="GMX369">
        <f>IF(SUM($J$367:GMX367)&lt;GMR369,GMW367,$E$369-SUM($J$367:GMX367))</f>
        <v>0</v>
      </c>
      <c r="GMY369">
        <f>IF(SUM($J$367:GMY367)&lt;GMS369,GMX367,$E$369-SUM($J$367:GMY367))</f>
        <v>0</v>
      </c>
      <c r="GMZ369">
        <f>IF(SUM($J$367:GMZ367)&lt;GMT369,GMY367,$E$369-SUM($J$367:GMZ367))</f>
        <v>0</v>
      </c>
      <c r="GNA369">
        <f>IF(SUM($J$367:GNA367)&lt;GMU369,GMZ367,$E$369-SUM($J$367:GNA367))</f>
        <v>0</v>
      </c>
      <c r="GNB369">
        <f>IF(SUM($J$367:GNB367)&lt;GMV369,GNA367,$E$369-SUM($J$367:GNB367))</f>
        <v>0</v>
      </c>
      <c r="GNC369">
        <f>IF(SUM($J$367:GNC367)&lt;GMW369,GNB367,$E$369-SUM($J$367:GNC367))</f>
        <v>0</v>
      </c>
      <c r="GND369">
        <f>IF(SUM($J$367:GND367)&lt;GMX369,GNC367,$E$369-SUM($J$367:GND367))</f>
        <v>0</v>
      </c>
      <c r="GNE369">
        <f>IF(SUM($J$367:GNE367)&lt;GMY369,GND367,$E$369-SUM($J$367:GNE367))</f>
        <v>0</v>
      </c>
      <c r="GNF369">
        <f>IF(SUM($J$367:GNF367)&lt;GMZ369,GNE367,$E$369-SUM($J$367:GNF367))</f>
        <v>0</v>
      </c>
      <c r="GNG369">
        <f>IF(SUM($J$367:GNG367)&lt;GNA369,GNF367,$E$369-SUM($J$367:GNG367))</f>
        <v>0</v>
      </c>
      <c r="GNH369">
        <f>IF(SUM($J$367:GNH367)&lt;GNB369,GNG367,$E$369-SUM($J$367:GNH367))</f>
        <v>0</v>
      </c>
      <c r="GNI369">
        <f>IF(SUM($J$367:GNI367)&lt;GNC369,GNH367,$E$369-SUM($J$367:GNI367))</f>
        <v>0</v>
      </c>
      <c r="GNJ369">
        <f>IF(SUM($J$367:GNJ367)&lt;GND369,GNI367,$E$369-SUM($J$367:GNJ367))</f>
        <v>0</v>
      </c>
      <c r="GNK369">
        <f>IF(SUM($J$367:GNK367)&lt;GNE369,GNJ367,$E$369-SUM($J$367:GNK367))</f>
        <v>0</v>
      </c>
      <c r="GNL369">
        <f>IF(SUM($J$367:GNL367)&lt;GNF369,GNK367,$E$369-SUM($J$367:GNL367))</f>
        <v>0</v>
      </c>
      <c r="GNM369">
        <f>IF(SUM($J$367:GNM367)&lt;GNG369,GNL367,$E$369-SUM($J$367:GNM367))</f>
        <v>0</v>
      </c>
      <c r="GNN369">
        <f>IF(SUM($J$367:GNN367)&lt;GNH369,GNM367,$E$369-SUM($J$367:GNN367))</f>
        <v>0</v>
      </c>
      <c r="GNO369">
        <f>IF(SUM($J$367:GNO367)&lt;GNI369,GNN367,$E$369-SUM($J$367:GNO367))</f>
        <v>0</v>
      </c>
      <c r="GNP369">
        <f>IF(SUM($J$367:GNP367)&lt;GNJ369,GNO367,$E$369-SUM($J$367:GNP367))</f>
        <v>0</v>
      </c>
      <c r="GNQ369">
        <f>IF(SUM($J$367:GNQ367)&lt;GNK369,GNP367,$E$369-SUM($J$367:GNQ367))</f>
        <v>0</v>
      </c>
      <c r="GNR369">
        <f>IF(SUM($J$367:GNR367)&lt;GNL369,GNQ367,$E$369-SUM($J$367:GNR367))</f>
        <v>0</v>
      </c>
      <c r="GNS369">
        <f>IF(SUM($J$367:GNS367)&lt;GNM369,GNR367,$E$369-SUM($J$367:GNS367))</f>
        <v>0</v>
      </c>
      <c r="GNT369">
        <f>IF(SUM($J$367:GNT367)&lt;GNN369,GNS367,$E$369-SUM($J$367:GNT367))</f>
        <v>0</v>
      </c>
      <c r="GNU369">
        <f>IF(SUM($J$367:GNU367)&lt;GNO369,GNT367,$E$369-SUM($J$367:GNU367))</f>
        <v>0</v>
      </c>
      <c r="GNV369">
        <f>IF(SUM($J$367:GNV367)&lt;GNP369,GNU367,$E$369-SUM($J$367:GNV367))</f>
        <v>0</v>
      </c>
      <c r="GNW369">
        <f>IF(SUM($J$367:GNW367)&lt;GNQ369,GNV367,$E$369-SUM($J$367:GNW367))</f>
        <v>0</v>
      </c>
      <c r="GNX369">
        <f>IF(SUM($J$367:GNX367)&lt;GNR369,GNW367,$E$369-SUM($J$367:GNX367))</f>
        <v>0</v>
      </c>
      <c r="GNY369">
        <f>IF(SUM($J$367:GNY367)&lt;GNS369,GNX367,$E$369-SUM($J$367:GNY367))</f>
        <v>0</v>
      </c>
      <c r="GNZ369">
        <f>IF(SUM($J$367:GNZ367)&lt;GNT369,GNY367,$E$369-SUM($J$367:GNZ367))</f>
        <v>0</v>
      </c>
      <c r="GOA369">
        <f>IF(SUM($J$367:GOA367)&lt;GNU369,GNZ367,$E$369-SUM($J$367:GOA367))</f>
        <v>0</v>
      </c>
      <c r="GOB369">
        <f>IF(SUM($J$367:GOB367)&lt;GNV369,GOA367,$E$369-SUM($J$367:GOB367))</f>
        <v>0</v>
      </c>
      <c r="GOC369">
        <f>IF(SUM($J$367:GOC367)&lt;GNW369,GOB367,$E$369-SUM($J$367:GOC367))</f>
        <v>0</v>
      </c>
      <c r="GOD369">
        <f>IF(SUM($J$367:GOD367)&lt;GNX369,GOC367,$E$369-SUM($J$367:GOD367))</f>
        <v>0</v>
      </c>
      <c r="GOE369">
        <f>IF(SUM($J$367:GOE367)&lt;GNY369,GOD367,$E$369-SUM($J$367:GOE367))</f>
        <v>0</v>
      </c>
      <c r="GOF369">
        <f>IF(SUM($J$367:GOF367)&lt;GNZ369,GOE367,$E$369-SUM($J$367:GOF367))</f>
        <v>0</v>
      </c>
      <c r="GOG369">
        <f>IF(SUM($J$367:GOG367)&lt;GOA369,GOF367,$E$369-SUM($J$367:GOG367))</f>
        <v>0</v>
      </c>
      <c r="GOH369">
        <f>IF(SUM($J$367:GOH367)&lt;GOB369,GOG367,$E$369-SUM($J$367:GOH367))</f>
        <v>0</v>
      </c>
      <c r="GOI369">
        <f>IF(SUM($J$367:GOI367)&lt;GOC369,GOH367,$E$369-SUM($J$367:GOI367))</f>
        <v>0</v>
      </c>
      <c r="GOJ369">
        <f>IF(SUM($J$367:GOJ367)&lt;GOD369,GOI367,$E$369-SUM($J$367:GOJ367))</f>
        <v>0</v>
      </c>
      <c r="GOK369">
        <f>IF(SUM($J$367:GOK367)&lt;GOE369,GOJ367,$E$369-SUM($J$367:GOK367))</f>
        <v>0</v>
      </c>
      <c r="GOL369">
        <f>IF(SUM($J$367:GOL367)&lt;GOF369,GOK367,$E$369-SUM($J$367:GOL367))</f>
        <v>0</v>
      </c>
      <c r="GOM369">
        <f>IF(SUM($J$367:GOM367)&lt;GOG369,GOL367,$E$369-SUM($J$367:GOM367))</f>
        <v>0</v>
      </c>
      <c r="GON369">
        <f>IF(SUM($J$367:GON367)&lt;GOH369,GOM367,$E$369-SUM($J$367:GON367))</f>
        <v>0</v>
      </c>
      <c r="GOO369">
        <f>IF(SUM($J$367:GOO367)&lt;GOI369,GON367,$E$369-SUM($J$367:GOO367))</f>
        <v>0</v>
      </c>
      <c r="GOP369">
        <f>IF(SUM($J$367:GOP367)&lt;GOJ369,GOO367,$E$369-SUM($J$367:GOP367))</f>
        <v>0</v>
      </c>
      <c r="GOQ369">
        <f>IF(SUM($J$367:GOQ367)&lt;GOK369,GOP367,$E$369-SUM($J$367:GOQ367))</f>
        <v>0</v>
      </c>
      <c r="GOR369">
        <f>IF(SUM($J$367:GOR367)&lt;GOL369,GOQ367,$E$369-SUM($J$367:GOR367))</f>
        <v>0</v>
      </c>
      <c r="GOS369">
        <f>IF(SUM($J$367:GOS367)&lt;GOM369,GOR367,$E$369-SUM($J$367:GOS367))</f>
        <v>0</v>
      </c>
      <c r="GOT369">
        <f>IF(SUM($J$367:GOT367)&lt;GON369,GOS367,$E$369-SUM($J$367:GOT367))</f>
        <v>0</v>
      </c>
      <c r="GOU369">
        <f>IF(SUM($J$367:GOU367)&lt;GOO369,GOT367,$E$369-SUM($J$367:GOU367))</f>
        <v>0</v>
      </c>
      <c r="GOV369">
        <f>IF(SUM($J$367:GOV367)&lt;GOP369,GOU367,$E$369-SUM($J$367:GOV367))</f>
        <v>0</v>
      </c>
      <c r="GOW369">
        <f>IF(SUM($J$367:GOW367)&lt;GOQ369,GOV367,$E$369-SUM($J$367:GOW367))</f>
        <v>0</v>
      </c>
      <c r="GOX369">
        <f>IF(SUM($J$367:GOX367)&lt;GOR369,GOW367,$E$369-SUM($J$367:GOX367))</f>
        <v>0</v>
      </c>
      <c r="GOY369">
        <f>IF(SUM($J$367:GOY367)&lt;GOS369,GOX367,$E$369-SUM($J$367:GOY367))</f>
        <v>0</v>
      </c>
      <c r="GOZ369">
        <f>IF(SUM($J$367:GOZ367)&lt;GOT369,GOY367,$E$369-SUM($J$367:GOZ367))</f>
        <v>0</v>
      </c>
      <c r="GPA369">
        <f>IF(SUM($J$367:GPA367)&lt;GOU369,GOZ367,$E$369-SUM($J$367:GPA367))</f>
        <v>0</v>
      </c>
      <c r="GPB369">
        <f>IF(SUM($J$367:GPB367)&lt;GOV369,GPA367,$E$369-SUM($J$367:GPB367))</f>
        <v>0</v>
      </c>
      <c r="GPC369">
        <f>IF(SUM($J$367:GPC367)&lt;GOW369,GPB367,$E$369-SUM($J$367:GPC367))</f>
        <v>0</v>
      </c>
      <c r="GPD369">
        <f>IF(SUM($J$367:GPD367)&lt;GOX369,GPC367,$E$369-SUM($J$367:GPD367))</f>
        <v>0</v>
      </c>
      <c r="GPE369">
        <f>IF(SUM($J$367:GPE367)&lt;GOY369,GPD367,$E$369-SUM($J$367:GPE367))</f>
        <v>0</v>
      </c>
      <c r="GPF369">
        <f>IF(SUM($J$367:GPF367)&lt;GOZ369,GPE367,$E$369-SUM($J$367:GPF367))</f>
        <v>0</v>
      </c>
      <c r="GPG369">
        <f>IF(SUM($J$367:GPG367)&lt;GPA369,GPF367,$E$369-SUM($J$367:GPG367))</f>
        <v>0</v>
      </c>
      <c r="GPH369">
        <f>IF(SUM($J$367:GPH367)&lt;GPB369,GPG367,$E$369-SUM($J$367:GPH367))</f>
        <v>0</v>
      </c>
      <c r="GPI369">
        <f>IF(SUM($J$367:GPI367)&lt;GPC369,GPH367,$E$369-SUM($J$367:GPI367))</f>
        <v>0</v>
      </c>
      <c r="GPJ369">
        <f>IF(SUM($J$367:GPJ367)&lt;GPD369,GPI367,$E$369-SUM($J$367:GPJ367))</f>
        <v>0</v>
      </c>
      <c r="GPK369">
        <f>IF(SUM($J$367:GPK367)&lt;GPE369,GPJ367,$E$369-SUM($J$367:GPK367))</f>
        <v>0</v>
      </c>
      <c r="GPL369">
        <f>IF(SUM($J$367:GPL367)&lt;GPF369,GPK367,$E$369-SUM($J$367:GPL367))</f>
        <v>0</v>
      </c>
      <c r="GPM369">
        <f>IF(SUM($J$367:GPM367)&lt;GPG369,GPL367,$E$369-SUM($J$367:GPM367))</f>
        <v>0</v>
      </c>
      <c r="GPN369">
        <f>IF(SUM($J$367:GPN367)&lt;GPH369,GPM367,$E$369-SUM($J$367:GPN367))</f>
        <v>0</v>
      </c>
      <c r="GPO369">
        <f>IF(SUM($J$367:GPO367)&lt;GPI369,GPN367,$E$369-SUM($J$367:GPO367))</f>
        <v>0</v>
      </c>
      <c r="GPP369">
        <f>IF(SUM($J$367:GPP367)&lt;GPJ369,GPO367,$E$369-SUM($J$367:GPP367))</f>
        <v>0</v>
      </c>
      <c r="GPQ369">
        <f>IF(SUM($J$367:GPQ367)&lt;GPK369,GPP367,$E$369-SUM($J$367:GPQ367))</f>
        <v>0</v>
      </c>
      <c r="GPR369">
        <f>IF(SUM($J$367:GPR367)&lt;GPL369,GPQ367,$E$369-SUM($J$367:GPR367))</f>
        <v>0</v>
      </c>
      <c r="GPS369">
        <f>IF(SUM($J$367:GPS367)&lt;GPM369,GPR367,$E$369-SUM($J$367:GPS367))</f>
        <v>0</v>
      </c>
      <c r="GPT369">
        <f>IF(SUM($J$367:GPT367)&lt;GPN369,GPS367,$E$369-SUM($J$367:GPT367))</f>
        <v>0</v>
      </c>
      <c r="GPU369">
        <f>IF(SUM($J$367:GPU367)&lt;GPO369,GPT367,$E$369-SUM($J$367:GPU367))</f>
        <v>0</v>
      </c>
      <c r="GPV369">
        <f>IF(SUM($J$367:GPV367)&lt;GPP369,GPU367,$E$369-SUM($J$367:GPV367))</f>
        <v>0</v>
      </c>
      <c r="GPW369">
        <f>IF(SUM($J$367:GPW367)&lt;GPQ369,GPV367,$E$369-SUM($J$367:GPW367))</f>
        <v>0</v>
      </c>
      <c r="GPX369">
        <f>IF(SUM($J$367:GPX367)&lt;GPR369,GPW367,$E$369-SUM($J$367:GPX367))</f>
        <v>0</v>
      </c>
      <c r="GPY369">
        <f>IF(SUM($J$367:GPY367)&lt;GPS369,GPX367,$E$369-SUM($J$367:GPY367))</f>
        <v>0</v>
      </c>
      <c r="GPZ369">
        <f>IF(SUM($J$367:GPZ367)&lt;GPT369,GPY367,$E$369-SUM($J$367:GPZ367))</f>
        <v>0</v>
      </c>
      <c r="GQA369">
        <f>IF(SUM($J$367:GQA367)&lt;GPU369,GPZ367,$E$369-SUM($J$367:GQA367))</f>
        <v>0</v>
      </c>
      <c r="GQB369">
        <f>IF(SUM($J$367:GQB367)&lt;GPV369,GQA367,$E$369-SUM($J$367:GQB367))</f>
        <v>0</v>
      </c>
      <c r="GQC369">
        <f>IF(SUM($J$367:GQC367)&lt;GPW369,GQB367,$E$369-SUM($J$367:GQC367))</f>
        <v>0</v>
      </c>
      <c r="GQD369">
        <f>IF(SUM($J$367:GQD367)&lt;GPX369,GQC367,$E$369-SUM($J$367:GQD367))</f>
        <v>0</v>
      </c>
      <c r="GQE369">
        <f>IF(SUM($J$367:GQE367)&lt;GPY369,GQD367,$E$369-SUM($J$367:GQE367))</f>
        <v>0</v>
      </c>
      <c r="GQF369">
        <f>IF(SUM($J$367:GQF367)&lt;GPZ369,GQE367,$E$369-SUM($J$367:GQF367))</f>
        <v>0</v>
      </c>
      <c r="GQG369">
        <f>IF(SUM($J$367:GQG367)&lt;GQA369,GQF367,$E$369-SUM($J$367:GQG367))</f>
        <v>0</v>
      </c>
      <c r="GQH369">
        <f>IF(SUM($J$367:GQH367)&lt;GQB369,GQG367,$E$369-SUM($J$367:GQH367))</f>
        <v>0</v>
      </c>
      <c r="GQI369">
        <f>IF(SUM($J$367:GQI367)&lt;GQC369,GQH367,$E$369-SUM($J$367:GQI367))</f>
        <v>0</v>
      </c>
      <c r="GQJ369">
        <f>IF(SUM($J$367:GQJ367)&lt;GQD369,GQI367,$E$369-SUM($J$367:GQJ367))</f>
        <v>0</v>
      </c>
      <c r="GQK369">
        <f>IF(SUM($J$367:GQK367)&lt;GQE369,GQJ367,$E$369-SUM($J$367:GQK367))</f>
        <v>0</v>
      </c>
      <c r="GQL369">
        <f>IF(SUM($J$367:GQL367)&lt;GQF369,GQK367,$E$369-SUM($J$367:GQL367))</f>
        <v>0</v>
      </c>
      <c r="GQM369">
        <f>IF(SUM($J$367:GQM367)&lt;GQG369,GQL367,$E$369-SUM($J$367:GQM367))</f>
        <v>0</v>
      </c>
      <c r="GQN369">
        <f>IF(SUM($J$367:GQN367)&lt;GQH369,GQM367,$E$369-SUM($J$367:GQN367))</f>
        <v>0</v>
      </c>
      <c r="GQO369">
        <f>IF(SUM($J$367:GQO367)&lt;GQI369,GQN367,$E$369-SUM($J$367:GQO367))</f>
        <v>0</v>
      </c>
      <c r="GQP369">
        <f>IF(SUM($J$367:GQP367)&lt;GQJ369,GQO367,$E$369-SUM($J$367:GQP367))</f>
        <v>0</v>
      </c>
      <c r="GQQ369">
        <f>IF(SUM($J$367:GQQ367)&lt;GQK369,GQP367,$E$369-SUM($J$367:GQQ367))</f>
        <v>0</v>
      </c>
      <c r="GQR369">
        <f>IF(SUM($J$367:GQR367)&lt;GQL369,GQQ367,$E$369-SUM($J$367:GQR367))</f>
        <v>0</v>
      </c>
      <c r="GQS369">
        <f>IF(SUM($J$367:GQS367)&lt;GQM369,GQR367,$E$369-SUM($J$367:GQS367))</f>
        <v>0</v>
      </c>
      <c r="GQT369">
        <f>IF(SUM($J$367:GQT367)&lt;GQN369,GQS367,$E$369-SUM($J$367:GQT367))</f>
        <v>0</v>
      </c>
      <c r="GQU369">
        <f>IF(SUM($J$367:GQU367)&lt;GQO369,GQT367,$E$369-SUM($J$367:GQU367))</f>
        <v>0</v>
      </c>
      <c r="GQV369">
        <f>IF(SUM($J$367:GQV367)&lt;GQP369,GQU367,$E$369-SUM($J$367:GQV367))</f>
        <v>0</v>
      </c>
      <c r="GQW369">
        <f>IF(SUM($J$367:GQW367)&lt;GQQ369,GQV367,$E$369-SUM($J$367:GQW367))</f>
        <v>0</v>
      </c>
      <c r="GQX369">
        <f>IF(SUM($J$367:GQX367)&lt;GQR369,GQW367,$E$369-SUM($J$367:GQX367))</f>
        <v>0</v>
      </c>
      <c r="GQY369">
        <f>IF(SUM($J$367:GQY367)&lt;GQS369,GQX367,$E$369-SUM($J$367:GQY367))</f>
        <v>0</v>
      </c>
      <c r="GQZ369">
        <f>IF(SUM($J$367:GQZ367)&lt;GQT369,GQY367,$E$369-SUM($J$367:GQZ367))</f>
        <v>0</v>
      </c>
      <c r="GRA369">
        <f>IF(SUM($J$367:GRA367)&lt;GQU369,GQZ367,$E$369-SUM($J$367:GRA367))</f>
        <v>0</v>
      </c>
      <c r="GRB369">
        <f>IF(SUM($J$367:GRB367)&lt;GQV369,GRA367,$E$369-SUM($J$367:GRB367))</f>
        <v>0</v>
      </c>
      <c r="GRC369">
        <f>IF(SUM($J$367:GRC367)&lt;GQW369,GRB367,$E$369-SUM($J$367:GRC367))</f>
        <v>0</v>
      </c>
      <c r="GRD369">
        <f>IF(SUM($J$367:GRD367)&lt;GQX369,GRC367,$E$369-SUM($J$367:GRD367))</f>
        <v>0</v>
      </c>
      <c r="GRE369">
        <f>IF(SUM($J$367:GRE367)&lt;GQY369,GRD367,$E$369-SUM($J$367:GRE367))</f>
        <v>0</v>
      </c>
      <c r="GRF369">
        <f>IF(SUM($J$367:GRF367)&lt;GQZ369,GRE367,$E$369-SUM($J$367:GRF367))</f>
        <v>0</v>
      </c>
      <c r="GRG369">
        <f>IF(SUM($J$367:GRG367)&lt;GRA369,GRF367,$E$369-SUM($J$367:GRG367))</f>
        <v>0</v>
      </c>
      <c r="GRH369">
        <f>IF(SUM($J$367:GRH367)&lt;GRB369,GRG367,$E$369-SUM($J$367:GRH367))</f>
        <v>0</v>
      </c>
      <c r="GRI369">
        <f>IF(SUM($J$367:GRI367)&lt;GRC369,GRH367,$E$369-SUM($J$367:GRI367))</f>
        <v>0</v>
      </c>
      <c r="GRJ369">
        <f>IF(SUM($J$367:GRJ367)&lt;GRD369,GRI367,$E$369-SUM($J$367:GRJ367))</f>
        <v>0</v>
      </c>
      <c r="GRK369">
        <f>IF(SUM($J$367:GRK367)&lt;GRE369,GRJ367,$E$369-SUM($J$367:GRK367))</f>
        <v>0</v>
      </c>
      <c r="GRL369">
        <f>IF(SUM($J$367:GRL367)&lt;GRF369,GRK367,$E$369-SUM($J$367:GRL367))</f>
        <v>0</v>
      </c>
      <c r="GRM369">
        <f>IF(SUM($J$367:GRM367)&lt;GRG369,GRL367,$E$369-SUM($J$367:GRM367))</f>
        <v>0</v>
      </c>
      <c r="GRN369">
        <f>IF(SUM($J$367:GRN367)&lt;GRH369,GRM367,$E$369-SUM($J$367:GRN367))</f>
        <v>0</v>
      </c>
      <c r="GRO369">
        <f>IF(SUM($J$367:GRO367)&lt;GRI369,GRN367,$E$369-SUM($J$367:GRO367))</f>
        <v>0</v>
      </c>
      <c r="GRP369">
        <f>IF(SUM($J$367:GRP367)&lt;GRJ369,GRO367,$E$369-SUM($J$367:GRP367))</f>
        <v>0</v>
      </c>
      <c r="GRQ369">
        <f>IF(SUM($J$367:GRQ367)&lt;GRK369,GRP367,$E$369-SUM($J$367:GRQ367))</f>
        <v>0</v>
      </c>
      <c r="GRR369">
        <f>IF(SUM($J$367:GRR367)&lt;GRL369,GRQ367,$E$369-SUM($J$367:GRR367))</f>
        <v>0</v>
      </c>
      <c r="GRS369">
        <f>IF(SUM($J$367:GRS367)&lt;GRM369,GRR367,$E$369-SUM($J$367:GRS367))</f>
        <v>0</v>
      </c>
      <c r="GRT369">
        <f>IF(SUM($J$367:GRT367)&lt;GRN369,GRS367,$E$369-SUM($J$367:GRT367))</f>
        <v>0</v>
      </c>
      <c r="GRU369">
        <f>IF(SUM($J$367:GRU367)&lt;GRO369,GRT367,$E$369-SUM($J$367:GRU367))</f>
        <v>0</v>
      </c>
      <c r="GRV369">
        <f>IF(SUM($J$367:GRV367)&lt;GRP369,GRU367,$E$369-SUM($J$367:GRV367))</f>
        <v>0</v>
      </c>
      <c r="GRW369">
        <f>IF(SUM($J$367:GRW367)&lt;GRQ369,GRV367,$E$369-SUM($J$367:GRW367))</f>
        <v>0</v>
      </c>
      <c r="GRX369">
        <f>IF(SUM($J$367:GRX367)&lt;GRR369,GRW367,$E$369-SUM($J$367:GRX367))</f>
        <v>0</v>
      </c>
      <c r="GRY369">
        <f>IF(SUM($J$367:GRY367)&lt;GRS369,GRX367,$E$369-SUM($J$367:GRY367))</f>
        <v>0</v>
      </c>
      <c r="GRZ369">
        <f>IF(SUM($J$367:GRZ367)&lt;GRT369,GRY367,$E$369-SUM($J$367:GRZ367))</f>
        <v>0</v>
      </c>
      <c r="GSA369">
        <f>IF(SUM($J$367:GSA367)&lt;GRU369,GRZ367,$E$369-SUM($J$367:GSA367))</f>
        <v>0</v>
      </c>
      <c r="GSB369">
        <f>IF(SUM($J$367:GSB367)&lt;GRV369,GSA367,$E$369-SUM($J$367:GSB367))</f>
        <v>0</v>
      </c>
      <c r="GSC369">
        <f>IF(SUM($J$367:GSC367)&lt;GRW369,GSB367,$E$369-SUM($J$367:GSC367))</f>
        <v>0</v>
      </c>
      <c r="GSD369">
        <f>IF(SUM($J$367:GSD367)&lt;GRX369,GSC367,$E$369-SUM($J$367:GSD367))</f>
        <v>0</v>
      </c>
      <c r="GSE369">
        <f>IF(SUM($J$367:GSE367)&lt;GRY369,GSD367,$E$369-SUM($J$367:GSE367))</f>
        <v>0</v>
      </c>
      <c r="GSF369">
        <f>IF(SUM($J$367:GSF367)&lt;GRZ369,GSE367,$E$369-SUM($J$367:GSF367))</f>
        <v>0</v>
      </c>
      <c r="GSG369">
        <f>IF(SUM($J$367:GSG367)&lt;GSA369,GSF367,$E$369-SUM($J$367:GSG367))</f>
        <v>0</v>
      </c>
      <c r="GSH369">
        <f>IF(SUM($J$367:GSH367)&lt;GSB369,GSG367,$E$369-SUM($J$367:GSH367))</f>
        <v>0</v>
      </c>
      <c r="GSI369">
        <f>IF(SUM($J$367:GSI367)&lt;GSC369,GSH367,$E$369-SUM($J$367:GSI367))</f>
        <v>0</v>
      </c>
      <c r="GSJ369">
        <f>IF(SUM($J$367:GSJ367)&lt;GSD369,GSI367,$E$369-SUM($J$367:GSJ367))</f>
        <v>0</v>
      </c>
      <c r="GSK369">
        <f>IF(SUM($J$367:GSK367)&lt;GSE369,GSJ367,$E$369-SUM($J$367:GSK367))</f>
        <v>0</v>
      </c>
      <c r="GSL369">
        <f>IF(SUM($J$367:GSL367)&lt;GSF369,GSK367,$E$369-SUM($J$367:GSL367))</f>
        <v>0</v>
      </c>
      <c r="GSM369">
        <f>IF(SUM($J$367:GSM367)&lt;GSG369,GSL367,$E$369-SUM($J$367:GSM367))</f>
        <v>0</v>
      </c>
      <c r="GSN369">
        <f>IF(SUM($J$367:GSN367)&lt;GSH369,GSM367,$E$369-SUM($J$367:GSN367))</f>
        <v>0</v>
      </c>
      <c r="GSO369">
        <f>IF(SUM($J$367:GSO367)&lt;GSI369,GSN367,$E$369-SUM($J$367:GSO367))</f>
        <v>0</v>
      </c>
      <c r="GSP369">
        <f>IF(SUM($J$367:GSP367)&lt;GSJ369,GSO367,$E$369-SUM($J$367:GSP367))</f>
        <v>0</v>
      </c>
      <c r="GSQ369">
        <f>IF(SUM($J$367:GSQ367)&lt;GSK369,GSP367,$E$369-SUM($J$367:GSQ367))</f>
        <v>0</v>
      </c>
      <c r="GSR369">
        <f>IF(SUM($J$367:GSR367)&lt;GSL369,GSQ367,$E$369-SUM($J$367:GSR367))</f>
        <v>0</v>
      </c>
      <c r="GSS369">
        <f>IF(SUM($J$367:GSS367)&lt;GSM369,GSR367,$E$369-SUM($J$367:GSS367))</f>
        <v>0</v>
      </c>
      <c r="GST369">
        <f>IF(SUM($J$367:GST367)&lt;GSN369,GSS367,$E$369-SUM($J$367:GST367))</f>
        <v>0</v>
      </c>
      <c r="GSU369">
        <f>IF(SUM($J$367:GSU367)&lt;GSO369,GST367,$E$369-SUM($J$367:GSU367))</f>
        <v>0</v>
      </c>
      <c r="GSV369">
        <f>IF(SUM($J$367:GSV367)&lt;GSP369,GSU367,$E$369-SUM($J$367:GSV367))</f>
        <v>0</v>
      </c>
      <c r="GSW369">
        <f>IF(SUM($J$367:GSW367)&lt;GSQ369,GSV367,$E$369-SUM($J$367:GSW367))</f>
        <v>0</v>
      </c>
      <c r="GSX369">
        <f>IF(SUM($J$367:GSX367)&lt;GSR369,GSW367,$E$369-SUM($J$367:GSX367))</f>
        <v>0</v>
      </c>
      <c r="GSY369">
        <f>IF(SUM($J$367:GSY367)&lt;GSS369,GSX367,$E$369-SUM($J$367:GSY367))</f>
        <v>0</v>
      </c>
      <c r="GSZ369">
        <f>IF(SUM($J$367:GSZ367)&lt;GST369,GSY367,$E$369-SUM($J$367:GSZ367))</f>
        <v>0</v>
      </c>
      <c r="GTA369">
        <f>IF(SUM($J$367:GTA367)&lt;GSU369,GSZ367,$E$369-SUM($J$367:GTA367))</f>
        <v>0</v>
      </c>
      <c r="GTB369">
        <f>IF(SUM($J$367:GTB367)&lt;GSV369,GTA367,$E$369-SUM($J$367:GTB367))</f>
        <v>0</v>
      </c>
      <c r="GTC369">
        <f>IF(SUM($J$367:GTC367)&lt;GSW369,GTB367,$E$369-SUM($J$367:GTC367))</f>
        <v>0</v>
      </c>
      <c r="GTD369">
        <f>IF(SUM($J$367:GTD367)&lt;GSX369,GTC367,$E$369-SUM($J$367:GTD367))</f>
        <v>0</v>
      </c>
      <c r="GTE369">
        <f>IF(SUM($J$367:GTE367)&lt;GSY369,GTD367,$E$369-SUM($J$367:GTE367))</f>
        <v>0</v>
      </c>
      <c r="GTF369">
        <f>IF(SUM($J$367:GTF367)&lt;GSZ369,GTE367,$E$369-SUM($J$367:GTF367))</f>
        <v>0</v>
      </c>
      <c r="GTG369">
        <f>IF(SUM($J$367:GTG367)&lt;GTA369,GTF367,$E$369-SUM($J$367:GTG367))</f>
        <v>0</v>
      </c>
      <c r="GTH369">
        <f>IF(SUM($J$367:GTH367)&lt;GTB369,GTG367,$E$369-SUM($J$367:GTH367))</f>
        <v>0</v>
      </c>
      <c r="GTI369">
        <f>IF(SUM($J$367:GTI367)&lt;GTC369,GTH367,$E$369-SUM($J$367:GTI367))</f>
        <v>0</v>
      </c>
      <c r="GTJ369">
        <f>IF(SUM($J$367:GTJ367)&lt;GTD369,GTI367,$E$369-SUM($J$367:GTJ367))</f>
        <v>0</v>
      </c>
      <c r="GTK369">
        <f>IF(SUM($J$367:GTK367)&lt;GTE369,GTJ367,$E$369-SUM($J$367:GTK367))</f>
        <v>0</v>
      </c>
      <c r="GTL369">
        <f>IF(SUM($J$367:GTL367)&lt;GTF369,GTK367,$E$369-SUM($J$367:GTL367))</f>
        <v>0</v>
      </c>
      <c r="GTM369">
        <f>IF(SUM($J$367:GTM367)&lt;GTG369,GTL367,$E$369-SUM($J$367:GTM367))</f>
        <v>0</v>
      </c>
      <c r="GTN369">
        <f>IF(SUM($J$367:GTN367)&lt;GTH369,GTM367,$E$369-SUM($J$367:GTN367))</f>
        <v>0</v>
      </c>
      <c r="GTO369">
        <f>IF(SUM($J$367:GTO367)&lt;GTI369,GTN367,$E$369-SUM($J$367:GTO367))</f>
        <v>0</v>
      </c>
      <c r="GTP369">
        <f>IF(SUM($J$367:GTP367)&lt;GTJ369,GTO367,$E$369-SUM($J$367:GTP367))</f>
        <v>0</v>
      </c>
      <c r="GTQ369">
        <f>IF(SUM($J$367:GTQ367)&lt;GTK369,GTP367,$E$369-SUM($J$367:GTQ367))</f>
        <v>0</v>
      </c>
      <c r="GTR369">
        <f>IF(SUM($J$367:GTR367)&lt;GTL369,GTQ367,$E$369-SUM($J$367:GTR367))</f>
        <v>0</v>
      </c>
      <c r="GTS369">
        <f>IF(SUM($J$367:GTS367)&lt;GTM369,GTR367,$E$369-SUM($J$367:GTS367))</f>
        <v>0</v>
      </c>
      <c r="GTT369">
        <f>IF(SUM($J$367:GTT367)&lt;GTN369,GTS367,$E$369-SUM($J$367:GTT367))</f>
        <v>0</v>
      </c>
      <c r="GTU369">
        <f>IF(SUM($J$367:GTU367)&lt;GTO369,GTT367,$E$369-SUM($J$367:GTU367))</f>
        <v>0</v>
      </c>
      <c r="GTV369">
        <f>IF(SUM($J$367:GTV367)&lt;GTP369,GTU367,$E$369-SUM($J$367:GTV367))</f>
        <v>0</v>
      </c>
      <c r="GTW369">
        <f>IF(SUM($J$367:GTW367)&lt;GTQ369,GTV367,$E$369-SUM($J$367:GTW367))</f>
        <v>0</v>
      </c>
      <c r="GTX369">
        <f>IF(SUM($J$367:GTX367)&lt;GTR369,GTW367,$E$369-SUM($J$367:GTX367))</f>
        <v>0</v>
      </c>
      <c r="GTY369">
        <f>IF(SUM($J$367:GTY367)&lt;GTS369,GTX367,$E$369-SUM($J$367:GTY367))</f>
        <v>0</v>
      </c>
      <c r="GTZ369">
        <f>IF(SUM($J$367:GTZ367)&lt;GTT369,GTY367,$E$369-SUM($J$367:GTZ367))</f>
        <v>0</v>
      </c>
      <c r="GUA369">
        <f>IF(SUM($J$367:GUA367)&lt;GTU369,GTZ367,$E$369-SUM($J$367:GUA367))</f>
        <v>0</v>
      </c>
      <c r="GUB369">
        <f>IF(SUM($J$367:GUB367)&lt;GTV369,GUA367,$E$369-SUM($J$367:GUB367))</f>
        <v>0</v>
      </c>
      <c r="GUC369">
        <f>IF(SUM($J$367:GUC367)&lt;GTW369,GUB367,$E$369-SUM($J$367:GUC367))</f>
        <v>0</v>
      </c>
      <c r="GUD369">
        <f>IF(SUM($J$367:GUD367)&lt;GTX369,GUC367,$E$369-SUM($J$367:GUD367))</f>
        <v>0</v>
      </c>
      <c r="GUE369">
        <f>IF(SUM($J$367:GUE367)&lt;GTY369,GUD367,$E$369-SUM($J$367:GUE367))</f>
        <v>0</v>
      </c>
      <c r="GUF369">
        <f>IF(SUM($J$367:GUF367)&lt;GTZ369,GUE367,$E$369-SUM($J$367:GUF367))</f>
        <v>0</v>
      </c>
      <c r="GUG369">
        <f>IF(SUM($J$367:GUG367)&lt;GUA369,GUF367,$E$369-SUM($J$367:GUG367))</f>
        <v>0</v>
      </c>
      <c r="GUH369">
        <f>IF(SUM($J$367:GUH367)&lt;GUB369,GUG367,$E$369-SUM($J$367:GUH367))</f>
        <v>0</v>
      </c>
      <c r="GUI369">
        <f>IF(SUM($J$367:GUI367)&lt;GUC369,GUH367,$E$369-SUM($J$367:GUI367))</f>
        <v>0</v>
      </c>
      <c r="GUJ369">
        <f>IF(SUM($J$367:GUJ367)&lt;GUD369,GUI367,$E$369-SUM($J$367:GUJ367))</f>
        <v>0</v>
      </c>
      <c r="GUK369">
        <f>IF(SUM($J$367:GUK367)&lt;GUE369,GUJ367,$E$369-SUM($J$367:GUK367))</f>
        <v>0</v>
      </c>
      <c r="GUL369">
        <f>IF(SUM($J$367:GUL367)&lt;GUF369,GUK367,$E$369-SUM($J$367:GUL367))</f>
        <v>0</v>
      </c>
      <c r="GUM369">
        <f>IF(SUM($J$367:GUM367)&lt;GUG369,GUL367,$E$369-SUM($J$367:GUM367))</f>
        <v>0</v>
      </c>
      <c r="GUN369">
        <f>IF(SUM($J$367:GUN367)&lt;GUH369,GUM367,$E$369-SUM($J$367:GUN367))</f>
        <v>0</v>
      </c>
      <c r="GUO369">
        <f>IF(SUM($J$367:GUO367)&lt;GUI369,GUN367,$E$369-SUM($J$367:GUO367))</f>
        <v>0</v>
      </c>
      <c r="GUP369">
        <f>IF(SUM($J$367:GUP367)&lt;GUJ369,GUO367,$E$369-SUM($J$367:GUP367))</f>
        <v>0</v>
      </c>
      <c r="GUQ369">
        <f>IF(SUM($J$367:GUQ367)&lt;GUK369,GUP367,$E$369-SUM($J$367:GUQ367))</f>
        <v>0</v>
      </c>
      <c r="GUR369">
        <f>IF(SUM($J$367:GUR367)&lt;GUL369,GUQ367,$E$369-SUM($J$367:GUR367))</f>
        <v>0</v>
      </c>
      <c r="GUS369">
        <f>IF(SUM($J$367:GUS367)&lt;GUM369,GUR367,$E$369-SUM($J$367:GUS367))</f>
        <v>0</v>
      </c>
      <c r="GUT369">
        <f>IF(SUM($J$367:GUT367)&lt;GUN369,GUS367,$E$369-SUM($J$367:GUT367))</f>
        <v>0</v>
      </c>
      <c r="GUU369">
        <f>IF(SUM($J$367:GUU367)&lt;GUO369,GUT367,$E$369-SUM($J$367:GUU367))</f>
        <v>0</v>
      </c>
      <c r="GUV369">
        <f>IF(SUM($J$367:GUV367)&lt;GUP369,GUU367,$E$369-SUM($J$367:GUV367))</f>
        <v>0</v>
      </c>
      <c r="GUW369">
        <f>IF(SUM($J$367:GUW367)&lt;GUQ369,GUV367,$E$369-SUM($J$367:GUW367))</f>
        <v>0</v>
      </c>
      <c r="GUX369">
        <f>IF(SUM($J$367:GUX367)&lt;GUR369,GUW367,$E$369-SUM($J$367:GUX367))</f>
        <v>0</v>
      </c>
      <c r="GUY369">
        <f>IF(SUM($J$367:GUY367)&lt;GUS369,GUX367,$E$369-SUM($J$367:GUY367))</f>
        <v>0</v>
      </c>
      <c r="GUZ369">
        <f>IF(SUM($J$367:GUZ367)&lt;GUT369,GUY367,$E$369-SUM($J$367:GUZ367))</f>
        <v>0</v>
      </c>
      <c r="GVA369">
        <f>IF(SUM($J$367:GVA367)&lt;GUU369,GUZ367,$E$369-SUM($J$367:GVA367))</f>
        <v>0</v>
      </c>
      <c r="GVB369">
        <f>IF(SUM($J$367:GVB367)&lt;GUV369,GVA367,$E$369-SUM($J$367:GVB367))</f>
        <v>0</v>
      </c>
      <c r="GVC369">
        <f>IF(SUM($J$367:GVC367)&lt;GUW369,GVB367,$E$369-SUM($J$367:GVC367))</f>
        <v>0</v>
      </c>
      <c r="GVD369">
        <f>IF(SUM($J$367:GVD367)&lt;GUX369,GVC367,$E$369-SUM($J$367:GVD367))</f>
        <v>0</v>
      </c>
      <c r="GVE369">
        <f>IF(SUM($J$367:GVE367)&lt;GUY369,GVD367,$E$369-SUM($J$367:GVE367))</f>
        <v>0</v>
      </c>
      <c r="GVF369">
        <f>IF(SUM($J$367:GVF367)&lt;GUZ369,GVE367,$E$369-SUM($J$367:GVF367))</f>
        <v>0</v>
      </c>
      <c r="GVG369">
        <f>IF(SUM($J$367:GVG367)&lt;GVA369,GVF367,$E$369-SUM($J$367:GVG367))</f>
        <v>0</v>
      </c>
      <c r="GVH369">
        <f>IF(SUM($J$367:GVH367)&lt;GVB369,GVG367,$E$369-SUM($J$367:GVH367))</f>
        <v>0</v>
      </c>
      <c r="GVI369">
        <f>IF(SUM($J$367:GVI367)&lt;GVC369,GVH367,$E$369-SUM($J$367:GVI367))</f>
        <v>0</v>
      </c>
      <c r="GVJ369">
        <f>IF(SUM($J$367:GVJ367)&lt;GVD369,GVI367,$E$369-SUM($J$367:GVJ367))</f>
        <v>0</v>
      </c>
      <c r="GVK369">
        <f>IF(SUM($J$367:GVK367)&lt;GVE369,GVJ367,$E$369-SUM($J$367:GVK367))</f>
        <v>0</v>
      </c>
      <c r="GVL369">
        <f>IF(SUM($J$367:GVL367)&lt;GVF369,GVK367,$E$369-SUM($J$367:GVL367))</f>
        <v>0</v>
      </c>
      <c r="GVM369">
        <f>IF(SUM($J$367:GVM367)&lt;GVG369,GVL367,$E$369-SUM($J$367:GVM367))</f>
        <v>0</v>
      </c>
      <c r="GVN369">
        <f>IF(SUM($J$367:GVN367)&lt;GVH369,GVM367,$E$369-SUM($J$367:GVN367))</f>
        <v>0</v>
      </c>
      <c r="GVO369">
        <f>IF(SUM($J$367:GVO367)&lt;GVI369,GVN367,$E$369-SUM($J$367:GVO367))</f>
        <v>0</v>
      </c>
      <c r="GVP369">
        <f>IF(SUM($J$367:GVP367)&lt;GVJ369,GVO367,$E$369-SUM($J$367:GVP367))</f>
        <v>0</v>
      </c>
      <c r="GVQ369">
        <f>IF(SUM($J$367:GVQ367)&lt;GVK369,GVP367,$E$369-SUM($J$367:GVQ367))</f>
        <v>0</v>
      </c>
      <c r="GVR369">
        <f>IF(SUM($J$367:GVR367)&lt;GVL369,GVQ367,$E$369-SUM($J$367:GVR367))</f>
        <v>0</v>
      </c>
      <c r="GVS369">
        <f>IF(SUM($J$367:GVS367)&lt;GVM369,GVR367,$E$369-SUM($J$367:GVS367))</f>
        <v>0</v>
      </c>
      <c r="GVT369">
        <f>IF(SUM($J$367:GVT367)&lt;GVN369,GVS367,$E$369-SUM($J$367:GVT367))</f>
        <v>0</v>
      </c>
      <c r="GVU369">
        <f>IF(SUM($J$367:GVU367)&lt;GVO369,GVT367,$E$369-SUM($J$367:GVU367))</f>
        <v>0</v>
      </c>
      <c r="GVV369">
        <f>IF(SUM($J$367:GVV367)&lt;GVP369,GVU367,$E$369-SUM($J$367:GVV367))</f>
        <v>0</v>
      </c>
      <c r="GVW369">
        <f>IF(SUM($J$367:GVW367)&lt;GVQ369,GVV367,$E$369-SUM($J$367:GVW367))</f>
        <v>0</v>
      </c>
      <c r="GVX369">
        <f>IF(SUM($J$367:GVX367)&lt;GVR369,GVW367,$E$369-SUM($J$367:GVX367))</f>
        <v>0</v>
      </c>
      <c r="GVY369">
        <f>IF(SUM($J$367:GVY367)&lt;GVS369,GVX367,$E$369-SUM($J$367:GVY367))</f>
        <v>0</v>
      </c>
      <c r="GVZ369">
        <f>IF(SUM($J$367:GVZ367)&lt;GVT369,GVY367,$E$369-SUM($J$367:GVZ367))</f>
        <v>0</v>
      </c>
      <c r="GWA369">
        <f>IF(SUM($J$367:GWA367)&lt;GVU369,GVZ367,$E$369-SUM($J$367:GWA367))</f>
        <v>0</v>
      </c>
      <c r="GWB369">
        <f>IF(SUM($J$367:GWB367)&lt;GVV369,GWA367,$E$369-SUM($J$367:GWB367))</f>
        <v>0</v>
      </c>
      <c r="GWC369">
        <f>IF(SUM($J$367:GWC367)&lt;GVW369,GWB367,$E$369-SUM($J$367:GWC367))</f>
        <v>0</v>
      </c>
      <c r="GWD369">
        <f>IF(SUM($J$367:GWD367)&lt;GVX369,GWC367,$E$369-SUM($J$367:GWD367))</f>
        <v>0</v>
      </c>
      <c r="GWE369">
        <f>IF(SUM($J$367:GWE367)&lt;GVY369,GWD367,$E$369-SUM($J$367:GWE367))</f>
        <v>0</v>
      </c>
      <c r="GWF369">
        <f>IF(SUM($J$367:GWF367)&lt;GVZ369,GWE367,$E$369-SUM($J$367:GWF367))</f>
        <v>0</v>
      </c>
      <c r="GWG369">
        <f>IF(SUM($J$367:GWG367)&lt;GWA369,GWF367,$E$369-SUM($J$367:GWG367))</f>
        <v>0</v>
      </c>
      <c r="GWH369">
        <f>IF(SUM($J$367:GWH367)&lt;GWB369,GWG367,$E$369-SUM($J$367:GWH367))</f>
        <v>0</v>
      </c>
      <c r="GWI369">
        <f>IF(SUM($J$367:GWI367)&lt;GWC369,GWH367,$E$369-SUM($J$367:GWI367))</f>
        <v>0</v>
      </c>
      <c r="GWJ369">
        <f>IF(SUM($J$367:GWJ367)&lt;GWD369,GWI367,$E$369-SUM($J$367:GWJ367))</f>
        <v>0</v>
      </c>
      <c r="GWK369">
        <f>IF(SUM($J$367:GWK367)&lt;GWE369,GWJ367,$E$369-SUM($J$367:GWK367))</f>
        <v>0</v>
      </c>
      <c r="GWL369">
        <f>IF(SUM($J$367:GWL367)&lt;GWF369,GWK367,$E$369-SUM($J$367:GWL367))</f>
        <v>0</v>
      </c>
      <c r="GWM369">
        <f>IF(SUM($J$367:GWM367)&lt;GWG369,GWL367,$E$369-SUM($J$367:GWM367))</f>
        <v>0</v>
      </c>
      <c r="GWN369">
        <f>IF(SUM($J$367:GWN367)&lt;GWH369,GWM367,$E$369-SUM($J$367:GWN367))</f>
        <v>0</v>
      </c>
      <c r="GWO369">
        <f>IF(SUM($J$367:GWO367)&lt;GWI369,GWN367,$E$369-SUM($J$367:GWO367))</f>
        <v>0</v>
      </c>
      <c r="GWP369">
        <f>IF(SUM($J$367:GWP367)&lt;GWJ369,GWO367,$E$369-SUM($J$367:GWP367))</f>
        <v>0</v>
      </c>
      <c r="GWQ369">
        <f>IF(SUM($J$367:GWQ367)&lt;GWK369,GWP367,$E$369-SUM($J$367:GWQ367))</f>
        <v>0</v>
      </c>
      <c r="GWR369">
        <f>IF(SUM($J$367:GWR367)&lt;GWL369,GWQ367,$E$369-SUM($J$367:GWR367))</f>
        <v>0</v>
      </c>
      <c r="GWS369">
        <f>IF(SUM($J$367:GWS367)&lt;GWM369,GWR367,$E$369-SUM($J$367:GWS367))</f>
        <v>0</v>
      </c>
      <c r="GWT369">
        <f>IF(SUM($J$367:GWT367)&lt;GWN369,GWS367,$E$369-SUM($J$367:GWT367))</f>
        <v>0</v>
      </c>
      <c r="GWU369">
        <f>IF(SUM($J$367:GWU367)&lt;GWO369,GWT367,$E$369-SUM($J$367:GWU367))</f>
        <v>0</v>
      </c>
      <c r="GWV369">
        <f>IF(SUM($J$367:GWV367)&lt;GWP369,GWU367,$E$369-SUM($J$367:GWV367))</f>
        <v>0</v>
      </c>
      <c r="GWW369">
        <f>IF(SUM($J$367:GWW367)&lt;GWQ369,GWV367,$E$369-SUM($J$367:GWW367))</f>
        <v>0</v>
      </c>
      <c r="GWX369">
        <f>IF(SUM($J$367:GWX367)&lt;GWR369,GWW367,$E$369-SUM($J$367:GWX367))</f>
        <v>0</v>
      </c>
      <c r="GWY369">
        <f>IF(SUM($J$367:GWY367)&lt;GWS369,GWX367,$E$369-SUM($J$367:GWY367))</f>
        <v>0</v>
      </c>
      <c r="GWZ369">
        <f>IF(SUM($J$367:GWZ367)&lt;GWT369,GWY367,$E$369-SUM($J$367:GWZ367))</f>
        <v>0</v>
      </c>
      <c r="GXA369">
        <f>IF(SUM($J$367:GXA367)&lt;GWU369,GWZ367,$E$369-SUM($J$367:GXA367))</f>
        <v>0</v>
      </c>
      <c r="GXB369">
        <f>IF(SUM($J$367:GXB367)&lt;GWV369,GXA367,$E$369-SUM($J$367:GXB367))</f>
        <v>0</v>
      </c>
      <c r="GXC369">
        <f>IF(SUM($J$367:GXC367)&lt;GWW369,GXB367,$E$369-SUM($J$367:GXC367))</f>
        <v>0</v>
      </c>
      <c r="GXD369">
        <f>IF(SUM($J$367:GXD367)&lt;GWX369,GXC367,$E$369-SUM($J$367:GXD367))</f>
        <v>0</v>
      </c>
      <c r="GXE369">
        <f>IF(SUM($J$367:GXE367)&lt;GWY369,GXD367,$E$369-SUM($J$367:GXE367))</f>
        <v>0</v>
      </c>
      <c r="GXF369">
        <f>IF(SUM($J$367:GXF367)&lt;GWZ369,GXE367,$E$369-SUM($J$367:GXF367))</f>
        <v>0</v>
      </c>
      <c r="GXG369">
        <f>IF(SUM($J$367:GXG367)&lt;GXA369,GXF367,$E$369-SUM($J$367:GXG367))</f>
        <v>0</v>
      </c>
      <c r="GXH369">
        <f>IF(SUM($J$367:GXH367)&lt;GXB369,GXG367,$E$369-SUM($J$367:GXH367))</f>
        <v>0</v>
      </c>
      <c r="GXI369">
        <f>IF(SUM($J$367:GXI367)&lt;GXC369,GXH367,$E$369-SUM($J$367:GXI367))</f>
        <v>0</v>
      </c>
      <c r="GXJ369">
        <f>IF(SUM($J$367:GXJ367)&lt;GXD369,GXI367,$E$369-SUM($J$367:GXJ367))</f>
        <v>0</v>
      </c>
      <c r="GXK369">
        <f>IF(SUM($J$367:GXK367)&lt;GXE369,GXJ367,$E$369-SUM($J$367:GXK367))</f>
        <v>0</v>
      </c>
      <c r="GXL369">
        <f>IF(SUM($J$367:GXL367)&lt;GXF369,GXK367,$E$369-SUM($J$367:GXL367))</f>
        <v>0</v>
      </c>
      <c r="GXM369">
        <f>IF(SUM($J$367:GXM367)&lt;GXG369,GXL367,$E$369-SUM($J$367:GXM367))</f>
        <v>0</v>
      </c>
      <c r="GXN369">
        <f>IF(SUM($J$367:GXN367)&lt;GXH369,GXM367,$E$369-SUM($J$367:GXN367))</f>
        <v>0</v>
      </c>
      <c r="GXO369">
        <f>IF(SUM($J$367:GXO367)&lt;GXI369,GXN367,$E$369-SUM($J$367:GXO367))</f>
        <v>0</v>
      </c>
      <c r="GXP369">
        <f>IF(SUM($J$367:GXP367)&lt;GXJ369,GXO367,$E$369-SUM($J$367:GXP367))</f>
        <v>0</v>
      </c>
      <c r="GXQ369">
        <f>IF(SUM($J$367:GXQ367)&lt;GXK369,GXP367,$E$369-SUM($J$367:GXQ367))</f>
        <v>0</v>
      </c>
      <c r="GXR369">
        <f>IF(SUM($J$367:GXR367)&lt;GXL369,GXQ367,$E$369-SUM($J$367:GXR367))</f>
        <v>0</v>
      </c>
      <c r="GXS369">
        <f>IF(SUM($J$367:GXS367)&lt;GXM369,GXR367,$E$369-SUM($J$367:GXS367))</f>
        <v>0</v>
      </c>
      <c r="GXT369">
        <f>IF(SUM($J$367:GXT367)&lt;GXN369,GXS367,$E$369-SUM($J$367:GXT367))</f>
        <v>0</v>
      </c>
      <c r="GXU369">
        <f>IF(SUM($J$367:GXU367)&lt;GXO369,GXT367,$E$369-SUM($J$367:GXU367))</f>
        <v>0</v>
      </c>
      <c r="GXV369">
        <f>IF(SUM($J$367:GXV367)&lt;GXP369,GXU367,$E$369-SUM($J$367:GXV367))</f>
        <v>0</v>
      </c>
      <c r="GXW369">
        <f>IF(SUM($J$367:GXW367)&lt;GXQ369,GXV367,$E$369-SUM($J$367:GXW367))</f>
        <v>0</v>
      </c>
      <c r="GXX369">
        <f>IF(SUM($J$367:GXX367)&lt;GXR369,GXW367,$E$369-SUM($J$367:GXX367))</f>
        <v>0</v>
      </c>
      <c r="GXY369">
        <f>IF(SUM($J$367:GXY367)&lt;GXS369,GXX367,$E$369-SUM($J$367:GXY367))</f>
        <v>0</v>
      </c>
      <c r="GXZ369">
        <f>IF(SUM($J$367:GXZ367)&lt;GXT369,GXY367,$E$369-SUM($J$367:GXZ367))</f>
        <v>0</v>
      </c>
      <c r="GYA369">
        <f>IF(SUM($J$367:GYA367)&lt;GXU369,GXZ367,$E$369-SUM($J$367:GYA367))</f>
        <v>0</v>
      </c>
      <c r="GYB369">
        <f>IF(SUM($J$367:GYB367)&lt;GXV369,GYA367,$E$369-SUM($J$367:GYB367))</f>
        <v>0</v>
      </c>
      <c r="GYC369">
        <f>IF(SUM($J$367:GYC367)&lt;GXW369,GYB367,$E$369-SUM($J$367:GYC367))</f>
        <v>0</v>
      </c>
      <c r="GYD369">
        <f>IF(SUM($J$367:GYD367)&lt;GXX369,GYC367,$E$369-SUM($J$367:GYD367))</f>
        <v>0</v>
      </c>
      <c r="GYE369">
        <f>IF(SUM($J$367:GYE367)&lt;GXY369,GYD367,$E$369-SUM($J$367:GYE367))</f>
        <v>0</v>
      </c>
      <c r="GYF369">
        <f>IF(SUM($J$367:GYF367)&lt;GXZ369,GYE367,$E$369-SUM($J$367:GYF367))</f>
        <v>0</v>
      </c>
      <c r="GYG369">
        <f>IF(SUM($J$367:GYG367)&lt;GYA369,GYF367,$E$369-SUM($J$367:GYG367))</f>
        <v>0</v>
      </c>
      <c r="GYH369">
        <f>IF(SUM($J$367:GYH367)&lt;GYB369,GYG367,$E$369-SUM($J$367:GYH367))</f>
        <v>0</v>
      </c>
      <c r="GYI369">
        <f>IF(SUM($J$367:GYI367)&lt;GYC369,GYH367,$E$369-SUM($J$367:GYI367))</f>
        <v>0</v>
      </c>
      <c r="GYJ369">
        <f>IF(SUM($J$367:GYJ367)&lt;GYD369,GYI367,$E$369-SUM($J$367:GYJ367))</f>
        <v>0</v>
      </c>
      <c r="GYK369">
        <f>IF(SUM($J$367:GYK367)&lt;GYE369,GYJ367,$E$369-SUM($J$367:GYK367))</f>
        <v>0</v>
      </c>
      <c r="GYL369">
        <f>IF(SUM($J$367:GYL367)&lt;GYF369,GYK367,$E$369-SUM($J$367:GYL367))</f>
        <v>0</v>
      </c>
      <c r="GYM369">
        <f>IF(SUM($J$367:GYM367)&lt;GYG369,GYL367,$E$369-SUM($J$367:GYM367))</f>
        <v>0</v>
      </c>
      <c r="GYN369">
        <f>IF(SUM($J$367:GYN367)&lt;GYH369,GYM367,$E$369-SUM($J$367:GYN367))</f>
        <v>0</v>
      </c>
      <c r="GYO369">
        <f>IF(SUM($J$367:GYO367)&lt;GYI369,GYN367,$E$369-SUM($J$367:GYO367))</f>
        <v>0</v>
      </c>
      <c r="GYP369">
        <f>IF(SUM($J$367:GYP367)&lt;GYJ369,GYO367,$E$369-SUM($J$367:GYP367))</f>
        <v>0</v>
      </c>
      <c r="GYQ369">
        <f>IF(SUM($J$367:GYQ367)&lt;GYK369,GYP367,$E$369-SUM($J$367:GYQ367))</f>
        <v>0</v>
      </c>
      <c r="GYR369">
        <f>IF(SUM($J$367:GYR367)&lt;GYL369,GYQ367,$E$369-SUM($J$367:GYR367))</f>
        <v>0</v>
      </c>
      <c r="GYS369">
        <f>IF(SUM($J$367:GYS367)&lt;GYM369,GYR367,$E$369-SUM($J$367:GYS367))</f>
        <v>0</v>
      </c>
      <c r="GYT369">
        <f>IF(SUM($J$367:GYT367)&lt;GYN369,GYS367,$E$369-SUM($J$367:GYT367))</f>
        <v>0</v>
      </c>
      <c r="GYU369">
        <f>IF(SUM($J$367:GYU367)&lt;GYO369,GYT367,$E$369-SUM($J$367:GYU367))</f>
        <v>0</v>
      </c>
      <c r="GYV369">
        <f>IF(SUM($J$367:GYV367)&lt;GYP369,GYU367,$E$369-SUM($J$367:GYV367))</f>
        <v>0</v>
      </c>
      <c r="GYW369">
        <f>IF(SUM($J$367:GYW367)&lt;GYQ369,GYV367,$E$369-SUM($J$367:GYW367))</f>
        <v>0</v>
      </c>
      <c r="GYX369">
        <f>IF(SUM($J$367:GYX367)&lt;GYR369,GYW367,$E$369-SUM($J$367:GYX367))</f>
        <v>0</v>
      </c>
      <c r="GYY369">
        <f>IF(SUM($J$367:GYY367)&lt;GYS369,GYX367,$E$369-SUM($J$367:GYY367))</f>
        <v>0</v>
      </c>
      <c r="GYZ369">
        <f>IF(SUM($J$367:GYZ367)&lt;GYT369,GYY367,$E$369-SUM($J$367:GYZ367))</f>
        <v>0</v>
      </c>
      <c r="GZA369">
        <f>IF(SUM($J$367:GZA367)&lt;GYU369,GYZ367,$E$369-SUM($J$367:GZA367))</f>
        <v>0</v>
      </c>
      <c r="GZB369">
        <f>IF(SUM($J$367:GZB367)&lt;GYV369,GZA367,$E$369-SUM($J$367:GZB367))</f>
        <v>0</v>
      </c>
      <c r="GZC369">
        <f>IF(SUM($J$367:GZC367)&lt;GYW369,GZB367,$E$369-SUM($J$367:GZC367))</f>
        <v>0</v>
      </c>
      <c r="GZD369">
        <f>IF(SUM($J$367:GZD367)&lt;GYX369,GZC367,$E$369-SUM($J$367:GZD367))</f>
        <v>0</v>
      </c>
      <c r="GZE369">
        <f>IF(SUM($J$367:GZE367)&lt;GYY369,GZD367,$E$369-SUM($J$367:GZE367))</f>
        <v>0</v>
      </c>
      <c r="GZF369">
        <f>IF(SUM($J$367:GZF367)&lt;GYZ369,GZE367,$E$369-SUM($J$367:GZF367))</f>
        <v>0</v>
      </c>
      <c r="GZG369">
        <f>IF(SUM($J$367:GZG367)&lt;GZA369,GZF367,$E$369-SUM($J$367:GZG367))</f>
        <v>0</v>
      </c>
      <c r="GZH369">
        <f>IF(SUM($J$367:GZH367)&lt;GZB369,GZG367,$E$369-SUM($J$367:GZH367))</f>
        <v>0</v>
      </c>
      <c r="GZI369">
        <f>IF(SUM($J$367:GZI367)&lt;GZC369,GZH367,$E$369-SUM($J$367:GZI367))</f>
        <v>0</v>
      </c>
      <c r="GZJ369">
        <f>IF(SUM($J$367:GZJ367)&lt;GZD369,GZI367,$E$369-SUM($J$367:GZJ367))</f>
        <v>0</v>
      </c>
      <c r="GZK369">
        <f>IF(SUM($J$367:GZK367)&lt;GZE369,GZJ367,$E$369-SUM($J$367:GZK367))</f>
        <v>0</v>
      </c>
      <c r="GZL369">
        <f>IF(SUM($J$367:GZL367)&lt;GZF369,GZK367,$E$369-SUM($J$367:GZL367))</f>
        <v>0</v>
      </c>
      <c r="GZM369">
        <f>IF(SUM($J$367:GZM367)&lt;GZG369,GZL367,$E$369-SUM($J$367:GZM367))</f>
        <v>0</v>
      </c>
      <c r="GZN369">
        <f>IF(SUM($J$367:GZN367)&lt;GZH369,GZM367,$E$369-SUM($J$367:GZN367))</f>
        <v>0</v>
      </c>
      <c r="GZO369">
        <f>IF(SUM($J$367:GZO367)&lt;GZI369,GZN367,$E$369-SUM($J$367:GZO367))</f>
        <v>0</v>
      </c>
      <c r="GZP369">
        <f>IF(SUM($J$367:GZP367)&lt;GZJ369,GZO367,$E$369-SUM($J$367:GZP367))</f>
        <v>0</v>
      </c>
      <c r="GZQ369">
        <f>IF(SUM($J$367:GZQ367)&lt;GZK369,GZP367,$E$369-SUM($J$367:GZQ367))</f>
        <v>0</v>
      </c>
      <c r="GZR369">
        <f>IF(SUM($J$367:GZR367)&lt;GZL369,GZQ367,$E$369-SUM($J$367:GZR367))</f>
        <v>0</v>
      </c>
      <c r="GZS369">
        <f>IF(SUM($J$367:GZS367)&lt;GZM369,GZR367,$E$369-SUM($J$367:GZS367))</f>
        <v>0</v>
      </c>
      <c r="GZT369">
        <f>IF(SUM($J$367:GZT367)&lt;GZN369,GZS367,$E$369-SUM($J$367:GZT367))</f>
        <v>0</v>
      </c>
      <c r="GZU369">
        <f>IF(SUM($J$367:GZU367)&lt;GZO369,GZT367,$E$369-SUM($J$367:GZU367))</f>
        <v>0</v>
      </c>
      <c r="GZV369">
        <f>IF(SUM($J$367:GZV367)&lt;GZP369,GZU367,$E$369-SUM($J$367:GZV367))</f>
        <v>0</v>
      </c>
      <c r="GZW369">
        <f>IF(SUM($J$367:GZW367)&lt;GZQ369,GZV367,$E$369-SUM($J$367:GZW367))</f>
        <v>0</v>
      </c>
      <c r="GZX369">
        <f>IF(SUM($J$367:GZX367)&lt;GZR369,GZW367,$E$369-SUM($J$367:GZX367))</f>
        <v>0</v>
      </c>
      <c r="GZY369">
        <f>IF(SUM($J$367:GZY367)&lt;GZS369,GZX367,$E$369-SUM($J$367:GZY367))</f>
        <v>0</v>
      </c>
      <c r="GZZ369">
        <f>IF(SUM($J$367:GZZ367)&lt;GZT369,GZY367,$E$369-SUM($J$367:GZZ367))</f>
        <v>0</v>
      </c>
      <c r="HAA369">
        <f>IF(SUM($J$367:HAA367)&lt;GZU369,GZZ367,$E$369-SUM($J$367:HAA367))</f>
        <v>0</v>
      </c>
      <c r="HAB369">
        <f>IF(SUM($J$367:HAB367)&lt;GZV369,HAA367,$E$369-SUM($J$367:HAB367))</f>
        <v>0</v>
      </c>
      <c r="HAC369">
        <f>IF(SUM($J$367:HAC367)&lt;GZW369,HAB367,$E$369-SUM($J$367:HAC367))</f>
        <v>0</v>
      </c>
      <c r="HAD369">
        <f>IF(SUM($J$367:HAD367)&lt;GZX369,HAC367,$E$369-SUM($J$367:HAD367))</f>
        <v>0</v>
      </c>
      <c r="HAE369">
        <f>IF(SUM($J$367:HAE367)&lt;GZY369,HAD367,$E$369-SUM($J$367:HAE367))</f>
        <v>0</v>
      </c>
      <c r="HAF369">
        <f>IF(SUM($J$367:HAF367)&lt;GZZ369,HAE367,$E$369-SUM($J$367:HAF367))</f>
        <v>0</v>
      </c>
      <c r="HAG369">
        <f>IF(SUM($J$367:HAG367)&lt;HAA369,HAF367,$E$369-SUM($J$367:HAG367))</f>
        <v>0</v>
      </c>
      <c r="HAH369">
        <f>IF(SUM($J$367:HAH367)&lt;HAB369,HAG367,$E$369-SUM($J$367:HAH367))</f>
        <v>0</v>
      </c>
      <c r="HAI369">
        <f>IF(SUM($J$367:HAI367)&lt;HAC369,HAH367,$E$369-SUM($J$367:HAI367))</f>
        <v>0</v>
      </c>
      <c r="HAJ369">
        <f>IF(SUM($J$367:HAJ367)&lt;HAD369,HAI367,$E$369-SUM($J$367:HAJ367))</f>
        <v>0</v>
      </c>
      <c r="HAK369">
        <f>IF(SUM($J$367:HAK367)&lt;HAE369,HAJ367,$E$369-SUM($J$367:HAK367))</f>
        <v>0</v>
      </c>
      <c r="HAL369">
        <f>IF(SUM($J$367:HAL367)&lt;HAF369,HAK367,$E$369-SUM($J$367:HAL367))</f>
        <v>0</v>
      </c>
      <c r="HAM369">
        <f>IF(SUM($J$367:HAM367)&lt;HAG369,HAL367,$E$369-SUM($J$367:HAM367))</f>
        <v>0</v>
      </c>
      <c r="HAN369">
        <f>IF(SUM($J$367:HAN367)&lt;HAH369,HAM367,$E$369-SUM($J$367:HAN367))</f>
        <v>0</v>
      </c>
      <c r="HAO369">
        <f>IF(SUM($J$367:HAO367)&lt;HAI369,HAN367,$E$369-SUM($J$367:HAO367))</f>
        <v>0</v>
      </c>
      <c r="HAP369">
        <f>IF(SUM($J$367:HAP367)&lt;HAJ369,HAO367,$E$369-SUM($J$367:HAP367))</f>
        <v>0</v>
      </c>
      <c r="HAQ369">
        <f>IF(SUM($J$367:HAQ367)&lt;HAK369,HAP367,$E$369-SUM($J$367:HAQ367))</f>
        <v>0</v>
      </c>
      <c r="HAR369">
        <f>IF(SUM($J$367:HAR367)&lt;HAL369,HAQ367,$E$369-SUM($J$367:HAR367))</f>
        <v>0</v>
      </c>
      <c r="HAS369">
        <f>IF(SUM($J$367:HAS367)&lt;HAM369,HAR367,$E$369-SUM($J$367:HAS367))</f>
        <v>0</v>
      </c>
      <c r="HAT369">
        <f>IF(SUM($J$367:HAT367)&lt;HAN369,HAS367,$E$369-SUM($J$367:HAT367))</f>
        <v>0</v>
      </c>
      <c r="HAU369">
        <f>IF(SUM($J$367:HAU367)&lt;HAO369,HAT367,$E$369-SUM($J$367:HAU367))</f>
        <v>0</v>
      </c>
      <c r="HAV369">
        <f>IF(SUM($J$367:HAV367)&lt;HAP369,HAU367,$E$369-SUM($J$367:HAV367))</f>
        <v>0</v>
      </c>
      <c r="HAW369">
        <f>IF(SUM($J$367:HAW367)&lt;HAQ369,HAV367,$E$369-SUM($J$367:HAW367))</f>
        <v>0</v>
      </c>
      <c r="HAX369">
        <f>IF(SUM($J$367:HAX367)&lt;HAR369,HAW367,$E$369-SUM($J$367:HAX367))</f>
        <v>0</v>
      </c>
      <c r="HAY369">
        <f>IF(SUM($J$367:HAY367)&lt;HAS369,HAX367,$E$369-SUM($J$367:HAY367))</f>
        <v>0</v>
      </c>
      <c r="HAZ369">
        <f>IF(SUM($J$367:HAZ367)&lt;HAT369,HAY367,$E$369-SUM($J$367:HAZ367))</f>
        <v>0</v>
      </c>
      <c r="HBA369">
        <f>IF(SUM($J$367:HBA367)&lt;HAU369,HAZ367,$E$369-SUM($J$367:HBA367))</f>
        <v>0</v>
      </c>
      <c r="HBB369">
        <f>IF(SUM($J$367:HBB367)&lt;HAV369,HBA367,$E$369-SUM($J$367:HBB367))</f>
        <v>0</v>
      </c>
      <c r="HBC369">
        <f>IF(SUM($J$367:HBC367)&lt;HAW369,HBB367,$E$369-SUM($J$367:HBC367))</f>
        <v>0</v>
      </c>
      <c r="HBD369">
        <f>IF(SUM($J$367:HBD367)&lt;HAX369,HBC367,$E$369-SUM($J$367:HBD367))</f>
        <v>0</v>
      </c>
      <c r="HBE369">
        <f>IF(SUM($J$367:HBE367)&lt;HAY369,HBD367,$E$369-SUM($J$367:HBE367))</f>
        <v>0</v>
      </c>
      <c r="HBF369">
        <f>IF(SUM($J$367:HBF367)&lt;HAZ369,HBE367,$E$369-SUM($J$367:HBF367))</f>
        <v>0</v>
      </c>
      <c r="HBG369">
        <f>IF(SUM($J$367:HBG367)&lt;HBA369,HBF367,$E$369-SUM($J$367:HBG367))</f>
        <v>0</v>
      </c>
      <c r="HBH369">
        <f>IF(SUM($J$367:HBH367)&lt;HBB369,HBG367,$E$369-SUM($J$367:HBH367))</f>
        <v>0</v>
      </c>
      <c r="HBI369">
        <f>IF(SUM($J$367:HBI367)&lt;HBC369,HBH367,$E$369-SUM($J$367:HBI367))</f>
        <v>0</v>
      </c>
      <c r="HBJ369">
        <f>IF(SUM($J$367:HBJ367)&lt;HBD369,HBI367,$E$369-SUM($J$367:HBJ367))</f>
        <v>0</v>
      </c>
      <c r="HBK369">
        <f>IF(SUM($J$367:HBK367)&lt;HBE369,HBJ367,$E$369-SUM($J$367:HBK367))</f>
        <v>0</v>
      </c>
      <c r="HBL369">
        <f>IF(SUM($J$367:HBL367)&lt;HBF369,HBK367,$E$369-SUM($J$367:HBL367))</f>
        <v>0</v>
      </c>
      <c r="HBM369">
        <f>IF(SUM($J$367:HBM367)&lt;HBG369,HBL367,$E$369-SUM($J$367:HBM367))</f>
        <v>0</v>
      </c>
      <c r="HBN369">
        <f>IF(SUM($J$367:HBN367)&lt;HBH369,HBM367,$E$369-SUM($J$367:HBN367))</f>
        <v>0</v>
      </c>
      <c r="HBO369">
        <f>IF(SUM($J$367:HBO367)&lt;HBI369,HBN367,$E$369-SUM($J$367:HBO367))</f>
        <v>0</v>
      </c>
      <c r="HBP369">
        <f>IF(SUM($J$367:HBP367)&lt;HBJ369,HBO367,$E$369-SUM($J$367:HBP367))</f>
        <v>0</v>
      </c>
      <c r="HBQ369">
        <f>IF(SUM($J$367:HBQ367)&lt;HBK369,HBP367,$E$369-SUM($J$367:HBQ367))</f>
        <v>0</v>
      </c>
      <c r="HBR369">
        <f>IF(SUM($J$367:HBR367)&lt;HBL369,HBQ367,$E$369-SUM($J$367:HBR367))</f>
        <v>0</v>
      </c>
      <c r="HBS369">
        <f>IF(SUM($J$367:HBS367)&lt;HBM369,HBR367,$E$369-SUM($J$367:HBS367))</f>
        <v>0</v>
      </c>
      <c r="HBT369">
        <f>IF(SUM($J$367:HBT367)&lt;HBN369,HBS367,$E$369-SUM($J$367:HBT367))</f>
        <v>0</v>
      </c>
      <c r="HBU369">
        <f>IF(SUM($J$367:HBU367)&lt;HBO369,HBT367,$E$369-SUM($J$367:HBU367))</f>
        <v>0</v>
      </c>
      <c r="HBV369">
        <f>IF(SUM($J$367:HBV367)&lt;HBP369,HBU367,$E$369-SUM($J$367:HBV367))</f>
        <v>0</v>
      </c>
      <c r="HBW369">
        <f>IF(SUM($J$367:HBW367)&lt;HBQ369,HBV367,$E$369-SUM($J$367:HBW367))</f>
        <v>0</v>
      </c>
      <c r="HBX369">
        <f>IF(SUM($J$367:HBX367)&lt;HBR369,HBW367,$E$369-SUM($J$367:HBX367))</f>
        <v>0</v>
      </c>
      <c r="HBY369">
        <f>IF(SUM($J$367:HBY367)&lt;HBS369,HBX367,$E$369-SUM($J$367:HBY367))</f>
        <v>0</v>
      </c>
      <c r="HBZ369">
        <f>IF(SUM($J$367:HBZ367)&lt;HBT369,HBY367,$E$369-SUM($J$367:HBZ367))</f>
        <v>0</v>
      </c>
      <c r="HCA369">
        <f>IF(SUM($J$367:HCA367)&lt;HBU369,HBZ367,$E$369-SUM($J$367:HCA367))</f>
        <v>0</v>
      </c>
      <c r="HCB369">
        <f>IF(SUM($J$367:HCB367)&lt;HBV369,HCA367,$E$369-SUM($J$367:HCB367))</f>
        <v>0</v>
      </c>
      <c r="HCC369">
        <f>IF(SUM($J$367:HCC367)&lt;HBW369,HCB367,$E$369-SUM($J$367:HCC367))</f>
        <v>0</v>
      </c>
      <c r="HCD369">
        <f>IF(SUM($J$367:HCD367)&lt;HBX369,HCC367,$E$369-SUM($J$367:HCD367))</f>
        <v>0</v>
      </c>
      <c r="HCE369">
        <f>IF(SUM($J$367:HCE367)&lt;HBY369,HCD367,$E$369-SUM($J$367:HCE367))</f>
        <v>0</v>
      </c>
      <c r="HCF369">
        <f>IF(SUM($J$367:HCF367)&lt;HBZ369,HCE367,$E$369-SUM($J$367:HCF367))</f>
        <v>0</v>
      </c>
      <c r="HCG369">
        <f>IF(SUM($J$367:HCG367)&lt;HCA369,HCF367,$E$369-SUM($J$367:HCG367))</f>
        <v>0</v>
      </c>
      <c r="HCH369">
        <f>IF(SUM($J$367:HCH367)&lt;HCB369,HCG367,$E$369-SUM($J$367:HCH367))</f>
        <v>0</v>
      </c>
      <c r="HCI369">
        <f>IF(SUM($J$367:HCI367)&lt;HCC369,HCH367,$E$369-SUM($J$367:HCI367))</f>
        <v>0</v>
      </c>
      <c r="HCJ369">
        <f>IF(SUM($J$367:HCJ367)&lt;HCD369,HCI367,$E$369-SUM($J$367:HCJ367))</f>
        <v>0</v>
      </c>
      <c r="HCK369">
        <f>IF(SUM($J$367:HCK367)&lt;HCE369,HCJ367,$E$369-SUM($J$367:HCK367))</f>
        <v>0</v>
      </c>
      <c r="HCL369">
        <f>IF(SUM($J$367:HCL367)&lt;HCF369,HCK367,$E$369-SUM($J$367:HCL367))</f>
        <v>0</v>
      </c>
      <c r="HCM369">
        <f>IF(SUM($J$367:HCM367)&lt;HCG369,HCL367,$E$369-SUM($J$367:HCM367))</f>
        <v>0</v>
      </c>
      <c r="HCN369">
        <f>IF(SUM($J$367:HCN367)&lt;HCH369,HCM367,$E$369-SUM($J$367:HCN367))</f>
        <v>0</v>
      </c>
      <c r="HCO369">
        <f>IF(SUM($J$367:HCO367)&lt;HCI369,HCN367,$E$369-SUM($J$367:HCO367))</f>
        <v>0</v>
      </c>
      <c r="HCP369">
        <f>IF(SUM($J$367:HCP367)&lt;HCJ369,HCO367,$E$369-SUM($J$367:HCP367))</f>
        <v>0</v>
      </c>
      <c r="HCQ369">
        <f>IF(SUM($J$367:HCQ367)&lt;HCK369,HCP367,$E$369-SUM($J$367:HCQ367))</f>
        <v>0</v>
      </c>
      <c r="HCR369">
        <f>IF(SUM($J$367:HCR367)&lt;HCL369,HCQ367,$E$369-SUM($J$367:HCR367))</f>
        <v>0</v>
      </c>
      <c r="HCS369">
        <f>IF(SUM($J$367:HCS367)&lt;HCM369,HCR367,$E$369-SUM($J$367:HCS367))</f>
        <v>0</v>
      </c>
      <c r="HCT369">
        <f>IF(SUM($J$367:HCT367)&lt;HCN369,HCS367,$E$369-SUM($J$367:HCT367))</f>
        <v>0</v>
      </c>
      <c r="HCU369">
        <f>IF(SUM($J$367:HCU367)&lt;HCO369,HCT367,$E$369-SUM($J$367:HCU367))</f>
        <v>0</v>
      </c>
      <c r="HCV369">
        <f>IF(SUM($J$367:HCV367)&lt;HCP369,HCU367,$E$369-SUM($J$367:HCV367))</f>
        <v>0</v>
      </c>
      <c r="HCW369">
        <f>IF(SUM($J$367:HCW367)&lt;HCQ369,HCV367,$E$369-SUM($J$367:HCW367))</f>
        <v>0</v>
      </c>
      <c r="HCX369">
        <f>IF(SUM($J$367:HCX367)&lt;HCR369,HCW367,$E$369-SUM($J$367:HCX367))</f>
        <v>0</v>
      </c>
      <c r="HCY369">
        <f>IF(SUM($J$367:HCY367)&lt;HCS369,HCX367,$E$369-SUM($J$367:HCY367))</f>
        <v>0</v>
      </c>
      <c r="HCZ369">
        <f>IF(SUM($J$367:HCZ367)&lt;HCT369,HCY367,$E$369-SUM($J$367:HCZ367))</f>
        <v>0</v>
      </c>
      <c r="HDA369">
        <f>IF(SUM($J$367:HDA367)&lt;HCU369,HCZ367,$E$369-SUM($J$367:HDA367))</f>
        <v>0</v>
      </c>
      <c r="HDB369">
        <f>IF(SUM($J$367:HDB367)&lt;HCV369,HDA367,$E$369-SUM($J$367:HDB367))</f>
        <v>0</v>
      </c>
      <c r="HDC369">
        <f>IF(SUM($J$367:HDC367)&lt;HCW369,HDB367,$E$369-SUM($J$367:HDC367))</f>
        <v>0</v>
      </c>
      <c r="HDD369">
        <f>IF(SUM($J$367:HDD367)&lt;HCX369,HDC367,$E$369-SUM($J$367:HDD367))</f>
        <v>0</v>
      </c>
      <c r="HDE369">
        <f>IF(SUM($J$367:HDE367)&lt;HCY369,HDD367,$E$369-SUM($J$367:HDE367))</f>
        <v>0</v>
      </c>
      <c r="HDF369">
        <f>IF(SUM($J$367:HDF367)&lt;HCZ369,HDE367,$E$369-SUM($J$367:HDF367))</f>
        <v>0</v>
      </c>
      <c r="HDG369">
        <f>IF(SUM($J$367:HDG367)&lt;HDA369,HDF367,$E$369-SUM($J$367:HDG367))</f>
        <v>0</v>
      </c>
      <c r="HDH369">
        <f>IF(SUM($J$367:HDH367)&lt;HDB369,HDG367,$E$369-SUM($J$367:HDH367))</f>
        <v>0</v>
      </c>
      <c r="HDI369">
        <f>IF(SUM($J$367:HDI367)&lt;HDC369,HDH367,$E$369-SUM($J$367:HDI367))</f>
        <v>0</v>
      </c>
      <c r="HDJ369">
        <f>IF(SUM($J$367:HDJ367)&lt;HDD369,HDI367,$E$369-SUM($J$367:HDJ367))</f>
        <v>0</v>
      </c>
      <c r="HDK369">
        <f>IF(SUM($J$367:HDK367)&lt;HDE369,HDJ367,$E$369-SUM($J$367:HDK367))</f>
        <v>0</v>
      </c>
      <c r="HDL369">
        <f>IF(SUM($J$367:HDL367)&lt;HDF369,HDK367,$E$369-SUM($J$367:HDL367))</f>
        <v>0</v>
      </c>
      <c r="HDM369">
        <f>IF(SUM($J$367:HDM367)&lt;HDG369,HDL367,$E$369-SUM($J$367:HDM367))</f>
        <v>0</v>
      </c>
      <c r="HDN369">
        <f>IF(SUM($J$367:HDN367)&lt;HDH369,HDM367,$E$369-SUM($J$367:HDN367))</f>
        <v>0</v>
      </c>
      <c r="HDO369">
        <f>IF(SUM($J$367:HDO367)&lt;HDI369,HDN367,$E$369-SUM($J$367:HDO367))</f>
        <v>0</v>
      </c>
      <c r="HDP369">
        <f>IF(SUM($J$367:HDP367)&lt;HDJ369,HDO367,$E$369-SUM($J$367:HDP367))</f>
        <v>0</v>
      </c>
      <c r="HDQ369">
        <f>IF(SUM($J$367:HDQ367)&lt;HDK369,HDP367,$E$369-SUM($J$367:HDQ367))</f>
        <v>0</v>
      </c>
      <c r="HDR369">
        <f>IF(SUM($J$367:HDR367)&lt;HDL369,HDQ367,$E$369-SUM($J$367:HDR367))</f>
        <v>0</v>
      </c>
      <c r="HDS369">
        <f>IF(SUM($J$367:HDS367)&lt;HDM369,HDR367,$E$369-SUM($J$367:HDS367))</f>
        <v>0</v>
      </c>
      <c r="HDT369">
        <f>IF(SUM($J$367:HDT367)&lt;HDN369,HDS367,$E$369-SUM($J$367:HDT367))</f>
        <v>0</v>
      </c>
      <c r="HDU369">
        <f>IF(SUM($J$367:HDU367)&lt;HDO369,HDT367,$E$369-SUM($J$367:HDU367))</f>
        <v>0</v>
      </c>
      <c r="HDV369">
        <f>IF(SUM($J$367:HDV367)&lt;HDP369,HDU367,$E$369-SUM($J$367:HDV367))</f>
        <v>0</v>
      </c>
      <c r="HDW369">
        <f>IF(SUM($J$367:HDW367)&lt;HDQ369,HDV367,$E$369-SUM($J$367:HDW367))</f>
        <v>0</v>
      </c>
      <c r="HDX369">
        <f>IF(SUM($J$367:HDX367)&lt;HDR369,HDW367,$E$369-SUM($J$367:HDX367))</f>
        <v>0</v>
      </c>
      <c r="HDY369">
        <f>IF(SUM($J$367:HDY367)&lt;HDS369,HDX367,$E$369-SUM($J$367:HDY367))</f>
        <v>0</v>
      </c>
      <c r="HDZ369">
        <f>IF(SUM($J$367:HDZ367)&lt;HDT369,HDY367,$E$369-SUM($J$367:HDZ367))</f>
        <v>0</v>
      </c>
      <c r="HEA369">
        <f>IF(SUM($J$367:HEA367)&lt;HDU369,HDZ367,$E$369-SUM($J$367:HEA367))</f>
        <v>0</v>
      </c>
      <c r="HEB369">
        <f>IF(SUM($J$367:HEB367)&lt;HDV369,HEA367,$E$369-SUM($J$367:HEB367))</f>
        <v>0</v>
      </c>
      <c r="HEC369">
        <f>IF(SUM($J$367:HEC367)&lt;HDW369,HEB367,$E$369-SUM($J$367:HEC367))</f>
        <v>0</v>
      </c>
      <c r="HED369">
        <f>IF(SUM($J$367:HED367)&lt;HDX369,HEC367,$E$369-SUM($J$367:HED367))</f>
        <v>0</v>
      </c>
      <c r="HEE369">
        <f>IF(SUM($J$367:HEE367)&lt;HDY369,HED367,$E$369-SUM($J$367:HEE367))</f>
        <v>0</v>
      </c>
      <c r="HEF369">
        <f>IF(SUM($J$367:HEF367)&lt;HDZ369,HEE367,$E$369-SUM($J$367:HEF367))</f>
        <v>0</v>
      </c>
      <c r="HEG369">
        <f>IF(SUM($J$367:HEG367)&lt;HEA369,HEF367,$E$369-SUM($J$367:HEG367))</f>
        <v>0</v>
      </c>
      <c r="HEH369">
        <f>IF(SUM($J$367:HEH367)&lt;HEB369,HEG367,$E$369-SUM($J$367:HEH367))</f>
        <v>0</v>
      </c>
      <c r="HEI369">
        <f>IF(SUM($J$367:HEI367)&lt;HEC369,HEH367,$E$369-SUM($J$367:HEI367))</f>
        <v>0</v>
      </c>
      <c r="HEJ369">
        <f>IF(SUM($J$367:HEJ367)&lt;HED369,HEI367,$E$369-SUM($J$367:HEJ367))</f>
        <v>0</v>
      </c>
      <c r="HEK369">
        <f>IF(SUM($J$367:HEK367)&lt;HEE369,HEJ367,$E$369-SUM($J$367:HEK367))</f>
        <v>0</v>
      </c>
      <c r="HEL369">
        <f>IF(SUM($J$367:HEL367)&lt;HEF369,HEK367,$E$369-SUM($J$367:HEL367))</f>
        <v>0</v>
      </c>
      <c r="HEM369">
        <f>IF(SUM($J$367:HEM367)&lt;HEG369,HEL367,$E$369-SUM($J$367:HEM367))</f>
        <v>0</v>
      </c>
      <c r="HEN369">
        <f>IF(SUM($J$367:HEN367)&lt;HEH369,HEM367,$E$369-SUM($J$367:HEN367))</f>
        <v>0</v>
      </c>
      <c r="HEO369">
        <f>IF(SUM($J$367:HEO367)&lt;HEI369,HEN367,$E$369-SUM($J$367:HEO367))</f>
        <v>0</v>
      </c>
      <c r="HEP369">
        <f>IF(SUM($J$367:HEP367)&lt;HEJ369,HEO367,$E$369-SUM($J$367:HEP367))</f>
        <v>0</v>
      </c>
      <c r="HEQ369">
        <f>IF(SUM($J$367:HEQ367)&lt;HEK369,HEP367,$E$369-SUM($J$367:HEQ367))</f>
        <v>0</v>
      </c>
      <c r="HER369">
        <f>IF(SUM($J$367:HER367)&lt;HEL369,HEQ367,$E$369-SUM($J$367:HER367))</f>
        <v>0</v>
      </c>
      <c r="HES369">
        <f>IF(SUM($J$367:HES367)&lt;HEM369,HER367,$E$369-SUM($J$367:HES367))</f>
        <v>0</v>
      </c>
      <c r="HET369">
        <f>IF(SUM($J$367:HET367)&lt;HEN369,HES367,$E$369-SUM($J$367:HET367))</f>
        <v>0</v>
      </c>
      <c r="HEU369">
        <f>IF(SUM($J$367:HEU367)&lt;HEO369,HET367,$E$369-SUM($J$367:HEU367))</f>
        <v>0</v>
      </c>
      <c r="HEV369">
        <f>IF(SUM($J$367:HEV367)&lt;HEP369,HEU367,$E$369-SUM($J$367:HEV367))</f>
        <v>0</v>
      </c>
      <c r="HEW369">
        <f>IF(SUM($J$367:HEW367)&lt;HEQ369,HEV367,$E$369-SUM($J$367:HEW367))</f>
        <v>0</v>
      </c>
      <c r="HEX369">
        <f>IF(SUM($J$367:HEX367)&lt;HER369,HEW367,$E$369-SUM($J$367:HEX367))</f>
        <v>0</v>
      </c>
      <c r="HEY369">
        <f>IF(SUM($J$367:HEY367)&lt;HES369,HEX367,$E$369-SUM($J$367:HEY367))</f>
        <v>0</v>
      </c>
      <c r="HEZ369">
        <f>IF(SUM($J$367:HEZ367)&lt;HET369,HEY367,$E$369-SUM($J$367:HEZ367))</f>
        <v>0</v>
      </c>
      <c r="HFA369">
        <f>IF(SUM($J$367:HFA367)&lt;HEU369,HEZ367,$E$369-SUM($J$367:HFA367))</f>
        <v>0</v>
      </c>
      <c r="HFB369">
        <f>IF(SUM($J$367:HFB367)&lt;HEV369,HFA367,$E$369-SUM($J$367:HFB367))</f>
        <v>0</v>
      </c>
      <c r="HFC369">
        <f>IF(SUM($J$367:HFC367)&lt;HEW369,HFB367,$E$369-SUM($J$367:HFC367))</f>
        <v>0</v>
      </c>
      <c r="HFD369">
        <f>IF(SUM($J$367:HFD367)&lt;HEX369,HFC367,$E$369-SUM($J$367:HFD367))</f>
        <v>0</v>
      </c>
      <c r="HFE369">
        <f>IF(SUM($J$367:HFE367)&lt;HEY369,HFD367,$E$369-SUM($J$367:HFE367))</f>
        <v>0</v>
      </c>
      <c r="HFF369">
        <f>IF(SUM($J$367:HFF367)&lt;HEZ369,HFE367,$E$369-SUM($J$367:HFF367))</f>
        <v>0</v>
      </c>
      <c r="HFG369">
        <f>IF(SUM($J$367:HFG367)&lt;HFA369,HFF367,$E$369-SUM($J$367:HFG367))</f>
        <v>0</v>
      </c>
      <c r="HFH369">
        <f>IF(SUM($J$367:HFH367)&lt;HFB369,HFG367,$E$369-SUM($J$367:HFH367))</f>
        <v>0</v>
      </c>
      <c r="HFI369">
        <f>IF(SUM($J$367:HFI367)&lt;HFC369,HFH367,$E$369-SUM($J$367:HFI367))</f>
        <v>0</v>
      </c>
      <c r="HFJ369">
        <f>IF(SUM($J$367:HFJ367)&lt;HFD369,HFI367,$E$369-SUM($J$367:HFJ367))</f>
        <v>0</v>
      </c>
      <c r="HFK369">
        <f>IF(SUM($J$367:HFK367)&lt;HFE369,HFJ367,$E$369-SUM($J$367:HFK367))</f>
        <v>0</v>
      </c>
      <c r="HFL369">
        <f>IF(SUM($J$367:HFL367)&lt;HFF369,HFK367,$E$369-SUM($J$367:HFL367))</f>
        <v>0</v>
      </c>
      <c r="HFM369">
        <f>IF(SUM($J$367:HFM367)&lt;HFG369,HFL367,$E$369-SUM($J$367:HFM367))</f>
        <v>0</v>
      </c>
      <c r="HFN369">
        <f>IF(SUM($J$367:HFN367)&lt;HFH369,HFM367,$E$369-SUM($J$367:HFN367))</f>
        <v>0</v>
      </c>
      <c r="HFO369">
        <f>IF(SUM($J$367:HFO367)&lt;HFI369,HFN367,$E$369-SUM($J$367:HFO367))</f>
        <v>0</v>
      </c>
      <c r="HFP369">
        <f>IF(SUM($J$367:HFP367)&lt;HFJ369,HFO367,$E$369-SUM($J$367:HFP367))</f>
        <v>0</v>
      </c>
      <c r="HFQ369">
        <f>IF(SUM($J$367:HFQ367)&lt;HFK369,HFP367,$E$369-SUM($J$367:HFQ367))</f>
        <v>0</v>
      </c>
      <c r="HFR369">
        <f>IF(SUM($J$367:HFR367)&lt;HFL369,HFQ367,$E$369-SUM($J$367:HFR367))</f>
        <v>0</v>
      </c>
      <c r="HFS369">
        <f>IF(SUM($J$367:HFS367)&lt;HFM369,HFR367,$E$369-SUM($J$367:HFS367))</f>
        <v>0</v>
      </c>
      <c r="HFT369">
        <f>IF(SUM($J$367:HFT367)&lt;HFN369,HFS367,$E$369-SUM($J$367:HFT367))</f>
        <v>0</v>
      </c>
      <c r="HFU369">
        <f>IF(SUM($J$367:HFU367)&lt;HFO369,HFT367,$E$369-SUM($J$367:HFU367))</f>
        <v>0</v>
      </c>
      <c r="HFV369">
        <f>IF(SUM($J$367:HFV367)&lt;HFP369,HFU367,$E$369-SUM($J$367:HFV367))</f>
        <v>0</v>
      </c>
      <c r="HFW369">
        <f>IF(SUM($J$367:HFW367)&lt;HFQ369,HFV367,$E$369-SUM($J$367:HFW367))</f>
        <v>0</v>
      </c>
      <c r="HFX369">
        <f>IF(SUM($J$367:HFX367)&lt;HFR369,HFW367,$E$369-SUM($J$367:HFX367))</f>
        <v>0</v>
      </c>
      <c r="HFY369">
        <f>IF(SUM($J$367:HFY367)&lt;HFS369,HFX367,$E$369-SUM($J$367:HFY367))</f>
        <v>0</v>
      </c>
      <c r="HFZ369">
        <f>IF(SUM($J$367:HFZ367)&lt;HFT369,HFY367,$E$369-SUM($J$367:HFZ367))</f>
        <v>0</v>
      </c>
      <c r="HGA369">
        <f>IF(SUM($J$367:HGA367)&lt;HFU369,HFZ367,$E$369-SUM($J$367:HGA367))</f>
        <v>0</v>
      </c>
      <c r="HGB369">
        <f>IF(SUM($J$367:HGB367)&lt;HFV369,HGA367,$E$369-SUM($J$367:HGB367))</f>
        <v>0</v>
      </c>
      <c r="HGC369">
        <f>IF(SUM($J$367:HGC367)&lt;HFW369,HGB367,$E$369-SUM($J$367:HGC367))</f>
        <v>0</v>
      </c>
      <c r="HGD369">
        <f>IF(SUM($J$367:HGD367)&lt;HFX369,HGC367,$E$369-SUM($J$367:HGD367))</f>
        <v>0</v>
      </c>
      <c r="HGE369">
        <f>IF(SUM($J$367:HGE367)&lt;HFY369,HGD367,$E$369-SUM($J$367:HGE367))</f>
        <v>0</v>
      </c>
      <c r="HGF369">
        <f>IF(SUM($J$367:HGF367)&lt;HFZ369,HGE367,$E$369-SUM($J$367:HGF367))</f>
        <v>0</v>
      </c>
      <c r="HGG369">
        <f>IF(SUM($J$367:HGG367)&lt;HGA369,HGF367,$E$369-SUM($J$367:HGG367))</f>
        <v>0</v>
      </c>
      <c r="HGH369">
        <f>IF(SUM($J$367:HGH367)&lt;HGB369,HGG367,$E$369-SUM($J$367:HGH367))</f>
        <v>0</v>
      </c>
      <c r="HGI369">
        <f>IF(SUM($J$367:HGI367)&lt;HGC369,HGH367,$E$369-SUM($J$367:HGI367))</f>
        <v>0</v>
      </c>
      <c r="HGJ369">
        <f>IF(SUM($J$367:HGJ367)&lt;HGD369,HGI367,$E$369-SUM($J$367:HGJ367))</f>
        <v>0</v>
      </c>
      <c r="HGK369">
        <f>IF(SUM($J$367:HGK367)&lt;HGE369,HGJ367,$E$369-SUM($J$367:HGK367))</f>
        <v>0</v>
      </c>
      <c r="HGL369">
        <f>IF(SUM($J$367:HGL367)&lt;HGF369,HGK367,$E$369-SUM($J$367:HGL367))</f>
        <v>0</v>
      </c>
      <c r="HGM369">
        <f>IF(SUM($J$367:HGM367)&lt;HGG369,HGL367,$E$369-SUM($J$367:HGM367))</f>
        <v>0</v>
      </c>
      <c r="HGN369">
        <f>IF(SUM($J$367:HGN367)&lt;HGH369,HGM367,$E$369-SUM($J$367:HGN367))</f>
        <v>0</v>
      </c>
      <c r="HGO369">
        <f>IF(SUM($J$367:HGO367)&lt;HGI369,HGN367,$E$369-SUM($J$367:HGO367))</f>
        <v>0</v>
      </c>
      <c r="HGP369">
        <f>IF(SUM($J$367:HGP367)&lt;HGJ369,HGO367,$E$369-SUM($J$367:HGP367))</f>
        <v>0</v>
      </c>
      <c r="HGQ369">
        <f>IF(SUM($J$367:HGQ367)&lt;HGK369,HGP367,$E$369-SUM($J$367:HGQ367))</f>
        <v>0</v>
      </c>
      <c r="HGR369">
        <f>IF(SUM($J$367:HGR367)&lt;HGL369,HGQ367,$E$369-SUM($J$367:HGR367))</f>
        <v>0</v>
      </c>
      <c r="HGS369">
        <f>IF(SUM($J$367:HGS367)&lt;HGM369,HGR367,$E$369-SUM($J$367:HGS367))</f>
        <v>0</v>
      </c>
      <c r="HGT369">
        <f>IF(SUM($J$367:HGT367)&lt;HGN369,HGS367,$E$369-SUM($J$367:HGT367))</f>
        <v>0</v>
      </c>
      <c r="HGU369">
        <f>IF(SUM($J$367:HGU367)&lt;HGO369,HGT367,$E$369-SUM($J$367:HGU367))</f>
        <v>0</v>
      </c>
      <c r="HGV369">
        <f>IF(SUM($J$367:HGV367)&lt;HGP369,HGU367,$E$369-SUM($J$367:HGV367))</f>
        <v>0</v>
      </c>
      <c r="HGW369">
        <f>IF(SUM($J$367:HGW367)&lt;HGQ369,HGV367,$E$369-SUM($J$367:HGW367))</f>
        <v>0</v>
      </c>
      <c r="HGX369">
        <f>IF(SUM($J$367:HGX367)&lt;HGR369,HGW367,$E$369-SUM($J$367:HGX367))</f>
        <v>0</v>
      </c>
      <c r="HGY369">
        <f>IF(SUM($J$367:HGY367)&lt;HGS369,HGX367,$E$369-SUM($J$367:HGY367))</f>
        <v>0</v>
      </c>
      <c r="HGZ369">
        <f>IF(SUM($J$367:HGZ367)&lt;HGT369,HGY367,$E$369-SUM($J$367:HGZ367))</f>
        <v>0</v>
      </c>
      <c r="HHA369">
        <f>IF(SUM($J$367:HHA367)&lt;HGU369,HGZ367,$E$369-SUM($J$367:HHA367))</f>
        <v>0</v>
      </c>
      <c r="HHB369">
        <f>IF(SUM($J$367:HHB367)&lt;HGV369,HHA367,$E$369-SUM($J$367:HHB367))</f>
        <v>0</v>
      </c>
      <c r="HHC369">
        <f>IF(SUM($J$367:HHC367)&lt;HGW369,HHB367,$E$369-SUM($J$367:HHC367))</f>
        <v>0</v>
      </c>
      <c r="HHD369">
        <f>IF(SUM($J$367:HHD367)&lt;HGX369,HHC367,$E$369-SUM($J$367:HHD367))</f>
        <v>0</v>
      </c>
      <c r="HHE369">
        <f>IF(SUM($J$367:HHE367)&lt;HGY369,HHD367,$E$369-SUM($J$367:HHE367))</f>
        <v>0</v>
      </c>
      <c r="HHF369">
        <f>IF(SUM($J$367:HHF367)&lt;HGZ369,HHE367,$E$369-SUM($J$367:HHF367))</f>
        <v>0</v>
      </c>
      <c r="HHG369">
        <f>IF(SUM($J$367:HHG367)&lt;HHA369,HHF367,$E$369-SUM($J$367:HHG367))</f>
        <v>0</v>
      </c>
      <c r="HHH369">
        <f>IF(SUM($J$367:HHH367)&lt;HHB369,HHG367,$E$369-SUM($J$367:HHH367))</f>
        <v>0</v>
      </c>
      <c r="HHI369">
        <f>IF(SUM($J$367:HHI367)&lt;HHC369,HHH367,$E$369-SUM($J$367:HHI367))</f>
        <v>0</v>
      </c>
      <c r="HHJ369">
        <f>IF(SUM($J$367:HHJ367)&lt;HHD369,HHI367,$E$369-SUM($J$367:HHJ367))</f>
        <v>0</v>
      </c>
      <c r="HHK369">
        <f>IF(SUM($J$367:HHK367)&lt;HHE369,HHJ367,$E$369-SUM($J$367:HHK367))</f>
        <v>0</v>
      </c>
      <c r="HHL369">
        <f>IF(SUM($J$367:HHL367)&lt;HHF369,HHK367,$E$369-SUM($J$367:HHL367))</f>
        <v>0</v>
      </c>
      <c r="HHM369">
        <f>IF(SUM($J$367:HHM367)&lt;HHG369,HHL367,$E$369-SUM($J$367:HHM367))</f>
        <v>0</v>
      </c>
      <c r="HHN369">
        <f>IF(SUM($J$367:HHN367)&lt;HHH369,HHM367,$E$369-SUM($J$367:HHN367))</f>
        <v>0</v>
      </c>
      <c r="HHO369">
        <f>IF(SUM($J$367:HHO367)&lt;HHI369,HHN367,$E$369-SUM($J$367:HHO367))</f>
        <v>0</v>
      </c>
      <c r="HHP369">
        <f>IF(SUM($J$367:HHP367)&lt;HHJ369,HHO367,$E$369-SUM($J$367:HHP367))</f>
        <v>0</v>
      </c>
      <c r="HHQ369">
        <f>IF(SUM($J$367:HHQ367)&lt;HHK369,HHP367,$E$369-SUM($J$367:HHQ367))</f>
        <v>0</v>
      </c>
      <c r="HHR369">
        <f>IF(SUM($J$367:HHR367)&lt;HHL369,HHQ367,$E$369-SUM($J$367:HHR367))</f>
        <v>0</v>
      </c>
      <c r="HHS369">
        <f>IF(SUM($J$367:HHS367)&lt;HHM369,HHR367,$E$369-SUM($J$367:HHS367))</f>
        <v>0</v>
      </c>
      <c r="HHT369">
        <f>IF(SUM($J$367:HHT367)&lt;HHN369,HHS367,$E$369-SUM($J$367:HHT367))</f>
        <v>0</v>
      </c>
      <c r="HHU369">
        <f>IF(SUM($J$367:HHU367)&lt;HHO369,HHT367,$E$369-SUM($J$367:HHU367))</f>
        <v>0</v>
      </c>
      <c r="HHV369">
        <f>IF(SUM($J$367:HHV367)&lt;HHP369,HHU367,$E$369-SUM($J$367:HHV367))</f>
        <v>0</v>
      </c>
      <c r="HHW369">
        <f>IF(SUM($J$367:HHW367)&lt;HHQ369,HHV367,$E$369-SUM($J$367:HHW367))</f>
        <v>0</v>
      </c>
      <c r="HHX369">
        <f>IF(SUM($J$367:HHX367)&lt;HHR369,HHW367,$E$369-SUM($J$367:HHX367))</f>
        <v>0</v>
      </c>
      <c r="HHY369">
        <f>IF(SUM($J$367:HHY367)&lt;HHS369,HHX367,$E$369-SUM($J$367:HHY367))</f>
        <v>0</v>
      </c>
      <c r="HHZ369">
        <f>IF(SUM($J$367:HHZ367)&lt;HHT369,HHY367,$E$369-SUM($J$367:HHZ367))</f>
        <v>0</v>
      </c>
      <c r="HIA369">
        <f>IF(SUM($J$367:HIA367)&lt;HHU369,HHZ367,$E$369-SUM($J$367:HIA367))</f>
        <v>0</v>
      </c>
      <c r="HIB369">
        <f>IF(SUM($J$367:HIB367)&lt;HHV369,HIA367,$E$369-SUM($J$367:HIB367))</f>
        <v>0</v>
      </c>
      <c r="HIC369">
        <f>IF(SUM($J$367:HIC367)&lt;HHW369,HIB367,$E$369-SUM($J$367:HIC367))</f>
        <v>0</v>
      </c>
      <c r="HID369">
        <f>IF(SUM($J$367:HID367)&lt;HHX369,HIC367,$E$369-SUM($J$367:HID367))</f>
        <v>0</v>
      </c>
      <c r="HIE369">
        <f>IF(SUM($J$367:HIE367)&lt;HHY369,HID367,$E$369-SUM($J$367:HIE367))</f>
        <v>0</v>
      </c>
      <c r="HIF369">
        <f>IF(SUM($J$367:HIF367)&lt;HHZ369,HIE367,$E$369-SUM($J$367:HIF367))</f>
        <v>0</v>
      </c>
      <c r="HIG369">
        <f>IF(SUM($J$367:HIG367)&lt;HIA369,HIF367,$E$369-SUM($J$367:HIG367))</f>
        <v>0</v>
      </c>
      <c r="HIH369">
        <f>IF(SUM($J$367:HIH367)&lt;HIB369,HIG367,$E$369-SUM($J$367:HIH367))</f>
        <v>0</v>
      </c>
      <c r="HII369">
        <f>IF(SUM($J$367:HII367)&lt;HIC369,HIH367,$E$369-SUM($J$367:HII367))</f>
        <v>0</v>
      </c>
      <c r="HIJ369">
        <f>IF(SUM($J$367:HIJ367)&lt;HID369,HII367,$E$369-SUM($J$367:HIJ367))</f>
        <v>0</v>
      </c>
      <c r="HIK369">
        <f>IF(SUM($J$367:HIK367)&lt;HIE369,HIJ367,$E$369-SUM($J$367:HIK367))</f>
        <v>0</v>
      </c>
      <c r="HIL369">
        <f>IF(SUM($J$367:HIL367)&lt;HIF369,HIK367,$E$369-SUM($J$367:HIL367))</f>
        <v>0</v>
      </c>
      <c r="HIM369">
        <f>IF(SUM($J$367:HIM367)&lt;HIG369,HIL367,$E$369-SUM($J$367:HIM367))</f>
        <v>0</v>
      </c>
      <c r="HIN369">
        <f>IF(SUM($J$367:HIN367)&lt;HIH369,HIM367,$E$369-SUM($J$367:HIN367))</f>
        <v>0</v>
      </c>
      <c r="HIO369">
        <f>IF(SUM($J$367:HIO367)&lt;HII369,HIN367,$E$369-SUM($J$367:HIO367))</f>
        <v>0</v>
      </c>
      <c r="HIP369">
        <f>IF(SUM($J$367:HIP367)&lt;HIJ369,HIO367,$E$369-SUM($J$367:HIP367))</f>
        <v>0</v>
      </c>
      <c r="HIQ369">
        <f>IF(SUM($J$367:HIQ367)&lt;HIK369,HIP367,$E$369-SUM($J$367:HIQ367))</f>
        <v>0</v>
      </c>
      <c r="HIR369">
        <f>IF(SUM($J$367:HIR367)&lt;HIL369,HIQ367,$E$369-SUM($J$367:HIR367))</f>
        <v>0</v>
      </c>
      <c r="HIS369">
        <f>IF(SUM($J$367:HIS367)&lt;HIM369,HIR367,$E$369-SUM($J$367:HIS367))</f>
        <v>0</v>
      </c>
      <c r="HIT369">
        <f>IF(SUM($J$367:HIT367)&lt;HIN369,HIS367,$E$369-SUM($J$367:HIT367))</f>
        <v>0</v>
      </c>
      <c r="HIU369">
        <f>IF(SUM($J$367:HIU367)&lt;HIO369,HIT367,$E$369-SUM($J$367:HIU367))</f>
        <v>0</v>
      </c>
      <c r="HIV369">
        <f>IF(SUM($J$367:HIV367)&lt;HIP369,HIU367,$E$369-SUM($J$367:HIV367))</f>
        <v>0</v>
      </c>
      <c r="HIW369">
        <f>IF(SUM($J$367:HIW367)&lt;HIQ369,HIV367,$E$369-SUM($J$367:HIW367))</f>
        <v>0</v>
      </c>
      <c r="HIX369">
        <f>IF(SUM($J$367:HIX367)&lt;HIR369,HIW367,$E$369-SUM($J$367:HIX367))</f>
        <v>0</v>
      </c>
      <c r="HIY369">
        <f>IF(SUM($J$367:HIY367)&lt;HIS369,HIX367,$E$369-SUM($J$367:HIY367))</f>
        <v>0</v>
      </c>
      <c r="HIZ369">
        <f>IF(SUM($J$367:HIZ367)&lt;HIT369,HIY367,$E$369-SUM($J$367:HIZ367))</f>
        <v>0</v>
      </c>
      <c r="HJA369">
        <f>IF(SUM($J$367:HJA367)&lt;HIU369,HIZ367,$E$369-SUM($J$367:HJA367))</f>
        <v>0</v>
      </c>
      <c r="HJB369">
        <f>IF(SUM($J$367:HJB367)&lt;HIV369,HJA367,$E$369-SUM($J$367:HJB367))</f>
        <v>0</v>
      </c>
      <c r="HJC369">
        <f>IF(SUM($J$367:HJC367)&lt;HIW369,HJB367,$E$369-SUM($J$367:HJC367))</f>
        <v>0</v>
      </c>
      <c r="HJD369">
        <f>IF(SUM($J$367:HJD367)&lt;HIX369,HJC367,$E$369-SUM($J$367:HJD367))</f>
        <v>0</v>
      </c>
      <c r="HJE369">
        <f>IF(SUM($J$367:HJE367)&lt;HIY369,HJD367,$E$369-SUM($J$367:HJE367))</f>
        <v>0</v>
      </c>
      <c r="HJF369">
        <f>IF(SUM($J$367:HJF367)&lt;HIZ369,HJE367,$E$369-SUM($J$367:HJF367))</f>
        <v>0</v>
      </c>
      <c r="HJG369">
        <f>IF(SUM($J$367:HJG367)&lt;HJA369,HJF367,$E$369-SUM($J$367:HJG367))</f>
        <v>0</v>
      </c>
      <c r="HJH369">
        <f>IF(SUM($J$367:HJH367)&lt;HJB369,HJG367,$E$369-SUM($J$367:HJH367))</f>
        <v>0</v>
      </c>
      <c r="HJI369">
        <f>IF(SUM($J$367:HJI367)&lt;HJC369,HJH367,$E$369-SUM($J$367:HJI367))</f>
        <v>0</v>
      </c>
      <c r="HJJ369">
        <f>IF(SUM($J$367:HJJ367)&lt;HJD369,HJI367,$E$369-SUM($J$367:HJJ367))</f>
        <v>0</v>
      </c>
      <c r="HJK369">
        <f>IF(SUM($J$367:HJK367)&lt;HJE369,HJJ367,$E$369-SUM($J$367:HJK367))</f>
        <v>0</v>
      </c>
      <c r="HJL369">
        <f>IF(SUM($J$367:HJL367)&lt;HJF369,HJK367,$E$369-SUM($J$367:HJL367))</f>
        <v>0</v>
      </c>
      <c r="HJM369">
        <f>IF(SUM($J$367:HJM367)&lt;HJG369,HJL367,$E$369-SUM($J$367:HJM367))</f>
        <v>0</v>
      </c>
      <c r="HJN369">
        <f>IF(SUM($J$367:HJN367)&lt;HJH369,HJM367,$E$369-SUM($J$367:HJN367))</f>
        <v>0</v>
      </c>
      <c r="HJO369">
        <f>IF(SUM($J$367:HJO367)&lt;HJI369,HJN367,$E$369-SUM($J$367:HJO367))</f>
        <v>0</v>
      </c>
      <c r="HJP369">
        <f>IF(SUM($J$367:HJP367)&lt;HJJ369,HJO367,$E$369-SUM($J$367:HJP367))</f>
        <v>0</v>
      </c>
      <c r="HJQ369">
        <f>IF(SUM($J$367:HJQ367)&lt;HJK369,HJP367,$E$369-SUM($J$367:HJQ367))</f>
        <v>0</v>
      </c>
      <c r="HJR369">
        <f>IF(SUM($J$367:HJR367)&lt;HJL369,HJQ367,$E$369-SUM($J$367:HJR367))</f>
        <v>0</v>
      </c>
      <c r="HJS369">
        <f>IF(SUM($J$367:HJS367)&lt;HJM369,HJR367,$E$369-SUM($J$367:HJS367))</f>
        <v>0</v>
      </c>
      <c r="HJT369">
        <f>IF(SUM($J$367:HJT367)&lt;HJN369,HJS367,$E$369-SUM($J$367:HJT367))</f>
        <v>0</v>
      </c>
      <c r="HJU369">
        <f>IF(SUM($J$367:HJU367)&lt;HJO369,HJT367,$E$369-SUM($J$367:HJU367))</f>
        <v>0</v>
      </c>
      <c r="HJV369">
        <f>IF(SUM($J$367:HJV367)&lt;HJP369,HJU367,$E$369-SUM($J$367:HJV367))</f>
        <v>0</v>
      </c>
      <c r="HJW369">
        <f>IF(SUM($J$367:HJW367)&lt;HJQ369,HJV367,$E$369-SUM($J$367:HJW367))</f>
        <v>0</v>
      </c>
      <c r="HJX369">
        <f>IF(SUM($J$367:HJX367)&lt;HJR369,HJW367,$E$369-SUM($J$367:HJX367))</f>
        <v>0</v>
      </c>
      <c r="HJY369">
        <f>IF(SUM($J$367:HJY367)&lt;HJS369,HJX367,$E$369-SUM($J$367:HJY367))</f>
        <v>0</v>
      </c>
      <c r="HJZ369">
        <f>IF(SUM($J$367:HJZ367)&lt;HJT369,HJY367,$E$369-SUM($J$367:HJZ367))</f>
        <v>0</v>
      </c>
      <c r="HKA369">
        <f>IF(SUM($J$367:HKA367)&lt;HJU369,HJZ367,$E$369-SUM($J$367:HKA367))</f>
        <v>0</v>
      </c>
      <c r="HKB369">
        <f>IF(SUM($J$367:HKB367)&lt;HJV369,HKA367,$E$369-SUM($J$367:HKB367))</f>
        <v>0</v>
      </c>
      <c r="HKC369">
        <f>IF(SUM($J$367:HKC367)&lt;HJW369,HKB367,$E$369-SUM($J$367:HKC367))</f>
        <v>0</v>
      </c>
      <c r="HKD369">
        <f>IF(SUM($J$367:HKD367)&lt;HJX369,HKC367,$E$369-SUM($J$367:HKD367))</f>
        <v>0</v>
      </c>
      <c r="HKE369">
        <f>IF(SUM($J$367:HKE367)&lt;HJY369,HKD367,$E$369-SUM($J$367:HKE367))</f>
        <v>0</v>
      </c>
      <c r="HKF369">
        <f>IF(SUM($J$367:HKF367)&lt;HJZ369,HKE367,$E$369-SUM($J$367:HKF367))</f>
        <v>0</v>
      </c>
      <c r="HKG369">
        <f>IF(SUM($J$367:HKG367)&lt;HKA369,HKF367,$E$369-SUM($J$367:HKG367))</f>
        <v>0</v>
      </c>
      <c r="HKH369">
        <f>IF(SUM($J$367:HKH367)&lt;HKB369,HKG367,$E$369-SUM($J$367:HKH367))</f>
        <v>0</v>
      </c>
      <c r="HKI369">
        <f>IF(SUM($J$367:HKI367)&lt;HKC369,HKH367,$E$369-SUM($J$367:HKI367))</f>
        <v>0</v>
      </c>
      <c r="HKJ369">
        <f>IF(SUM($J$367:HKJ367)&lt;HKD369,HKI367,$E$369-SUM($J$367:HKJ367))</f>
        <v>0</v>
      </c>
      <c r="HKK369">
        <f>IF(SUM($J$367:HKK367)&lt;HKE369,HKJ367,$E$369-SUM($J$367:HKK367))</f>
        <v>0</v>
      </c>
      <c r="HKL369">
        <f>IF(SUM($J$367:HKL367)&lt;HKF369,HKK367,$E$369-SUM($J$367:HKL367))</f>
        <v>0</v>
      </c>
      <c r="HKM369">
        <f>IF(SUM($J$367:HKM367)&lt;HKG369,HKL367,$E$369-SUM($J$367:HKM367))</f>
        <v>0</v>
      </c>
      <c r="HKN369">
        <f>IF(SUM($J$367:HKN367)&lt;HKH369,HKM367,$E$369-SUM($J$367:HKN367))</f>
        <v>0</v>
      </c>
      <c r="HKO369">
        <f>IF(SUM($J$367:HKO367)&lt;HKI369,HKN367,$E$369-SUM($J$367:HKO367))</f>
        <v>0</v>
      </c>
      <c r="HKP369">
        <f>IF(SUM($J$367:HKP367)&lt;HKJ369,HKO367,$E$369-SUM($J$367:HKP367))</f>
        <v>0</v>
      </c>
      <c r="HKQ369">
        <f>IF(SUM($J$367:HKQ367)&lt;HKK369,HKP367,$E$369-SUM($J$367:HKQ367))</f>
        <v>0</v>
      </c>
      <c r="HKR369">
        <f>IF(SUM($J$367:HKR367)&lt;HKL369,HKQ367,$E$369-SUM($J$367:HKR367))</f>
        <v>0</v>
      </c>
      <c r="HKS369">
        <f>IF(SUM($J$367:HKS367)&lt;HKM369,HKR367,$E$369-SUM($J$367:HKS367))</f>
        <v>0</v>
      </c>
      <c r="HKT369">
        <f>IF(SUM($J$367:HKT367)&lt;HKN369,HKS367,$E$369-SUM($J$367:HKT367))</f>
        <v>0</v>
      </c>
      <c r="HKU369">
        <f>IF(SUM($J$367:HKU367)&lt;HKO369,HKT367,$E$369-SUM($J$367:HKU367))</f>
        <v>0</v>
      </c>
      <c r="HKV369">
        <f>IF(SUM($J$367:HKV367)&lt;HKP369,HKU367,$E$369-SUM($J$367:HKV367))</f>
        <v>0</v>
      </c>
      <c r="HKW369">
        <f>IF(SUM($J$367:HKW367)&lt;HKQ369,HKV367,$E$369-SUM($J$367:HKW367))</f>
        <v>0</v>
      </c>
      <c r="HKX369">
        <f>IF(SUM($J$367:HKX367)&lt;HKR369,HKW367,$E$369-SUM($J$367:HKX367))</f>
        <v>0</v>
      </c>
      <c r="HKY369">
        <f>IF(SUM($J$367:HKY367)&lt;HKS369,HKX367,$E$369-SUM($J$367:HKY367))</f>
        <v>0</v>
      </c>
      <c r="HKZ369">
        <f>IF(SUM($J$367:HKZ367)&lt;HKT369,HKY367,$E$369-SUM($J$367:HKZ367))</f>
        <v>0</v>
      </c>
      <c r="HLA369">
        <f>IF(SUM($J$367:HLA367)&lt;HKU369,HKZ367,$E$369-SUM($J$367:HLA367))</f>
        <v>0</v>
      </c>
      <c r="HLB369">
        <f>IF(SUM($J$367:HLB367)&lt;HKV369,HLA367,$E$369-SUM($J$367:HLB367))</f>
        <v>0</v>
      </c>
      <c r="HLC369">
        <f>IF(SUM($J$367:HLC367)&lt;HKW369,HLB367,$E$369-SUM($J$367:HLC367))</f>
        <v>0</v>
      </c>
      <c r="HLD369">
        <f>IF(SUM($J$367:HLD367)&lt;HKX369,HLC367,$E$369-SUM($J$367:HLD367))</f>
        <v>0</v>
      </c>
      <c r="HLE369">
        <f>IF(SUM($J$367:HLE367)&lt;HKY369,HLD367,$E$369-SUM($J$367:HLE367))</f>
        <v>0</v>
      </c>
      <c r="HLF369">
        <f>IF(SUM($J$367:HLF367)&lt;HKZ369,HLE367,$E$369-SUM($J$367:HLF367))</f>
        <v>0</v>
      </c>
      <c r="HLG369">
        <f>IF(SUM($J$367:HLG367)&lt;HLA369,HLF367,$E$369-SUM($J$367:HLG367))</f>
        <v>0</v>
      </c>
      <c r="HLH369">
        <f>IF(SUM($J$367:HLH367)&lt;HLB369,HLG367,$E$369-SUM($J$367:HLH367))</f>
        <v>0</v>
      </c>
      <c r="HLI369">
        <f>IF(SUM($J$367:HLI367)&lt;HLC369,HLH367,$E$369-SUM($J$367:HLI367))</f>
        <v>0</v>
      </c>
      <c r="HLJ369">
        <f>IF(SUM($J$367:HLJ367)&lt;HLD369,HLI367,$E$369-SUM($J$367:HLJ367))</f>
        <v>0</v>
      </c>
      <c r="HLK369">
        <f>IF(SUM($J$367:HLK367)&lt;HLE369,HLJ367,$E$369-SUM($J$367:HLK367))</f>
        <v>0</v>
      </c>
      <c r="HLL369">
        <f>IF(SUM($J$367:HLL367)&lt;HLF369,HLK367,$E$369-SUM($J$367:HLL367))</f>
        <v>0</v>
      </c>
      <c r="HLM369">
        <f>IF(SUM($J$367:HLM367)&lt;HLG369,HLL367,$E$369-SUM($J$367:HLM367))</f>
        <v>0</v>
      </c>
      <c r="HLN369">
        <f>IF(SUM($J$367:HLN367)&lt;HLH369,HLM367,$E$369-SUM($J$367:HLN367))</f>
        <v>0</v>
      </c>
      <c r="HLO369">
        <f>IF(SUM($J$367:HLO367)&lt;HLI369,HLN367,$E$369-SUM($J$367:HLO367))</f>
        <v>0</v>
      </c>
      <c r="HLP369">
        <f>IF(SUM($J$367:HLP367)&lt;HLJ369,HLO367,$E$369-SUM($J$367:HLP367))</f>
        <v>0</v>
      </c>
      <c r="HLQ369">
        <f>IF(SUM($J$367:HLQ367)&lt;HLK369,HLP367,$E$369-SUM($J$367:HLQ367))</f>
        <v>0</v>
      </c>
      <c r="HLR369">
        <f>IF(SUM($J$367:HLR367)&lt;HLL369,HLQ367,$E$369-SUM($J$367:HLR367))</f>
        <v>0</v>
      </c>
      <c r="HLS369">
        <f>IF(SUM($J$367:HLS367)&lt;HLM369,HLR367,$E$369-SUM($J$367:HLS367))</f>
        <v>0</v>
      </c>
      <c r="HLT369">
        <f>IF(SUM($J$367:HLT367)&lt;HLN369,HLS367,$E$369-SUM($J$367:HLT367))</f>
        <v>0</v>
      </c>
      <c r="HLU369">
        <f>IF(SUM($J$367:HLU367)&lt;HLO369,HLT367,$E$369-SUM($J$367:HLU367))</f>
        <v>0</v>
      </c>
      <c r="HLV369">
        <f>IF(SUM($J$367:HLV367)&lt;HLP369,HLU367,$E$369-SUM($J$367:HLV367))</f>
        <v>0</v>
      </c>
      <c r="HLW369">
        <f>IF(SUM($J$367:HLW367)&lt;HLQ369,HLV367,$E$369-SUM($J$367:HLW367))</f>
        <v>0</v>
      </c>
      <c r="HLX369">
        <f>IF(SUM($J$367:HLX367)&lt;HLR369,HLW367,$E$369-SUM($J$367:HLX367))</f>
        <v>0</v>
      </c>
      <c r="HLY369">
        <f>IF(SUM($J$367:HLY367)&lt;HLS369,HLX367,$E$369-SUM($J$367:HLY367))</f>
        <v>0</v>
      </c>
      <c r="HLZ369">
        <f>IF(SUM($J$367:HLZ367)&lt;HLT369,HLY367,$E$369-SUM($J$367:HLZ367))</f>
        <v>0</v>
      </c>
      <c r="HMA369">
        <f>IF(SUM($J$367:HMA367)&lt;HLU369,HLZ367,$E$369-SUM($J$367:HMA367))</f>
        <v>0</v>
      </c>
      <c r="HMB369">
        <f>IF(SUM($J$367:HMB367)&lt;HLV369,HMA367,$E$369-SUM($J$367:HMB367))</f>
        <v>0</v>
      </c>
      <c r="HMC369">
        <f>IF(SUM($J$367:HMC367)&lt;HLW369,HMB367,$E$369-SUM($J$367:HMC367))</f>
        <v>0</v>
      </c>
      <c r="HMD369">
        <f>IF(SUM($J$367:HMD367)&lt;HLX369,HMC367,$E$369-SUM($J$367:HMD367))</f>
        <v>0</v>
      </c>
      <c r="HME369">
        <f>IF(SUM($J$367:HME367)&lt;HLY369,HMD367,$E$369-SUM($J$367:HME367))</f>
        <v>0</v>
      </c>
      <c r="HMF369">
        <f>IF(SUM($J$367:HMF367)&lt;HLZ369,HME367,$E$369-SUM($J$367:HMF367))</f>
        <v>0</v>
      </c>
      <c r="HMG369">
        <f>IF(SUM($J$367:HMG367)&lt;HMA369,HMF367,$E$369-SUM($J$367:HMG367))</f>
        <v>0</v>
      </c>
      <c r="HMH369">
        <f>IF(SUM($J$367:HMH367)&lt;HMB369,HMG367,$E$369-SUM($J$367:HMH367))</f>
        <v>0</v>
      </c>
      <c r="HMI369">
        <f>IF(SUM($J$367:HMI367)&lt;HMC369,HMH367,$E$369-SUM($J$367:HMI367))</f>
        <v>0</v>
      </c>
      <c r="HMJ369">
        <f>IF(SUM($J$367:HMJ367)&lt;HMD369,HMI367,$E$369-SUM($J$367:HMJ367))</f>
        <v>0</v>
      </c>
      <c r="HMK369">
        <f>IF(SUM($J$367:HMK367)&lt;HME369,HMJ367,$E$369-SUM($J$367:HMK367))</f>
        <v>0</v>
      </c>
      <c r="HML369">
        <f>IF(SUM($J$367:HML367)&lt;HMF369,HMK367,$E$369-SUM($J$367:HML367))</f>
        <v>0</v>
      </c>
      <c r="HMM369">
        <f>IF(SUM($J$367:HMM367)&lt;HMG369,HML367,$E$369-SUM($J$367:HMM367))</f>
        <v>0</v>
      </c>
      <c r="HMN369">
        <f>IF(SUM($J$367:HMN367)&lt;HMH369,HMM367,$E$369-SUM($J$367:HMN367))</f>
        <v>0</v>
      </c>
      <c r="HMO369">
        <f>IF(SUM($J$367:HMO367)&lt;HMI369,HMN367,$E$369-SUM($J$367:HMO367))</f>
        <v>0</v>
      </c>
      <c r="HMP369">
        <f>IF(SUM($J$367:HMP367)&lt;HMJ369,HMO367,$E$369-SUM($J$367:HMP367))</f>
        <v>0</v>
      </c>
      <c r="HMQ369">
        <f>IF(SUM($J$367:HMQ367)&lt;HMK369,HMP367,$E$369-SUM($J$367:HMQ367))</f>
        <v>0</v>
      </c>
      <c r="HMR369">
        <f>IF(SUM($J$367:HMR367)&lt;HML369,HMQ367,$E$369-SUM($J$367:HMR367))</f>
        <v>0</v>
      </c>
      <c r="HMS369">
        <f>IF(SUM($J$367:HMS367)&lt;HMM369,HMR367,$E$369-SUM($J$367:HMS367))</f>
        <v>0</v>
      </c>
      <c r="HMT369">
        <f>IF(SUM($J$367:HMT367)&lt;HMN369,HMS367,$E$369-SUM($J$367:HMT367))</f>
        <v>0</v>
      </c>
      <c r="HMU369">
        <f>IF(SUM($J$367:HMU367)&lt;HMO369,HMT367,$E$369-SUM($J$367:HMU367))</f>
        <v>0</v>
      </c>
      <c r="HMV369">
        <f>IF(SUM($J$367:HMV367)&lt;HMP369,HMU367,$E$369-SUM($J$367:HMV367))</f>
        <v>0</v>
      </c>
      <c r="HMW369">
        <f>IF(SUM($J$367:HMW367)&lt;HMQ369,HMV367,$E$369-SUM($J$367:HMW367))</f>
        <v>0</v>
      </c>
      <c r="HMX369">
        <f>IF(SUM($J$367:HMX367)&lt;HMR369,HMW367,$E$369-SUM($J$367:HMX367))</f>
        <v>0</v>
      </c>
      <c r="HMY369">
        <f>IF(SUM($J$367:HMY367)&lt;HMS369,HMX367,$E$369-SUM($J$367:HMY367))</f>
        <v>0</v>
      </c>
      <c r="HMZ369">
        <f>IF(SUM($J$367:HMZ367)&lt;HMT369,HMY367,$E$369-SUM($J$367:HMZ367))</f>
        <v>0</v>
      </c>
      <c r="HNA369">
        <f>IF(SUM($J$367:HNA367)&lt;HMU369,HMZ367,$E$369-SUM($J$367:HNA367))</f>
        <v>0</v>
      </c>
      <c r="HNB369">
        <f>IF(SUM($J$367:HNB367)&lt;HMV369,HNA367,$E$369-SUM($J$367:HNB367))</f>
        <v>0</v>
      </c>
      <c r="HNC369">
        <f>IF(SUM($J$367:HNC367)&lt;HMW369,HNB367,$E$369-SUM($J$367:HNC367))</f>
        <v>0</v>
      </c>
      <c r="HND369">
        <f>IF(SUM($J$367:HND367)&lt;HMX369,HNC367,$E$369-SUM($J$367:HND367))</f>
        <v>0</v>
      </c>
      <c r="HNE369">
        <f>IF(SUM($J$367:HNE367)&lt;HMY369,HND367,$E$369-SUM($J$367:HNE367))</f>
        <v>0</v>
      </c>
      <c r="HNF369">
        <f>IF(SUM($J$367:HNF367)&lt;HMZ369,HNE367,$E$369-SUM($J$367:HNF367))</f>
        <v>0</v>
      </c>
      <c r="HNG369">
        <f>IF(SUM($J$367:HNG367)&lt;HNA369,HNF367,$E$369-SUM($J$367:HNG367))</f>
        <v>0</v>
      </c>
      <c r="HNH369">
        <f>IF(SUM($J$367:HNH367)&lt;HNB369,HNG367,$E$369-SUM($J$367:HNH367))</f>
        <v>0</v>
      </c>
      <c r="HNI369">
        <f>IF(SUM($J$367:HNI367)&lt;HNC369,HNH367,$E$369-SUM($J$367:HNI367))</f>
        <v>0</v>
      </c>
      <c r="HNJ369">
        <f>IF(SUM($J$367:HNJ367)&lt;HND369,HNI367,$E$369-SUM($J$367:HNJ367))</f>
        <v>0</v>
      </c>
      <c r="HNK369">
        <f>IF(SUM($J$367:HNK367)&lt;HNE369,HNJ367,$E$369-SUM($J$367:HNK367))</f>
        <v>0</v>
      </c>
      <c r="HNL369">
        <f>IF(SUM($J$367:HNL367)&lt;HNF369,HNK367,$E$369-SUM($J$367:HNL367))</f>
        <v>0</v>
      </c>
      <c r="HNM369">
        <f>IF(SUM($J$367:HNM367)&lt;HNG369,HNL367,$E$369-SUM($J$367:HNM367))</f>
        <v>0</v>
      </c>
      <c r="HNN369">
        <f>IF(SUM($J$367:HNN367)&lt;HNH369,HNM367,$E$369-SUM($J$367:HNN367))</f>
        <v>0</v>
      </c>
      <c r="HNO369">
        <f>IF(SUM($J$367:HNO367)&lt;HNI369,HNN367,$E$369-SUM($J$367:HNO367))</f>
        <v>0</v>
      </c>
      <c r="HNP369">
        <f>IF(SUM($J$367:HNP367)&lt;HNJ369,HNO367,$E$369-SUM($J$367:HNP367))</f>
        <v>0</v>
      </c>
      <c r="HNQ369">
        <f>IF(SUM($J$367:HNQ367)&lt;HNK369,HNP367,$E$369-SUM($J$367:HNQ367))</f>
        <v>0</v>
      </c>
      <c r="HNR369">
        <f>IF(SUM($J$367:HNR367)&lt;HNL369,HNQ367,$E$369-SUM($J$367:HNR367))</f>
        <v>0</v>
      </c>
      <c r="HNS369">
        <f>IF(SUM($J$367:HNS367)&lt;HNM369,HNR367,$E$369-SUM($J$367:HNS367))</f>
        <v>0</v>
      </c>
      <c r="HNT369">
        <f>IF(SUM($J$367:HNT367)&lt;HNN369,HNS367,$E$369-SUM($J$367:HNT367))</f>
        <v>0</v>
      </c>
      <c r="HNU369">
        <f>IF(SUM($J$367:HNU367)&lt;HNO369,HNT367,$E$369-SUM($J$367:HNU367))</f>
        <v>0</v>
      </c>
      <c r="HNV369">
        <f>IF(SUM($J$367:HNV367)&lt;HNP369,HNU367,$E$369-SUM($J$367:HNV367))</f>
        <v>0</v>
      </c>
      <c r="HNW369">
        <f>IF(SUM($J$367:HNW367)&lt;HNQ369,HNV367,$E$369-SUM($J$367:HNW367))</f>
        <v>0</v>
      </c>
      <c r="HNX369">
        <f>IF(SUM($J$367:HNX367)&lt;HNR369,HNW367,$E$369-SUM($J$367:HNX367))</f>
        <v>0</v>
      </c>
      <c r="HNY369">
        <f>IF(SUM($J$367:HNY367)&lt;HNS369,HNX367,$E$369-SUM($J$367:HNY367))</f>
        <v>0</v>
      </c>
      <c r="HNZ369">
        <f>IF(SUM($J$367:HNZ367)&lt;HNT369,HNY367,$E$369-SUM($J$367:HNZ367))</f>
        <v>0</v>
      </c>
      <c r="HOA369">
        <f>IF(SUM($J$367:HOA367)&lt;HNU369,HNZ367,$E$369-SUM($J$367:HOA367))</f>
        <v>0</v>
      </c>
      <c r="HOB369">
        <f>IF(SUM($J$367:HOB367)&lt;HNV369,HOA367,$E$369-SUM($J$367:HOB367))</f>
        <v>0</v>
      </c>
      <c r="HOC369">
        <f>IF(SUM($J$367:HOC367)&lt;HNW369,HOB367,$E$369-SUM($J$367:HOC367))</f>
        <v>0</v>
      </c>
      <c r="HOD369">
        <f>IF(SUM($J$367:HOD367)&lt;HNX369,HOC367,$E$369-SUM($J$367:HOD367))</f>
        <v>0</v>
      </c>
      <c r="HOE369">
        <f>IF(SUM($J$367:HOE367)&lt;HNY369,HOD367,$E$369-SUM($J$367:HOE367))</f>
        <v>0</v>
      </c>
      <c r="HOF369">
        <f>IF(SUM($J$367:HOF367)&lt;HNZ369,HOE367,$E$369-SUM($J$367:HOF367))</f>
        <v>0</v>
      </c>
      <c r="HOG369">
        <f>IF(SUM($J$367:HOG367)&lt;HOA369,HOF367,$E$369-SUM($J$367:HOG367))</f>
        <v>0</v>
      </c>
      <c r="HOH369">
        <f>IF(SUM($J$367:HOH367)&lt;HOB369,HOG367,$E$369-SUM($J$367:HOH367))</f>
        <v>0</v>
      </c>
      <c r="HOI369">
        <f>IF(SUM($J$367:HOI367)&lt;HOC369,HOH367,$E$369-SUM($J$367:HOI367))</f>
        <v>0</v>
      </c>
      <c r="HOJ369">
        <f>IF(SUM($J$367:HOJ367)&lt;HOD369,HOI367,$E$369-SUM($J$367:HOJ367))</f>
        <v>0</v>
      </c>
      <c r="HOK369">
        <f>IF(SUM($J$367:HOK367)&lt;HOE369,HOJ367,$E$369-SUM($J$367:HOK367))</f>
        <v>0</v>
      </c>
      <c r="HOL369">
        <f>IF(SUM($J$367:HOL367)&lt;HOF369,HOK367,$E$369-SUM($J$367:HOL367))</f>
        <v>0</v>
      </c>
      <c r="HOM369">
        <f>IF(SUM($J$367:HOM367)&lt;HOG369,HOL367,$E$369-SUM($J$367:HOM367))</f>
        <v>0</v>
      </c>
      <c r="HON369">
        <f>IF(SUM($J$367:HON367)&lt;HOH369,HOM367,$E$369-SUM($J$367:HON367))</f>
        <v>0</v>
      </c>
      <c r="HOO369">
        <f>IF(SUM($J$367:HOO367)&lt;HOI369,HON367,$E$369-SUM($J$367:HOO367))</f>
        <v>0</v>
      </c>
      <c r="HOP369">
        <f>IF(SUM($J$367:HOP367)&lt;HOJ369,HOO367,$E$369-SUM($J$367:HOP367))</f>
        <v>0</v>
      </c>
      <c r="HOQ369">
        <f>IF(SUM($J$367:HOQ367)&lt;HOK369,HOP367,$E$369-SUM($J$367:HOQ367))</f>
        <v>0</v>
      </c>
      <c r="HOR369">
        <f>IF(SUM($J$367:HOR367)&lt;HOL369,HOQ367,$E$369-SUM($J$367:HOR367))</f>
        <v>0</v>
      </c>
      <c r="HOS369">
        <f>IF(SUM($J$367:HOS367)&lt;HOM369,HOR367,$E$369-SUM($J$367:HOS367))</f>
        <v>0</v>
      </c>
      <c r="HOT369">
        <f>IF(SUM($J$367:HOT367)&lt;HON369,HOS367,$E$369-SUM($J$367:HOT367))</f>
        <v>0</v>
      </c>
      <c r="HOU369">
        <f>IF(SUM($J$367:HOU367)&lt;HOO369,HOT367,$E$369-SUM($J$367:HOU367))</f>
        <v>0</v>
      </c>
      <c r="HOV369">
        <f>IF(SUM($J$367:HOV367)&lt;HOP369,HOU367,$E$369-SUM($J$367:HOV367))</f>
        <v>0</v>
      </c>
      <c r="HOW369">
        <f>IF(SUM($J$367:HOW367)&lt;HOQ369,HOV367,$E$369-SUM($J$367:HOW367))</f>
        <v>0</v>
      </c>
      <c r="HOX369">
        <f>IF(SUM($J$367:HOX367)&lt;HOR369,HOW367,$E$369-SUM($J$367:HOX367))</f>
        <v>0</v>
      </c>
      <c r="HOY369">
        <f>IF(SUM($J$367:HOY367)&lt;HOS369,HOX367,$E$369-SUM($J$367:HOY367))</f>
        <v>0</v>
      </c>
      <c r="HOZ369">
        <f>IF(SUM($J$367:HOZ367)&lt;HOT369,HOY367,$E$369-SUM($J$367:HOZ367))</f>
        <v>0</v>
      </c>
      <c r="HPA369">
        <f>IF(SUM($J$367:HPA367)&lt;HOU369,HOZ367,$E$369-SUM($J$367:HPA367))</f>
        <v>0</v>
      </c>
      <c r="HPB369">
        <f>IF(SUM($J$367:HPB367)&lt;HOV369,HPA367,$E$369-SUM($J$367:HPB367))</f>
        <v>0</v>
      </c>
      <c r="HPC369">
        <f>IF(SUM($J$367:HPC367)&lt;HOW369,HPB367,$E$369-SUM($J$367:HPC367))</f>
        <v>0</v>
      </c>
      <c r="HPD369">
        <f>IF(SUM($J$367:HPD367)&lt;HOX369,HPC367,$E$369-SUM($J$367:HPD367))</f>
        <v>0</v>
      </c>
      <c r="HPE369">
        <f>IF(SUM($J$367:HPE367)&lt;HOY369,HPD367,$E$369-SUM($J$367:HPE367))</f>
        <v>0</v>
      </c>
      <c r="HPF369">
        <f>IF(SUM($J$367:HPF367)&lt;HOZ369,HPE367,$E$369-SUM($J$367:HPF367))</f>
        <v>0</v>
      </c>
      <c r="HPG369">
        <f>IF(SUM($J$367:HPG367)&lt;HPA369,HPF367,$E$369-SUM($J$367:HPG367))</f>
        <v>0</v>
      </c>
      <c r="HPH369">
        <f>IF(SUM($J$367:HPH367)&lt;HPB369,HPG367,$E$369-SUM($J$367:HPH367))</f>
        <v>0</v>
      </c>
      <c r="HPI369">
        <f>IF(SUM($J$367:HPI367)&lt;HPC369,HPH367,$E$369-SUM($J$367:HPI367))</f>
        <v>0</v>
      </c>
      <c r="HPJ369">
        <f>IF(SUM($J$367:HPJ367)&lt;HPD369,HPI367,$E$369-SUM($J$367:HPJ367))</f>
        <v>0</v>
      </c>
      <c r="HPK369">
        <f>IF(SUM($J$367:HPK367)&lt;HPE369,HPJ367,$E$369-SUM($J$367:HPK367))</f>
        <v>0</v>
      </c>
      <c r="HPL369">
        <f>IF(SUM($J$367:HPL367)&lt;HPF369,HPK367,$E$369-SUM($J$367:HPL367))</f>
        <v>0</v>
      </c>
      <c r="HPM369">
        <f>IF(SUM($J$367:HPM367)&lt;HPG369,HPL367,$E$369-SUM($J$367:HPM367))</f>
        <v>0</v>
      </c>
      <c r="HPN369">
        <f>IF(SUM($J$367:HPN367)&lt;HPH369,HPM367,$E$369-SUM($J$367:HPN367))</f>
        <v>0</v>
      </c>
      <c r="HPO369">
        <f>IF(SUM($J$367:HPO367)&lt;HPI369,HPN367,$E$369-SUM($J$367:HPO367))</f>
        <v>0</v>
      </c>
      <c r="HPP369">
        <f>IF(SUM($J$367:HPP367)&lt;HPJ369,HPO367,$E$369-SUM($J$367:HPP367))</f>
        <v>0</v>
      </c>
      <c r="HPQ369">
        <f>IF(SUM($J$367:HPQ367)&lt;HPK369,HPP367,$E$369-SUM($J$367:HPQ367))</f>
        <v>0</v>
      </c>
      <c r="HPR369">
        <f>IF(SUM($J$367:HPR367)&lt;HPL369,HPQ367,$E$369-SUM($J$367:HPR367))</f>
        <v>0</v>
      </c>
      <c r="HPS369">
        <f>IF(SUM($J$367:HPS367)&lt;HPM369,HPR367,$E$369-SUM($J$367:HPS367))</f>
        <v>0</v>
      </c>
      <c r="HPT369">
        <f>IF(SUM($J$367:HPT367)&lt;HPN369,HPS367,$E$369-SUM($J$367:HPT367))</f>
        <v>0</v>
      </c>
      <c r="HPU369">
        <f>IF(SUM($J$367:HPU367)&lt;HPO369,HPT367,$E$369-SUM($J$367:HPU367))</f>
        <v>0</v>
      </c>
      <c r="HPV369">
        <f>IF(SUM($J$367:HPV367)&lt;HPP369,HPU367,$E$369-SUM($J$367:HPV367))</f>
        <v>0</v>
      </c>
      <c r="HPW369">
        <f>IF(SUM($J$367:HPW367)&lt;HPQ369,HPV367,$E$369-SUM($J$367:HPW367))</f>
        <v>0</v>
      </c>
      <c r="HPX369">
        <f>IF(SUM($J$367:HPX367)&lt;HPR369,HPW367,$E$369-SUM($J$367:HPX367))</f>
        <v>0</v>
      </c>
      <c r="HPY369">
        <f>IF(SUM($J$367:HPY367)&lt;HPS369,HPX367,$E$369-SUM($J$367:HPY367))</f>
        <v>0</v>
      </c>
      <c r="HPZ369">
        <f>IF(SUM($J$367:HPZ367)&lt;HPT369,HPY367,$E$369-SUM($J$367:HPZ367))</f>
        <v>0</v>
      </c>
      <c r="HQA369">
        <f>IF(SUM($J$367:HQA367)&lt;HPU369,HPZ367,$E$369-SUM($J$367:HQA367))</f>
        <v>0</v>
      </c>
      <c r="HQB369">
        <f>IF(SUM($J$367:HQB367)&lt;HPV369,HQA367,$E$369-SUM($J$367:HQB367))</f>
        <v>0</v>
      </c>
      <c r="HQC369">
        <f>IF(SUM($J$367:HQC367)&lt;HPW369,HQB367,$E$369-SUM($J$367:HQC367))</f>
        <v>0</v>
      </c>
      <c r="HQD369">
        <f>IF(SUM($J$367:HQD367)&lt;HPX369,HQC367,$E$369-SUM($J$367:HQD367))</f>
        <v>0</v>
      </c>
      <c r="HQE369">
        <f>IF(SUM($J$367:HQE367)&lt;HPY369,HQD367,$E$369-SUM($J$367:HQE367))</f>
        <v>0</v>
      </c>
      <c r="HQF369">
        <f>IF(SUM($J$367:HQF367)&lt;HPZ369,HQE367,$E$369-SUM($J$367:HQF367))</f>
        <v>0</v>
      </c>
      <c r="HQG369">
        <f>IF(SUM($J$367:HQG367)&lt;HQA369,HQF367,$E$369-SUM($J$367:HQG367))</f>
        <v>0</v>
      </c>
      <c r="HQH369">
        <f>IF(SUM($J$367:HQH367)&lt;HQB369,HQG367,$E$369-SUM($J$367:HQH367))</f>
        <v>0</v>
      </c>
      <c r="HQI369">
        <f>IF(SUM($J$367:HQI367)&lt;HQC369,HQH367,$E$369-SUM($J$367:HQI367))</f>
        <v>0</v>
      </c>
      <c r="HQJ369">
        <f>IF(SUM($J$367:HQJ367)&lt;HQD369,HQI367,$E$369-SUM($J$367:HQJ367))</f>
        <v>0</v>
      </c>
      <c r="HQK369">
        <f>IF(SUM($J$367:HQK367)&lt;HQE369,HQJ367,$E$369-SUM($J$367:HQK367))</f>
        <v>0</v>
      </c>
      <c r="HQL369">
        <f>IF(SUM($J$367:HQL367)&lt;HQF369,HQK367,$E$369-SUM($J$367:HQL367))</f>
        <v>0</v>
      </c>
      <c r="HQM369">
        <f>IF(SUM($J$367:HQM367)&lt;HQG369,HQL367,$E$369-SUM($J$367:HQM367))</f>
        <v>0</v>
      </c>
      <c r="HQN369">
        <f>IF(SUM($J$367:HQN367)&lt;HQH369,HQM367,$E$369-SUM($J$367:HQN367))</f>
        <v>0</v>
      </c>
      <c r="HQO369">
        <f>IF(SUM($J$367:HQO367)&lt;HQI369,HQN367,$E$369-SUM($J$367:HQO367))</f>
        <v>0</v>
      </c>
      <c r="HQP369">
        <f>IF(SUM($J$367:HQP367)&lt;HQJ369,HQO367,$E$369-SUM($J$367:HQP367))</f>
        <v>0</v>
      </c>
      <c r="HQQ369">
        <f>IF(SUM($J$367:HQQ367)&lt;HQK369,HQP367,$E$369-SUM($J$367:HQQ367))</f>
        <v>0</v>
      </c>
      <c r="HQR369">
        <f>IF(SUM($J$367:HQR367)&lt;HQL369,HQQ367,$E$369-SUM($J$367:HQR367))</f>
        <v>0</v>
      </c>
      <c r="HQS369">
        <f>IF(SUM($J$367:HQS367)&lt;HQM369,HQR367,$E$369-SUM($J$367:HQS367))</f>
        <v>0</v>
      </c>
      <c r="HQT369">
        <f>IF(SUM($J$367:HQT367)&lt;HQN369,HQS367,$E$369-SUM($J$367:HQT367))</f>
        <v>0</v>
      </c>
      <c r="HQU369">
        <f>IF(SUM($J$367:HQU367)&lt;HQO369,HQT367,$E$369-SUM($J$367:HQU367))</f>
        <v>0</v>
      </c>
      <c r="HQV369">
        <f>IF(SUM($J$367:HQV367)&lt;HQP369,HQU367,$E$369-SUM($J$367:HQV367))</f>
        <v>0</v>
      </c>
      <c r="HQW369">
        <f>IF(SUM($J$367:HQW367)&lt;HQQ369,HQV367,$E$369-SUM($J$367:HQW367))</f>
        <v>0</v>
      </c>
      <c r="HQX369">
        <f>IF(SUM($J$367:HQX367)&lt;HQR369,HQW367,$E$369-SUM($J$367:HQX367))</f>
        <v>0</v>
      </c>
      <c r="HQY369">
        <f>IF(SUM($J$367:HQY367)&lt;HQS369,HQX367,$E$369-SUM($J$367:HQY367))</f>
        <v>0</v>
      </c>
      <c r="HQZ369">
        <f>IF(SUM($J$367:HQZ367)&lt;HQT369,HQY367,$E$369-SUM($J$367:HQZ367))</f>
        <v>0</v>
      </c>
      <c r="HRA369">
        <f>IF(SUM($J$367:HRA367)&lt;HQU369,HQZ367,$E$369-SUM($J$367:HRA367))</f>
        <v>0</v>
      </c>
      <c r="HRB369">
        <f>IF(SUM($J$367:HRB367)&lt;HQV369,HRA367,$E$369-SUM($J$367:HRB367))</f>
        <v>0</v>
      </c>
      <c r="HRC369">
        <f>IF(SUM($J$367:HRC367)&lt;HQW369,HRB367,$E$369-SUM($J$367:HRC367))</f>
        <v>0</v>
      </c>
      <c r="HRD369">
        <f>IF(SUM($J$367:HRD367)&lt;HQX369,HRC367,$E$369-SUM($J$367:HRD367))</f>
        <v>0</v>
      </c>
      <c r="HRE369">
        <f>IF(SUM($J$367:HRE367)&lt;HQY369,HRD367,$E$369-SUM($J$367:HRE367))</f>
        <v>0</v>
      </c>
      <c r="HRF369">
        <f>IF(SUM($J$367:HRF367)&lt;HQZ369,HRE367,$E$369-SUM($J$367:HRF367))</f>
        <v>0</v>
      </c>
      <c r="HRG369">
        <f>IF(SUM($J$367:HRG367)&lt;HRA369,HRF367,$E$369-SUM($J$367:HRG367))</f>
        <v>0</v>
      </c>
      <c r="HRH369">
        <f>IF(SUM($J$367:HRH367)&lt;HRB369,HRG367,$E$369-SUM($J$367:HRH367))</f>
        <v>0</v>
      </c>
      <c r="HRI369">
        <f>IF(SUM($J$367:HRI367)&lt;HRC369,HRH367,$E$369-SUM($J$367:HRI367))</f>
        <v>0</v>
      </c>
      <c r="HRJ369">
        <f>IF(SUM($J$367:HRJ367)&lt;HRD369,HRI367,$E$369-SUM($J$367:HRJ367))</f>
        <v>0</v>
      </c>
      <c r="HRK369">
        <f>IF(SUM($J$367:HRK367)&lt;HRE369,HRJ367,$E$369-SUM($J$367:HRK367))</f>
        <v>0</v>
      </c>
      <c r="HRL369">
        <f>IF(SUM($J$367:HRL367)&lt;HRF369,HRK367,$E$369-SUM($J$367:HRL367))</f>
        <v>0</v>
      </c>
      <c r="HRM369">
        <f>IF(SUM($J$367:HRM367)&lt;HRG369,HRL367,$E$369-SUM($J$367:HRM367))</f>
        <v>0</v>
      </c>
      <c r="HRN369">
        <f>IF(SUM($J$367:HRN367)&lt;HRH369,HRM367,$E$369-SUM($J$367:HRN367))</f>
        <v>0</v>
      </c>
      <c r="HRO369">
        <f>IF(SUM($J$367:HRO367)&lt;HRI369,HRN367,$E$369-SUM($J$367:HRO367))</f>
        <v>0</v>
      </c>
      <c r="HRP369">
        <f>IF(SUM($J$367:HRP367)&lt;HRJ369,HRO367,$E$369-SUM($J$367:HRP367))</f>
        <v>0</v>
      </c>
      <c r="HRQ369">
        <f>IF(SUM($J$367:HRQ367)&lt;HRK369,HRP367,$E$369-SUM($J$367:HRQ367))</f>
        <v>0</v>
      </c>
      <c r="HRR369">
        <f>IF(SUM($J$367:HRR367)&lt;HRL369,HRQ367,$E$369-SUM($J$367:HRR367))</f>
        <v>0</v>
      </c>
      <c r="HRS369">
        <f>IF(SUM($J$367:HRS367)&lt;HRM369,HRR367,$E$369-SUM($J$367:HRS367))</f>
        <v>0</v>
      </c>
      <c r="HRT369">
        <f>IF(SUM($J$367:HRT367)&lt;HRN369,HRS367,$E$369-SUM($J$367:HRT367))</f>
        <v>0</v>
      </c>
      <c r="HRU369">
        <f>IF(SUM($J$367:HRU367)&lt;HRO369,HRT367,$E$369-SUM($J$367:HRU367))</f>
        <v>0</v>
      </c>
      <c r="HRV369">
        <f>IF(SUM($J$367:HRV367)&lt;HRP369,HRU367,$E$369-SUM($J$367:HRV367))</f>
        <v>0</v>
      </c>
      <c r="HRW369">
        <f>IF(SUM($J$367:HRW367)&lt;HRQ369,HRV367,$E$369-SUM($J$367:HRW367))</f>
        <v>0</v>
      </c>
      <c r="HRX369">
        <f>IF(SUM($J$367:HRX367)&lt;HRR369,HRW367,$E$369-SUM($J$367:HRX367))</f>
        <v>0</v>
      </c>
      <c r="HRY369">
        <f>IF(SUM($J$367:HRY367)&lt;HRS369,HRX367,$E$369-SUM($J$367:HRY367))</f>
        <v>0</v>
      </c>
      <c r="HRZ369">
        <f>IF(SUM($J$367:HRZ367)&lt;HRT369,HRY367,$E$369-SUM($J$367:HRZ367))</f>
        <v>0</v>
      </c>
      <c r="HSA369">
        <f>IF(SUM($J$367:HSA367)&lt;HRU369,HRZ367,$E$369-SUM($J$367:HSA367))</f>
        <v>0</v>
      </c>
      <c r="HSB369">
        <f>IF(SUM($J$367:HSB367)&lt;HRV369,HSA367,$E$369-SUM($J$367:HSB367))</f>
        <v>0</v>
      </c>
      <c r="HSC369">
        <f>IF(SUM($J$367:HSC367)&lt;HRW369,HSB367,$E$369-SUM($J$367:HSC367))</f>
        <v>0</v>
      </c>
      <c r="HSD369">
        <f>IF(SUM($J$367:HSD367)&lt;HRX369,HSC367,$E$369-SUM($J$367:HSD367))</f>
        <v>0</v>
      </c>
      <c r="HSE369">
        <f>IF(SUM($J$367:HSE367)&lt;HRY369,HSD367,$E$369-SUM($J$367:HSE367))</f>
        <v>0</v>
      </c>
      <c r="HSF369">
        <f>IF(SUM($J$367:HSF367)&lt;HRZ369,HSE367,$E$369-SUM($J$367:HSF367))</f>
        <v>0</v>
      </c>
      <c r="HSG369">
        <f>IF(SUM($J$367:HSG367)&lt;HSA369,HSF367,$E$369-SUM($J$367:HSG367))</f>
        <v>0</v>
      </c>
      <c r="HSH369">
        <f>IF(SUM($J$367:HSH367)&lt;HSB369,HSG367,$E$369-SUM($J$367:HSH367))</f>
        <v>0</v>
      </c>
      <c r="HSI369">
        <f>IF(SUM($J$367:HSI367)&lt;HSC369,HSH367,$E$369-SUM($J$367:HSI367))</f>
        <v>0</v>
      </c>
      <c r="HSJ369">
        <f>IF(SUM($J$367:HSJ367)&lt;HSD369,HSI367,$E$369-SUM($J$367:HSJ367))</f>
        <v>0</v>
      </c>
      <c r="HSK369">
        <f>IF(SUM($J$367:HSK367)&lt;HSE369,HSJ367,$E$369-SUM($J$367:HSK367))</f>
        <v>0</v>
      </c>
      <c r="HSL369">
        <f>IF(SUM($J$367:HSL367)&lt;HSF369,HSK367,$E$369-SUM($J$367:HSL367))</f>
        <v>0</v>
      </c>
      <c r="HSM369">
        <f>IF(SUM($J$367:HSM367)&lt;HSG369,HSL367,$E$369-SUM($J$367:HSM367))</f>
        <v>0</v>
      </c>
      <c r="HSN369">
        <f>IF(SUM($J$367:HSN367)&lt;HSH369,HSM367,$E$369-SUM($J$367:HSN367))</f>
        <v>0</v>
      </c>
      <c r="HSO369">
        <f>IF(SUM($J$367:HSO367)&lt;HSI369,HSN367,$E$369-SUM($J$367:HSO367))</f>
        <v>0</v>
      </c>
      <c r="HSP369">
        <f>IF(SUM($J$367:HSP367)&lt;HSJ369,HSO367,$E$369-SUM($J$367:HSP367))</f>
        <v>0</v>
      </c>
      <c r="HSQ369">
        <f>IF(SUM($J$367:HSQ367)&lt;HSK369,HSP367,$E$369-SUM($J$367:HSQ367))</f>
        <v>0</v>
      </c>
      <c r="HSR369">
        <f>IF(SUM($J$367:HSR367)&lt;HSL369,HSQ367,$E$369-SUM($J$367:HSR367))</f>
        <v>0</v>
      </c>
      <c r="HSS369">
        <f>IF(SUM($J$367:HSS367)&lt;HSM369,HSR367,$E$369-SUM($J$367:HSS367))</f>
        <v>0</v>
      </c>
      <c r="HST369">
        <f>IF(SUM($J$367:HST367)&lt;HSN369,HSS367,$E$369-SUM($J$367:HST367))</f>
        <v>0</v>
      </c>
      <c r="HSU369">
        <f>IF(SUM($J$367:HSU367)&lt;HSO369,HST367,$E$369-SUM($J$367:HSU367))</f>
        <v>0</v>
      </c>
      <c r="HSV369">
        <f>IF(SUM($J$367:HSV367)&lt;HSP369,HSU367,$E$369-SUM($J$367:HSV367))</f>
        <v>0</v>
      </c>
      <c r="HSW369">
        <f>IF(SUM($J$367:HSW367)&lt;HSQ369,HSV367,$E$369-SUM($J$367:HSW367))</f>
        <v>0</v>
      </c>
      <c r="HSX369">
        <f>IF(SUM($J$367:HSX367)&lt;HSR369,HSW367,$E$369-SUM($J$367:HSX367))</f>
        <v>0</v>
      </c>
      <c r="HSY369">
        <f>IF(SUM($J$367:HSY367)&lt;HSS369,HSX367,$E$369-SUM($J$367:HSY367))</f>
        <v>0</v>
      </c>
      <c r="HSZ369">
        <f>IF(SUM($J$367:HSZ367)&lt;HST369,HSY367,$E$369-SUM($J$367:HSZ367))</f>
        <v>0</v>
      </c>
      <c r="HTA369">
        <f>IF(SUM($J$367:HTA367)&lt;HSU369,HSZ367,$E$369-SUM($J$367:HTA367))</f>
        <v>0</v>
      </c>
      <c r="HTB369">
        <f>IF(SUM($J$367:HTB367)&lt;HSV369,HTA367,$E$369-SUM($J$367:HTB367))</f>
        <v>0</v>
      </c>
      <c r="HTC369">
        <f>IF(SUM($J$367:HTC367)&lt;HSW369,HTB367,$E$369-SUM($J$367:HTC367))</f>
        <v>0</v>
      </c>
      <c r="HTD369">
        <f>IF(SUM($J$367:HTD367)&lt;HSX369,HTC367,$E$369-SUM($J$367:HTD367))</f>
        <v>0</v>
      </c>
      <c r="HTE369">
        <f>IF(SUM($J$367:HTE367)&lt;HSY369,HTD367,$E$369-SUM($J$367:HTE367))</f>
        <v>0</v>
      </c>
      <c r="HTF369">
        <f>IF(SUM($J$367:HTF367)&lt;HSZ369,HTE367,$E$369-SUM($J$367:HTF367))</f>
        <v>0</v>
      </c>
      <c r="HTG369">
        <f>IF(SUM($J$367:HTG367)&lt;HTA369,HTF367,$E$369-SUM($J$367:HTG367))</f>
        <v>0</v>
      </c>
      <c r="HTH369">
        <f>IF(SUM($J$367:HTH367)&lt;HTB369,HTG367,$E$369-SUM($J$367:HTH367))</f>
        <v>0</v>
      </c>
      <c r="HTI369">
        <f>IF(SUM($J$367:HTI367)&lt;HTC369,HTH367,$E$369-SUM($J$367:HTI367))</f>
        <v>0</v>
      </c>
      <c r="HTJ369">
        <f>IF(SUM($J$367:HTJ367)&lt;HTD369,HTI367,$E$369-SUM($J$367:HTJ367))</f>
        <v>0</v>
      </c>
      <c r="HTK369">
        <f>IF(SUM($J$367:HTK367)&lt;HTE369,HTJ367,$E$369-SUM($J$367:HTK367))</f>
        <v>0</v>
      </c>
      <c r="HTL369">
        <f>IF(SUM($J$367:HTL367)&lt;HTF369,HTK367,$E$369-SUM($J$367:HTL367))</f>
        <v>0</v>
      </c>
      <c r="HTM369">
        <f>IF(SUM($J$367:HTM367)&lt;HTG369,HTL367,$E$369-SUM($J$367:HTM367))</f>
        <v>0</v>
      </c>
      <c r="HTN369">
        <f>IF(SUM($J$367:HTN367)&lt;HTH369,HTM367,$E$369-SUM($J$367:HTN367))</f>
        <v>0</v>
      </c>
      <c r="HTO369">
        <f>IF(SUM($J$367:HTO367)&lt;HTI369,HTN367,$E$369-SUM($J$367:HTO367))</f>
        <v>0</v>
      </c>
      <c r="HTP369">
        <f>IF(SUM($J$367:HTP367)&lt;HTJ369,HTO367,$E$369-SUM($J$367:HTP367))</f>
        <v>0</v>
      </c>
      <c r="HTQ369">
        <f>IF(SUM($J$367:HTQ367)&lt;HTK369,HTP367,$E$369-SUM($J$367:HTQ367))</f>
        <v>0</v>
      </c>
      <c r="HTR369">
        <f>IF(SUM($J$367:HTR367)&lt;HTL369,HTQ367,$E$369-SUM($J$367:HTR367))</f>
        <v>0</v>
      </c>
      <c r="HTS369">
        <f>IF(SUM($J$367:HTS367)&lt;HTM369,HTR367,$E$369-SUM($J$367:HTS367))</f>
        <v>0</v>
      </c>
      <c r="HTT369">
        <f>IF(SUM($J$367:HTT367)&lt;HTN369,HTS367,$E$369-SUM($J$367:HTT367))</f>
        <v>0</v>
      </c>
      <c r="HTU369">
        <f>IF(SUM($J$367:HTU367)&lt;HTO369,HTT367,$E$369-SUM($J$367:HTU367))</f>
        <v>0</v>
      </c>
      <c r="HTV369">
        <f>IF(SUM($J$367:HTV367)&lt;HTP369,HTU367,$E$369-SUM($J$367:HTV367))</f>
        <v>0</v>
      </c>
      <c r="HTW369">
        <f>IF(SUM($J$367:HTW367)&lt;HTQ369,HTV367,$E$369-SUM($J$367:HTW367))</f>
        <v>0</v>
      </c>
      <c r="HTX369">
        <f>IF(SUM($J$367:HTX367)&lt;HTR369,HTW367,$E$369-SUM($J$367:HTX367))</f>
        <v>0</v>
      </c>
      <c r="HTY369">
        <f>IF(SUM($J$367:HTY367)&lt;HTS369,HTX367,$E$369-SUM($J$367:HTY367))</f>
        <v>0</v>
      </c>
      <c r="HTZ369">
        <f>IF(SUM($J$367:HTZ367)&lt;HTT369,HTY367,$E$369-SUM($J$367:HTZ367))</f>
        <v>0</v>
      </c>
      <c r="HUA369">
        <f>IF(SUM($J$367:HUA367)&lt;HTU369,HTZ367,$E$369-SUM($J$367:HUA367))</f>
        <v>0</v>
      </c>
      <c r="HUB369">
        <f>IF(SUM($J$367:HUB367)&lt;HTV369,HUA367,$E$369-SUM($J$367:HUB367))</f>
        <v>0</v>
      </c>
      <c r="HUC369">
        <f>IF(SUM($J$367:HUC367)&lt;HTW369,HUB367,$E$369-SUM($J$367:HUC367))</f>
        <v>0</v>
      </c>
      <c r="HUD369">
        <f>IF(SUM($J$367:HUD367)&lt;HTX369,HUC367,$E$369-SUM($J$367:HUD367))</f>
        <v>0</v>
      </c>
      <c r="HUE369">
        <f>IF(SUM($J$367:HUE367)&lt;HTY369,HUD367,$E$369-SUM($J$367:HUE367))</f>
        <v>0</v>
      </c>
      <c r="HUF369">
        <f>IF(SUM($J$367:HUF367)&lt;HTZ369,HUE367,$E$369-SUM($J$367:HUF367))</f>
        <v>0</v>
      </c>
      <c r="HUG369">
        <f>IF(SUM($J$367:HUG367)&lt;HUA369,HUF367,$E$369-SUM($J$367:HUG367))</f>
        <v>0</v>
      </c>
      <c r="HUH369">
        <f>IF(SUM($J$367:HUH367)&lt;HUB369,HUG367,$E$369-SUM($J$367:HUH367))</f>
        <v>0</v>
      </c>
      <c r="HUI369">
        <f>IF(SUM($J$367:HUI367)&lt;HUC369,HUH367,$E$369-SUM($J$367:HUI367))</f>
        <v>0</v>
      </c>
      <c r="HUJ369">
        <f>IF(SUM($J$367:HUJ367)&lt;HUD369,HUI367,$E$369-SUM($J$367:HUJ367))</f>
        <v>0</v>
      </c>
      <c r="HUK369">
        <f>IF(SUM($J$367:HUK367)&lt;HUE369,HUJ367,$E$369-SUM($J$367:HUK367))</f>
        <v>0</v>
      </c>
      <c r="HUL369">
        <f>IF(SUM($J$367:HUL367)&lt;HUF369,HUK367,$E$369-SUM($J$367:HUL367))</f>
        <v>0</v>
      </c>
      <c r="HUM369">
        <f>IF(SUM($J$367:HUM367)&lt;HUG369,HUL367,$E$369-SUM($J$367:HUM367))</f>
        <v>0</v>
      </c>
      <c r="HUN369">
        <f>IF(SUM($J$367:HUN367)&lt;HUH369,HUM367,$E$369-SUM($J$367:HUN367))</f>
        <v>0</v>
      </c>
      <c r="HUO369">
        <f>IF(SUM($J$367:HUO367)&lt;HUI369,HUN367,$E$369-SUM($J$367:HUO367))</f>
        <v>0</v>
      </c>
      <c r="HUP369">
        <f>IF(SUM($J$367:HUP367)&lt;HUJ369,HUO367,$E$369-SUM($J$367:HUP367))</f>
        <v>0</v>
      </c>
      <c r="HUQ369">
        <f>IF(SUM($J$367:HUQ367)&lt;HUK369,HUP367,$E$369-SUM($J$367:HUQ367))</f>
        <v>0</v>
      </c>
      <c r="HUR369">
        <f>IF(SUM($J$367:HUR367)&lt;HUL369,HUQ367,$E$369-SUM($J$367:HUR367))</f>
        <v>0</v>
      </c>
      <c r="HUS369">
        <f>IF(SUM($J$367:HUS367)&lt;HUM369,HUR367,$E$369-SUM($J$367:HUS367))</f>
        <v>0</v>
      </c>
      <c r="HUT369">
        <f>IF(SUM($J$367:HUT367)&lt;HUN369,HUS367,$E$369-SUM($J$367:HUT367))</f>
        <v>0</v>
      </c>
      <c r="HUU369">
        <f>IF(SUM($J$367:HUU367)&lt;HUO369,HUT367,$E$369-SUM($J$367:HUU367))</f>
        <v>0</v>
      </c>
      <c r="HUV369">
        <f>IF(SUM($J$367:HUV367)&lt;HUP369,HUU367,$E$369-SUM($J$367:HUV367))</f>
        <v>0</v>
      </c>
      <c r="HUW369">
        <f>IF(SUM($J$367:HUW367)&lt;HUQ369,HUV367,$E$369-SUM($J$367:HUW367))</f>
        <v>0</v>
      </c>
      <c r="HUX369">
        <f>IF(SUM($J$367:HUX367)&lt;HUR369,HUW367,$E$369-SUM($J$367:HUX367))</f>
        <v>0</v>
      </c>
      <c r="HUY369">
        <f>IF(SUM($J$367:HUY367)&lt;HUS369,HUX367,$E$369-SUM($J$367:HUY367))</f>
        <v>0</v>
      </c>
      <c r="HUZ369">
        <f>IF(SUM($J$367:HUZ367)&lt;HUT369,HUY367,$E$369-SUM($J$367:HUZ367))</f>
        <v>0</v>
      </c>
      <c r="HVA369">
        <f>IF(SUM($J$367:HVA367)&lt;HUU369,HUZ367,$E$369-SUM($J$367:HVA367))</f>
        <v>0</v>
      </c>
      <c r="HVB369">
        <f>IF(SUM($J$367:HVB367)&lt;HUV369,HVA367,$E$369-SUM($J$367:HVB367))</f>
        <v>0</v>
      </c>
      <c r="HVC369">
        <f>IF(SUM($J$367:HVC367)&lt;HUW369,HVB367,$E$369-SUM($J$367:HVC367))</f>
        <v>0</v>
      </c>
      <c r="HVD369">
        <f>IF(SUM($J$367:HVD367)&lt;HUX369,HVC367,$E$369-SUM($J$367:HVD367))</f>
        <v>0</v>
      </c>
      <c r="HVE369">
        <f>IF(SUM($J$367:HVE367)&lt;HUY369,HVD367,$E$369-SUM($J$367:HVE367))</f>
        <v>0</v>
      </c>
      <c r="HVF369">
        <f>IF(SUM($J$367:HVF367)&lt;HUZ369,HVE367,$E$369-SUM($J$367:HVF367))</f>
        <v>0</v>
      </c>
      <c r="HVG369">
        <f>IF(SUM($J$367:HVG367)&lt;HVA369,HVF367,$E$369-SUM($J$367:HVG367))</f>
        <v>0</v>
      </c>
      <c r="HVH369">
        <f>IF(SUM($J$367:HVH367)&lt;HVB369,HVG367,$E$369-SUM($J$367:HVH367))</f>
        <v>0</v>
      </c>
      <c r="HVI369">
        <f>IF(SUM($J$367:HVI367)&lt;HVC369,HVH367,$E$369-SUM($J$367:HVI367))</f>
        <v>0</v>
      </c>
      <c r="HVJ369">
        <f>IF(SUM($J$367:HVJ367)&lt;HVD369,HVI367,$E$369-SUM($J$367:HVJ367))</f>
        <v>0</v>
      </c>
      <c r="HVK369">
        <f>IF(SUM($J$367:HVK367)&lt;HVE369,HVJ367,$E$369-SUM($J$367:HVK367))</f>
        <v>0</v>
      </c>
      <c r="HVL369">
        <f>IF(SUM($J$367:HVL367)&lt;HVF369,HVK367,$E$369-SUM($J$367:HVL367))</f>
        <v>0</v>
      </c>
      <c r="HVM369">
        <f>IF(SUM($J$367:HVM367)&lt;HVG369,HVL367,$E$369-SUM($J$367:HVM367))</f>
        <v>0</v>
      </c>
      <c r="HVN369">
        <f>IF(SUM($J$367:HVN367)&lt;HVH369,HVM367,$E$369-SUM($J$367:HVN367))</f>
        <v>0</v>
      </c>
      <c r="HVO369">
        <f>IF(SUM($J$367:HVO367)&lt;HVI369,HVN367,$E$369-SUM($J$367:HVO367))</f>
        <v>0</v>
      </c>
      <c r="HVP369">
        <f>IF(SUM($J$367:HVP367)&lt;HVJ369,HVO367,$E$369-SUM($J$367:HVP367))</f>
        <v>0</v>
      </c>
      <c r="HVQ369">
        <f>IF(SUM($J$367:HVQ367)&lt;HVK369,HVP367,$E$369-SUM($J$367:HVQ367))</f>
        <v>0</v>
      </c>
      <c r="HVR369">
        <f>IF(SUM($J$367:HVR367)&lt;HVL369,HVQ367,$E$369-SUM($J$367:HVR367))</f>
        <v>0</v>
      </c>
      <c r="HVS369">
        <f>IF(SUM($J$367:HVS367)&lt;HVM369,HVR367,$E$369-SUM($J$367:HVS367))</f>
        <v>0</v>
      </c>
      <c r="HVT369">
        <f>IF(SUM($J$367:HVT367)&lt;HVN369,HVS367,$E$369-SUM($J$367:HVT367))</f>
        <v>0</v>
      </c>
      <c r="HVU369">
        <f>IF(SUM($J$367:HVU367)&lt;HVO369,HVT367,$E$369-SUM($J$367:HVU367))</f>
        <v>0</v>
      </c>
      <c r="HVV369">
        <f>IF(SUM($J$367:HVV367)&lt;HVP369,HVU367,$E$369-SUM($J$367:HVV367))</f>
        <v>0</v>
      </c>
      <c r="HVW369">
        <f>IF(SUM($J$367:HVW367)&lt;HVQ369,HVV367,$E$369-SUM($J$367:HVW367))</f>
        <v>0</v>
      </c>
      <c r="HVX369">
        <f>IF(SUM($J$367:HVX367)&lt;HVR369,HVW367,$E$369-SUM($J$367:HVX367))</f>
        <v>0</v>
      </c>
      <c r="HVY369">
        <f>IF(SUM($J$367:HVY367)&lt;HVS369,HVX367,$E$369-SUM($J$367:HVY367))</f>
        <v>0</v>
      </c>
      <c r="HVZ369">
        <f>IF(SUM($J$367:HVZ367)&lt;HVT369,HVY367,$E$369-SUM($J$367:HVZ367))</f>
        <v>0</v>
      </c>
      <c r="HWA369">
        <f>IF(SUM($J$367:HWA367)&lt;HVU369,HVZ367,$E$369-SUM($J$367:HWA367))</f>
        <v>0</v>
      </c>
      <c r="HWB369">
        <f>IF(SUM($J$367:HWB367)&lt;HVV369,HWA367,$E$369-SUM($J$367:HWB367))</f>
        <v>0</v>
      </c>
      <c r="HWC369">
        <f>IF(SUM($J$367:HWC367)&lt;HVW369,HWB367,$E$369-SUM($J$367:HWC367))</f>
        <v>0</v>
      </c>
      <c r="HWD369">
        <f>IF(SUM($J$367:HWD367)&lt;HVX369,HWC367,$E$369-SUM($J$367:HWD367))</f>
        <v>0</v>
      </c>
      <c r="HWE369">
        <f>IF(SUM($J$367:HWE367)&lt;HVY369,HWD367,$E$369-SUM($J$367:HWE367))</f>
        <v>0</v>
      </c>
      <c r="HWF369">
        <f>IF(SUM($J$367:HWF367)&lt;HVZ369,HWE367,$E$369-SUM($J$367:HWF367))</f>
        <v>0</v>
      </c>
      <c r="HWG369">
        <f>IF(SUM($J$367:HWG367)&lt;HWA369,HWF367,$E$369-SUM($J$367:HWG367))</f>
        <v>0</v>
      </c>
      <c r="HWH369">
        <f>IF(SUM($J$367:HWH367)&lt;HWB369,HWG367,$E$369-SUM($J$367:HWH367))</f>
        <v>0</v>
      </c>
      <c r="HWI369">
        <f>IF(SUM($J$367:HWI367)&lt;HWC369,HWH367,$E$369-SUM($J$367:HWI367))</f>
        <v>0</v>
      </c>
      <c r="HWJ369">
        <f>IF(SUM($J$367:HWJ367)&lt;HWD369,HWI367,$E$369-SUM($J$367:HWJ367))</f>
        <v>0</v>
      </c>
      <c r="HWK369">
        <f>IF(SUM($J$367:HWK367)&lt;HWE369,HWJ367,$E$369-SUM($J$367:HWK367))</f>
        <v>0</v>
      </c>
      <c r="HWL369">
        <f>IF(SUM($J$367:HWL367)&lt;HWF369,HWK367,$E$369-SUM($J$367:HWL367))</f>
        <v>0</v>
      </c>
      <c r="HWM369">
        <f>IF(SUM($J$367:HWM367)&lt;HWG369,HWL367,$E$369-SUM($J$367:HWM367))</f>
        <v>0</v>
      </c>
      <c r="HWN369">
        <f>IF(SUM($J$367:HWN367)&lt;HWH369,HWM367,$E$369-SUM($J$367:HWN367))</f>
        <v>0</v>
      </c>
      <c r="HWO369">
        <f>IF(SUM($J$367:HWO367)&lt;HWI369,HWN367,$E$369-SUM($J$367:HWO367))</f>
        <v>0</v>
      </c>
      <c r="HWP369">
        <f>IF(SUM($J$367:HWP367)&lt;HWJ369,HWO367,$E$369-SUM($J$367:HWP367))</f>
        <v>0</v>
      </c>
      <c r="HWQ369">
        <f>IF(SUM($J$367:HWQ367)&lt;HWK369,HWP367,$E$369-SUM($J$367:HWQ367))</f>
        <v>0</v>
      </c>
      <c r="HWR369">
        <f>IF(SUM($J$367:HWR367)&lt;HWL369,HWQ367,$E$369-SUM($J$367:HWR367))</f>
        <v>0</v>
      </c>
      <c r="HWS369">
        <f>IF(SUM($J$367:HWS367)&lt;HWM369,HWR367,$E$369-SUM($J$367:HWS367))</f>
        <v>0</v>
      </c>
      <c r="HWT369">
        <f>IF(SUM($J$367:HWT367)&lt;HWN369,HWS367,$E$369-SUM($J$367:HWT367))</f>
        <v>0</v>
      </c>
      <c r="HWU369">
        <f>IF(SUM($J$367:HWU367)&lt;HWO369,HWT367,$E$369-SUM($J$367:HWU367))</f>
        <v>0</v>
      </c>
      <c r="HWV369">
        <f>IF(SUM($J$367:HWV367)&lt;HWP369,HWU367,$E$369-SUM($J$367:HWV367))</f>
        <v>0</v>
      </c>
      <c r="HWW369">
        <f>IF(SUM($J$367:HWW367)&lt;HWQ369,HWV367,$E$369-SUM($J$367:HWW367))</f>
        <v>0</v>
      </c>
      <c r="HWX369">
        <f>IF(SUM($J$367:HWX367)&lt;HWR369,HWW367,$E$369-SUM($J$367:HWX367))</f>
        <v>0</v>
      </c>
      <c r="HWY369">
        <f>IF(SUM($J$367:HWY367)&lt;HWS369,HWX367,$E$369-SUM($J$367:HWY367))</f>
        <v>0</v>
      </c>
      <c r="HWZ369">
        <f>IF(SUM($J$367:HWZ367)&lt;HWT369,HWY367,$E$369-SUM($J$367:HWZ367))</f>
        <v>0</v>
      </c>
      <c r="HXA369">
        <f>IF(SUM($J$367:HXA367)&lt;HWU369,HWZ367,$E$369-SUM($J$367:HXA367))</f>
        <v>0</v>
      </c>
      <c r="HXB369">
        <f>IF(SUM($J$367:HXB367)&lt;HWV369,HXA367,$E$369-SUM($J$367:HXB367))</f>
        <v>0</v>
      </c>
      <c r="HXC369">
        <f>IF(SUM($J$367:HXC367)&lt;HWW369,HXB367,$E$369-SUM($J$367:HXC367))</f>
        <v>0</v>
      </c>
      <c r="HXD369">
        <f>IF(SUM($J$367:HXD367)&lt;HWX369,HXC367,$E$369-SUM($J$367:HXD367))</f>
        <v>0</v>
      </c>
      <c r="HXE369">
        <f>IF(SUM($J$367:HXE367)&lt;HWY369,HXD367,$E$369-SUM($J$367:HXE367))</f>
        <v>0</v>
      </c>
      <c r="HXF369">
        <f>IF(SUM($J$367:HXF367)&lt;HWZ369,HXE367,$E$369-SUM($J$367:HXF367))</f>
        <v>0</v>
      </c>
      <c r="HXG369">
        <f>IF(SUM($J$367:HXG367)&lt;HXA369,HXF367,$E$369-SUM($J$367:HXG367))</f>
        <v>0</v>
      </c>
      <c r="HXH369">
        <f>IF(SUM($J$367:HXH367)&lt;HXB369,HXG367,$E$369-SUM($J$367:HXH367))</f>
        <v>0</v>
      </c>
      <c r="HXI369">
        <f>IF(SUM($J$367:HXI367)&lt;HXC369,HXH367,$E$369-SUM($J$367:HXI367))</f>
        <v>0</v>
      </c>
      <c r="HXJ369">
        <f>IF(SUM($J$367:HXJ367)&lt;HXD369,HXI367,$E$369-SUM($J$367:HXJ367))</f>
        <v>0</v>
      </c>
      <c r="HXK369">
        <f>IF(SUM($J$367:HXK367)&lt;HXE369,HXJ367,$E$369-SUM($J$367:HXK367))</f>
        <v>0</v>
      </c>
      <c r="HXL369">
        <f>IF(SUM($J$367:HXL367)&lt;HXF369,HXK367,$E$369-SUM($J$367:HXL367))</f>
        <v>0</v>
      </c>
      <c r="HXM369">
        <f>IF(SUM($J$367:HXM367)&lt;HXG369,HXL367,$E$369-SUM($J$367:HXM367))</f>
        <v>0</v>
      </c>
      <c r="HXN369">
        <f>IF(SUM($J$367:HXN367)&lt;HXH369,HXM367,$E$369-SUM($J$367:HXN367))</f>
        <v>0</v>
      </c>
      <c r="HXO369">
        <f>IF(SUM($J$367:HXO367)&lt;HXI369,HXN367,$E$369-SUM($J$367:HXO367))</f>
        <v>0</v>
      </c>
      <c r="HXP369">
        <f>IF(SUM($J$367:HXP367)&lt;HXJ369,HXO367,$E$369-SUM($J$367:HXP367))</f>
        <v>0</v>
      </c>
      <c r="HXQ369">
        <f>IF(SUM($J$367:HXQ367)&lt;HXK369,HXP367,$E$369-SUM($J$367:HXQ367))</f>
        <v>0</v>
      </c>
      <c r="HXR369">
        <f>IF(SUM($J$367:HXR367)&lt;HXL369,HXQ367,$E$369-SUM($J$367:HXR367))</f>
        <v>0</v>
      </c>
      <c r="HXS369">
        <f>IF(SUM($J$367:HXS367)&lt;HXM369,HXR367,$E$369-SUM($J$367:HXS367))</f>
        <v>0</v>
      </c>
      <c r="HXT369">
        <f>IF(SUM($J$367:HXT367)&lt;HXN369,HXS367,$E$369-SUM($J$367:HXT367))</f>
        <v>0</v>
      </c>
      <c r="HXU369">
        <f>IF(SUM($J$367:HXU367)&lt;HXO369,HXT367,$E$369-SUM($J$367:HXU367))</f>
        <v>0</v>
      </c>
      <c r="HXV369">
        <f>IF(SUM($J$367:HXV367)&lt;HXP369,HXU367,$E$369-SUM($J$367:HXV367))</f>
        <v>0</v>
      </c>
      <c r="HXW369">
        <f>IF(SUM($J$367:HXW367)&lt;HXQ369,HXV367,$E$369-SUM($J$367:HXW367))</f>
        <v>0</v>
      </c>
      <c r="HXX369">
        <f>IF(SUM($J$367:HXX367)&lt;HXR369,HXW367,$E$369-SUM($J$367:HXX367))</f>
        <v>0</v>
      </c>
      <c r="HXY369">
        <f>IF(SUM($J$367:HXY367)&lt;HXS369,HXX367,$E$369-SUM($J$367:HXY367))</f>
        <v>0</v>
      </c>
      <c r="HXZ369">
        <f>IF(SUM($J$367:HXZ367)&lt;HXT369,HXY367,$E$369-SUM($J$367:HXZ367))</f>
        <v>0</v>
      </c>
      <c r="HYA369">
        <f>IF(SUM($J$367:HYA367)&lt;HXU369,HXZ367,$E$369-SUM($J$367:HYA367))</f>
        <v>0</v>
      </c>
      <c r="HYB369">
        <f>IF(SUM($J$367:HYB367)&lt;HXV369,HYA367,$E$369-SUM($J$367:HYB367))</f>
        <v>0</v>
      </c>
      <c r="HYC369">
        <f>IF(SUM($J$367:HYC367)&lt;HXW369,HYB367,$E$369-SUM($J$367:HYC367))</f>
        <v>0</v>
      </c>
      <c r="HYD369">
        <f>IF(SUM($J$367:HYD367)&lt;HXX369,HYC367,$E$369-SUM($J$367:HYD367))</f>
        <v>0</v>
      </c>
      <c r="HYE369">
        <f>IF(SUM($J$367:HYE367)&lt;HXY369,HYD367,$E$369-SUM($J$367:HYE367))</f>
        <v>0</v>
      </c>
      <c r="HYF369">
        <f>IF(SUM($J$367:HYF367)&lt;HXZ369,HYE367,$E$369-SUM($J$367:HYF367))</f>
        <v>0</v>
      </c>
      <c r="HYG369">
        <f>IF(SUM($J$367:HYG367)&lt;HYA369,HYF367,$E$369-SUM($J$367:HYG367))</f>
        <v>0</v>
      </c>
      <c r="HYH369">
        <f>IF(SUM($J$367:HYH367)&lt;HYB369,HYG367,$E$369-SUM($J$367:HYH367))</f>
        <v>0</v>
      </c>
      <c r="HYI369">
        <f>IF(SUM($J$367:HYI367)&lt;HYC369,HYH367,$E$369-SUM($J$367:HYI367))</f>
        <v>0</v>
      </c>
      <c r="HYJ369">
        <f>IF(SUM($J$367:HYJ367)&lt;HYD369,HYI367,$E$369-SUM($J$367:HYJ367))</f>
        <v>0</v>
      </c>
      <c r="HYK369">
        <f>IF(SUM($J$367:HYK367)&lt;HYE369,HYJ367,$E$369-SUM($J$367:HYK367))</f>
        <v>0</v>
      </c>
      <c r="HYL369">
        <f>IF(SUM($J$367:HYL367)&lt;HYF369,HYK367,$E$369-SUM($J$367:HYL367))</f>
        <v>0</v>
      </c>
      <c r="HYM369">
        <f>IF(SUM($J$367:HYM367)&lt;HYG369,HYL367,$E$369-SUM($J$367:HYM367))</f>
        <v>0</v>
      </c>
      <c r="HYN369">
        <f>IF(SUM($J$367:HYN367)&lt;HYH369,HYM367,$E$369-SUM($J$367:HYN367))</f>
        <v>0</v>
      </c>
      <c r="HYO369">
        <f>IF(SUM($J$367:HYO367)&lt;HYI369,HYN367,$E$369-SUM($J$367:HYO367))</f>
        <v>0</v>
      </c>
      <c r="HYP369">
        <f>IF(SUM($J$367:HYP367)&lt;HYJ369,HYO367,$E$369-SUM($J$367:HYP367))</f>
        <v>0</v>
      </c>
      <c r="HYQ369">
        <f>IF(SUM($J$367:HYQ367)&lt;HYK369,HYP367,$E$369-SUM($J$367:HYQ367))</f>
        <v>0</v>
      </c>
      <c r="HYR369">
        <f>IF(SUM($J$367:HYR367)&lt;HYL369,HYQ367,$E$369-SUM($J$367:HYR367))</f>
        <v>0</v>
      </c>
      <c r="HYS369">
        <f>IF(SUM($J$367:HYS367)&lt;HYM369,HYR367,$E$369-SUM($J$367:HYS367))</f>
        <v>0</v>
      </c>
      <c r="HYT369">
        <f>IF(SUM($J$367:HYT367)&lt;HYN369,HYS367,$E$369-SUM($J$367:HYT367))</f>
        <v>0</v>
      </c>
      <c r="HYU369">
        <f>IF(SUM($J$367:HYU367)&lt;HYO369,HYT367,$E$369-SUM($J$367:HYU367))</f>
        <v>0</v>
      </c>
      <c r="HYV369">
        <f>IF(SUM($J$367:HYV367)&lt;HYP369,HYU367,$E$369-SUM($J$367:HYV367))</f>
        <v>0</v>
      </c>
      <c r="HYW369">
        <f>IF(SUM($J$367:HYW367)&lt;HYQ369,HYV367,$E$369-SUM($J$367:HYW367))</f>
        <v>0</v>
      </c>
      <c r="HYX369">
        <f>IF(SUM($J$367:HYX367)&lt;HYR369,HYW367,$E$369-SUM($J$367:HYX367))</f>
        <v>0</v>
      </c>
      <c r="HYY369">
        <f>IF(SUM($J$367:HYY367)&lt;HYS369,HYX367,$E$369-SUM($J$367:HYY367))</f>
        <v>0</v>
      </c>
      <c r="HYZ369">
        <f>IF(SUM($J$367:HYZ367)&lt;HYT369,HYY367,$E$369-SUM($J$367:HYZ367))</f>
        <v>0</v>
      </c>
      <c r="HZA369">
        <f>IF(SUM($J$367:HZA367)&lt;HYU369,HYZ367,$E$369-SUM($J$367:HZA367))</f>
        <v>0</v>
      </c>
      <c r="HZB369">
        <f>IF(SUM($J$367:HZB367)&lt;HYV369,HZA367,$E$369-SUM($J$367:HZB367))</f>
        <v>0</v>
      </c>
      <c r="HZC369">
        <f>IF(SUM($J$367:HZC367)&lt;HYW369,HZB367,$E$369-SUM($J$367:HZC367))</f>
        <v>0</v>
      </c>
      <c r="HZD369">
        <f>IF(SUM($J$367:HZD367)&lt;HYX369,HZC367,$E$369-SUM($J$367:HZD367))</f>
        <v>0</v>
      </c>
      <c r="HZE369">
        <f>IF(SUM($J$367:HZE367)&lt;HYY369,HZD367,$E$369-SUM($J$367:HZE367))</f>
        <v>0</v>
      </c>
      <c r="HZF369">
        <f>IF(SUM($J$367:HZF367)&lt;HYZ369,HZE367,$E$369-SUM($J$367:HZF367))</f>
        <v>0</v>
      </c>
      <c r="HZG369">
        <f>IF(SUM($J$367:HZG367)&lt;HZA369,HZF367,$E$369-SUM($J$367:HZG367))</f>
        <v>0</v>
      </c>
      <c r="HZH369">
        <f>IF(SUM($J$367:HZH367)&lt;HZB369,HZG367,$E$369-SUM($J$367:HZH367))</f>
        <v>0</v>
      </c>
      <c r="HZI369">
        <f>IF(SUM($J$367:HZI367)&lt;HZC369,HZH367,$E$369-SUM($J$367:HZI367))</f>
        <v>0</v>
      </c>
      <c r="HZJ369">
        <f>IF(SUM($J$367:HZJ367)&lt;HZD369,HZI367,$E$369-SUM($J$367:HZJ367))</f>
        <v>0</v>
      </c>
      <c r="HZK369">
        <f>IF(SUM($J$367:HZK367)&lt;HZE369,HZJ367,$E$369-SUM($J$367:HZK367))</f>
        <v>0</v>
      </c>
      <c r="HZL369">
        <f>IF(SUM($J$367:HZL367)&lt;HZF369,HZK367,$E$369-SUM($J$367:HZL367))</f>
        <v>0</v>
      </c>
      <c r="HZM369">
        <f>IF(SUM($J$367:HZM367)&lt;HZG369,HZL367,$E$369-SUM($J$367:HZM367))</f>
        <v>0</v>
      </c>
      <c r="HZN369">
        <f>IF(SUM($J$367:HZN367)&lt;HZH369,HZM367,$E$369-SUM($J$367:HZN367))</f>
        <v>0</v>
      </c>
      <c r="HZO369">
        <f>IF(SUM($J$367:HZO367)&lt;HZI369,HZN367,$E$369-SUM($J$367:HZO367))</f>
        <v>0</v>
      </c>
      <c r="HZP369">
        <f>IF(SUM($J$367:HZP367)&lt;HZJ369,HZO367,$E$369-SUM($J$367:HZP367))</f>
        <v>0</v>
      </c>
      <c r="HZQ369">
        <f>IF(SUM($J$367:HZQ367)&lt;HZK369,HZP367,$E$369-SUM($J$367:HZQ367))</f>
        <v>0</v>
      </c>
      <c r="HZR369">
        <f>IF(SUM($J$367:HZR367)&lt;HZL369,HZQ367,$E$369-SUM($J$367:HZR367))</f>
        <v>0</v>
      </c>
      <c r="HZS369">
        <f>IF(SUM($J$367:HZS367)&lt;HZM369,HZR367,$E$369-SUM($J$367:HZS367))</f>
        <v>0</v>
      </c>
      <c r="HZT369">
        <f>IF(SUM($J$367:HZT367)&lt;HZN369,HZS367,$E$369-SUM($J$367:HZT367))</f>
        <v>0</v>
      </c>
      <c r="HZU369">
        <f>IF(SUM($J$367:HZU367)&lt;HZO369,HZT367,$E$369-SUM($J$367:HZU367))</f>
        <v>0</v>
      </c>
      <c r="HZV369">
        <f>IF(SUM($J$367:HZV367)&lt;HZP369,HZU367,$E$369-SUM($J$367:HZV367))</f>
        <v>0</v>
      </c>
      <c r="HZW369">
        <f>IF(SUM($J$367:HZW367)&lt;HZQ369,HZV367,$E$369-SUM($J$367:HZW367))</f>
        <v>0</v>
      </c>
      <c r="HZX369">
        <f>IF(SUM($J$367:HZX367)&lt;HZR369,HZW367,$E$369-SUM($J$367:HZX367))</f>
        <v>0</v>
      </c>
      <c r="HZY369">
        <f>IF(SUM($J$367:HZY367)&lt;HZS369,HZX367,$E$369-SUM($J$367:HZY367))</f>
        <v>0</v>
      </c>
      <c r="HZZ369">
        <f>IF(SUM($J$367:HZZ367)&lt;HZT369,HZY367,$E$369-SUM($J$367:HZZ367))</f>
        <v>0</v>
      </c>
      <c r="IAA369">
        <f>IF(SUM($J$367:IAA367)&lt;HZU369,HZZ367,$E$369-SUM($J$367:IAA367))</f>
        <v>0</v>
      </c>
      <c r="IAB369">
        <f>IF(SUM($J$367:IAB367)&lt;HZV369,IAA367,$E$369-SUM($J$367:IAB367))</f>
        <v>0</v>
      </c>
      <c r="IAC369">
        <f>IF(SUM($J$367:IAC367)&lt;HZW369,IAB367,$E$369-SUM($J$367:IAC367))</f>
        <v>0</v>
      </c>
      <c r="IAD369">
        <f>IF(SUM($J$367:IAD367)&lt;HZX369,IAC367,$E$369-SUM($J$367:IAD367))</f>
        <v>0</v>
      </c>
      <c r="IAE369">
        <f>IF(SUM($J$367:IAE367)&lt;HZY369,IAD367,$E$369-SUM($J$367:IAE367))</f>
        <v>0</v>
      </c>
      <c r="IAF369">
        <f>IF(SUM($J$367:IAF367)&lt;HZZ369,IAE367,$E$369-SUM($J$367:IAF367))</f>
        <v>0</v>
      </c>
      <c r="IAG369">
        <f>IF(SUM($J$367:IAG367)&lt;IAA369,IAF367,$E$369-SUM($J$367:IAG367))</f>
        <v>0</v>
      </c>
      <c r="IAH369">
        <f>IF(SUM($J$367:IAH367)&lt;IAB369,IAG367,$E$369-SUM($J$367:IAH367))</f>
        <v>0</v>
      </c>
      <c r="IAI369">
        <f>IF(SUM($J$367:IAI367)&lt;IAC369,IAH367,$E$369-SUM($J$367:IAI367))</f>
        <v>0</v>
      </c>
      <c r="IAJ369">
        <f>IF(SUM($J$367:IAJ367)&lt;IAD369,IAI367,$E$369-SUM($J$367:IAJ367))</f>
        <v>0</v>
      </c>
      <c r="IAK369">
        <f>IF(SUM($J$367:IAK367)&lt;IAE369,IAJ367,$E$369-SUM($J$367:IAK367))</f>
        <v>0</v>
      </c>
      <c r="IAL369">
        <f>IF(SUM($J$367:IAL367)&lt;IAF369,IAK367,$E$369-SUM($J$367:IAL367))</f>
        <v>0</v>
      </c>
      <c r="IAM369">
        <f>IF(SUM($J$367:IAM367)&lt;IAG369,IAL367,$E$369-SUM($J$367:IAM367))</f>
        <v>0</v>
      </c>
      <c r="IAN369">
        <f>IF(SUM($J$367:IAN367)&lt;IAH369,IAM367,$E$369-SUM($J$367:IAN367))</f>
        <v>0</v>
      </c>
      <c r="IAO369">
        <f>IF(SUM($J$367:IAO367)&lt;IAI369,IAN367,$E$369-SUM($J$367:IAO367))</f>
        <v>0</v>
      </c>
      <c r="IAP369">
        <f>IF(SUM($J$367:IAP367)&lt;IAJ369,IAO367,$E$369-SUM($J$367:IAP367))</f>
        <v>0</v>
      </c>
      <c r="IAQ369">
        <f>IF(SUM($J$367:IAQ367)&lt;IAK369,IAP367,$E$369-SUM($J$367:IAQ367))</f>
        <v>0</v>
      </c>
      <c r="IAR369">
        <f>IF(SUM($J$367:IAR367)&lt;IAL369,IAQ367,$E$369-SUM($J$367:IAR367))</f>
        <v>0</v>
      </c>
      <c r="IAS369">
        <f>IF(SUM($J$367:IAS367)&lt;IAM369,IAR367,$E$369-SUM($J$367:IAS367))</f>
        <v>0</v>
      </c>
      <c r="IAT369">
        <f>IF(SUM($J$367:IAT367)&lt;IAN369,IAS367,$E$369-SUM($J$367:IAT367))</f>
        <v>0</v>
      </c>
      <c r="IAU369">
        <f>IF(SUM($J$367:IAU367)&lt;IAO369,IAT367,$E$369-SUM($J$367:IAU367))</f>
        <v>0</v>
      </c>
      <c r="IAV369">
        <f>IF(SUM($J$367:IAV367)&lt;IAP369,IAU367,$E$369-SUM($J$367:IAV367))</f>
        <v>0</v>
      </c>
      <c r="IAW369">
        <f>IF(SUM($J$367:IAW367)&lt;IAQ369,IAV367,$E$369-SUM($J$367:IAW367))</f>
        <v>0</v>
      </c>
      <c r="IAX369">
        <f>IF(SUM($J$367:IAX367)&lt;IAR369,IAW367,$E$369-SUM($J$367:IAX367))</f>
        <v>0</v>
      </c>
      <c r="IAY369">
        <f>IF(SUM($J$367:IAY367)&lt;IAS369,IAX367,$E$369-SUM($J$367:IAY367))</f>
        <v>0</v>
      </c>
      <c r="IAZ369">
        <f>IF(SUM($J$367:IAZ367)&lt;IAT369,IAY367,$E$369-SUM($J$367:IAZ367))</f>
        <v>0</v>
      </c>
      <c r="IBA369">
        <f>IF(SUM($J$367:IBA367)&lt;IAU369,IAZ367,$E$369-SUM($J$367:IBA367))</f>
        <v>0</v>
      </c>
      <c r="IBB369">
        <f>IF(SUM($J$367:IBB367)&lt;IAV369,IBA367,$E$369-SUM($J$367:IBB367))</f>
        <v>0</v>
      </c>
      <c r="IBC369">
        <f>IF(SUM($J$367:IBC367)&lt;IAW369,IBB367,$E$369-SUM($J$367:IBC367))</f>
        <v>0</v>
      </c>
      <c r="IBD369">
        <f>IF(SUM($J$367:IBD367)&lt;IAX369,IBC367,$E$369-SUM($J$367:IBD367))</f>
        <v>0</v>
      </c>
      <c r="IBE369">
        <f>IF(SUM($J$367:IBE367)&lt;IAY369,IBD367,$E$369-SUM($J$367:IBE367))</f>
        <v>0</v>
      </c>
      <c r="IBF369">
        <f>IF(SUM($J$367:IBF367)&lt;IAZ369,IBE367,$E$369-SUM($J$367:IBF367))</f>
        <v>0</v>
      </c>
      <c r="IBG369">
        <f>IF(SUM($J$367:IBG367)&lt;IBA369,IBF367,$E$369-SUM($J$367:IBG367))</f>
        <v>0</v>
      </c>
      <c r="IBH369">
        <f>IF(SUM($J$367:IBH367)&lt;IBB369,IBG367,$E$369-SUM($J$367:IBH367))</f>
        <v>0</v>
      </c>
      <c r="IBI369">
        <f>IF(SUM($J$367:IBI367)&lt;IBC369,IBH367,$E$369-SUM($J$367:IBI367))</f>
        <v>0</v>
      </c>
      <c r="IBJ369">
        <f>IF(SUM($J$367:IBJ367)&lt;IBD369,IBI367,$E$369-SUM($J$367:IBJ367))</f>
        <v>0</v>
      </c>
      <c r="IBK369">
        <f>IF(SUM($J$367:IBK367)&lt;IBE369,IBJ367,$E$369-SUM($J$367:IBK367))</f>
        <v>0</v>
      </c>
      <c r="IBL369">
        <f>IF(SUM($J$367:IBL367)&lt;IBF369,IBK367,$E$369-SUM($J$367:IBL367))</f>
        <v>0</v>
      </c>
      <c r="IBM369">
        <f>IF(SUM($J$367:IBM367)&lt;IBG369,IBL367,$E$369-SUM($J$367:IBM367))</f>
        <v>0</v>
      </c>
      <c r="IBN369">
        <f>IF(SUM($J$367:IBN367)&lt;IBH369,IBM367,$E$369-SUM($J$367:IBN367))</f>
        <v>0</v>
      </c>
      <c r="IBO369">
        <f>IF(SUM($J$367:IBO367)&lt;IBI369,IBN367,$E$369-SUM($J$367:IBO367))</f>
        <v>0</v>
      </c>
      <c r="IBP369">
        <f>IF(SUM($J$367:IBP367)&lt;IBJ369,IBO367,$E$369-SUM($J$367:IBP367))</f>
        <v>0</v>
      </c>
      <c r="IBQ369">
        <f>IF(SUM($J$367:IBQ367)&lt;IBK369,IBP367,$E$369-SUM($J$367:IBQ367))</f>
        <v>0</v>
      </c>
      <c r="IBR369">
        <f>IF(SUM($J$367:IBR367)&lt;IBL369,IBQ367,$E$369-SUM($J$367:IBR367))</f>
        <v>0</v>
      </c>
      <c r="IBS369">
        <f>IF(SUM($J$367:IBS367)&lt;IBM369,IBR367,$E$369-SUM($J$367:IBS367))</f>
        <v>0</v>
      </c>
      <c r="IBT369">
        <f>IF(SUM($J$367:IBT367)&lt;IBN369,IBS367,$E$369-SUM($J$367:IBT367))</f>
        <v>0</v>
      </c>
      <c r="IBU369">
        <f>IF(SUM($J$367:IBU367)&lt;IBO369,IBT367,$E$369-SUM($J$367:IBU367))</f>
        <v>0</v>
      </c>
      <c r="IBV369">
        <f>IF(SUM($J$367:IBV367)&lt;IBP369,IBU367,$E$369-SUM($J$367:IBV367))</f>
        <v>0</v>
      </c>
      <c r="IBW369">
        <f>IF(SUM($J$367:IBW367)&lt;IBQ369,IBV367,$E$369-SUM($J$367:IBW367))</f>
        <v>0</v>
      </c>
      <c r="IBX369">
        <f>IF(SUM($J$367:IBX367)&lt;IBR369,IBW367,$E$369-SUM($J$367:IBX367))</f>
        <v>0</v>
      </c>
      <c r="IBY369">
        <f>IF(SUM($J$367:IBY367)&lt;IBS369,IBX367,$E$369-SUM($J$367:IBY367))</f>
        <v>0</v>
      </c>
      <c r="IBZ369">
        <f>IF(SUM($J$367:IBZ367)&lt;IBT369,IBY367,$E$369-SUM($J$367:IBZ367))</f>
        <v>0</v>
      </c>
      <c r="ICA369">
        <f>IF(SUM($J$367:ICA367)&lt;IBU369,IBZ367,$E$369-SUM($J$367:ICA367))</f>
        <v>0</v>
      </c>
      <c r="ICB369">
        <f>IF(SUM($J$367:ICB367)&lt;IBV369,ICA367,$E$369-SUM($J$367:ICB367))</f>
        <v>0</v>
      </c>
      <c r="ICC369">
        <f>IF(SUM($J$367:ICC367)&lt;IBW369,ICB367,$E$369-SUM($J$367:ICC367))</f>
        <v>0</v>
      </c>
      <c r="ICD369">
        <f>IF(SUM($J$367:ICD367)&lt;IBX369,ICC367,$E$369-SUM($J$367:ICD367))</f>
        <v>0</v>
      </c>
      <c r="ICE369">
        <f>IF(SUM($J$367:ICE367)&lt;IBY369,ICD367,$E$369-SUM($J$367:ICE367))</f>
        <v>0</v>
      </c>
      <c r="ICF369">
        <f>IF(SUM($J$367:ICF367)&lt;IBZ369,ICE367,$E$369-SUM($J$367:ICF367))</f>
        <v>0</v>
      </c>
      <c r="ICG369">
        <f>IF(SUM($J$367:ICG367)&lt;ICA369,ICF367,$E$369-SUM($J$367:ICG367))</f>
        <v>0</v>
      </c>
      <c r="ICH369">
        <f>IF(SUM($J$367:ICH367)&lt;ICB369,ICG367,$E$369-SUM($J$367:ICH367))</f>
        <v>0</v>
      </c>
      <c r="ICI369">
        <f>IF(SUM($J$367:ICI367)&lt;ICC369,ICH367,$E$369-SUM($J$367:ICI367))</f>
        <v>0</v>
      </c>
      <c r="ICJ369">
        <f>IF(SUM($J$367:ICJ367)&lt;ICD369,ICI367,$E$369-SUM($J$367:ICJ367))</f>
        <v>0</v>
      </c>
      <c r="ICK369">
        <f>IF(SUM($J$367:ICK367)&lt;ICE369,ICJ367,$E$369-SUM($J$367:ICK367))</f>
        <v>0</v>
      </c>
      <c r="ICL369">
        <f>IF(SUM($J$367:ICL367)&lt;ICF369,ICK367,$E$369-SUM($J$367:ICL367))</f>
        <v>0</v>
      </c>
      <c r="ICM369">
        <f>IF(SUM($J$367:ICM367)&lt;ICG369,ICL367,$E$369-SUM($J$367:ICM367))</f>
        <v>0</v>
      </c>
      <c r="ICN369">
        <f>IF(SUM($J$367:ICN367)&lt;ICH369,ICM367,$E$369-SUM($J$367:ICN367))</f>
        <v>0</v>
      </c>
      <c r="ICO369">
        <f>IF(SUM($J$367:ICO367)&lt;ICI369,ICN367,$E$369-SUM($J$367:ICO367))</f>
        <v>0</v>
      </c>
      <c r="ICP369">
        <f>IF(SUM($J$367:ICP367)&lt;ICJ369,ICO367,$E$369-SUM($J$367:ICP367))</f>
        <v>0</v>
      </c>
      <c r="ICQ369">
        <f>IF(SUM($J$367:ICQ367)&lt;ICK369,ICP367,$E$369-SUM($J$367:ICQ367))</f>
        <v>0</v>
      </c>
      <c r="ICR369">
        <f>IF(SUM($J$367:ICR367)&lt;ICL369,ICQ367,$E$369-SUM($J$367:ICR367))</f>
        <v>0</v>
      </c>
      <c r="ICS369">
        <f>IF(SUM($J$367:ICS367)&lt;ICM369,ICR367,$E$369-SUM($J$367:ICS367))</f>
        <v>0</v>
      </c>
      <c r="ICT369">
        <f>IF(SUM($J$367:ICT367)&lt;ICN369,ICS367,$E$369-SUM($J$367:ICT367))</f>
        <v>0</v>
      </c>
      <c r="ICU369">
        <f>IF(SUM($J$367:ICU367)&lt;ICO369,ICT367,$E$369-SUM($J$367:ICU367))</f>
        <v>0</v>
      </c>
      <c r="ICV369">
        <f>IF(SUM($J$367:ICV367)&lt;ICP369,ICU367,$E$369-SUM($J$367:ICV367))</f>
        <v>0</v>
      </c>
      <c r="ICW369">
        <f>IF(SUM($J$367:ICW367)&lt;ICQ369,ICV367,$E$369-SUM($J$367:ICW367))</f>
        <v>0</v>
      </c>
      <c r="ICX369">
        <f>IF(SUM($J$367:ICX367)&lt;ICR369,ICW367,$E$369-SUM($J$367:ICX367))</f>
        <v>0</v>
      </c>
      <c r="ICY369">
        <f>IF(SUM($J$367:ICY367)&lt;ICS369,ICX367,$E$369-SUM($J$367:ICY367))</f>
        <v>0</v>
      </c>
      <c r="ICZ369">
        <f>IF(SUM($J$367:ICZ367)&lt;ICT369,ICY367,$E$369-SUM($J$367:ICZ367))</f>
        <v>0</v>
      </c>
      <c r="IDA369">
        <f>IF(SUM($J$367:IDA367)&lt;ICU369,ICZ367,$E$369-SUM($J$367:IDA367))</f>
        <v>0</v>
      </c>
      <c r="IDB369">
        <f>IF(SUM($J$367:IDB367)&lt;ICV369,IDA367,$E$369-SUM($J$367:IDB367))</f>
        <v>0</v>
      </c>
      <c r="IDC369">
        <f>IF(SUM($J$367:IDC367)&lt;ICW369,IDB367,$E$369-SUM($J$367:IDC367))</f>
        <v>0</v>
      </c>
      <c r="IDD369">
        <f>IF(SUM($J$367:IDD367)&lt;ICX369,IDC367,$E$369-SUM($J$367:IDD367))</f>
        <v>0</v>
      </c>
      <c r="IDE369">
        <f>IF(SUM($J$367:IDE367)&lt;ICY369,IDD367,$E$369-SUM($J$367:IDE367))</f>
        <v>0</v>
      </c>
      <c r="IDF369">
        <f>IF(SUM($J$367:IDF367)&lt;ICZ369,IDE367,$E$369-SUM($J$367:IDF367))</f>
        <v>0</v>
      </c>
      <c r="IDG369">
        <f>IF(SUM($J$367:IDG367)&lt;IDA369,IDF367,$E$369-SUM($J$367:IDG367))</f>
        <v>0</v>
      </c>
      <c r="IDH369">
        <f>IF(SUM($J$367:IDH367)&lt;IDB369,IDG367,$E$369-SUM($J$367:IDH367))</f>
        <v>0</v>
      </c>
      <c r="IDI369">
        <f>IF(SUM($J$367:IDI367)&lt;IDC369,IDH367,$E$369-SUM($J$367:IDI367))</f>
        <v>0</v>
      </c>
      <c r="IDJ369">
        <f>IF(SUM($J$367:IDJ367)&lt;IDD369,IDI367,$E$369-SUM($J$367:IDJ367))</f>
        <v>0</v>
      </c>
      <c r="IDK369">
        <f>IF(SUM($J$367:IDK367)&lt;IDE369,IDJ367,$E$369-SUM($J$367:IDK367))</f>
        <v>0</v>
      </c>
      <c r="IDL369">
        <f>IF(SUM($J$367:IDL367)&lt;IDF369,IDK367,$E$369-SUM($J$367:IDL367))</f>
        <v>0</v>
      </c>
      <c r="IDM369">
        <f>IF(SUM($J$367:IDM367)&lt;IDG369,IDL367,$E$369-SUM($J$367:IDM367))</f>
        <v>0</v>
      </c>
      <c r="IDN369">
        <f>IF(SUM($J$367:IDN367)&lt;IDH369,IDM367,$E$369-SUM($J$367:IDN367))</f>
        <v>0</v>
      </c>
      <c r="IDO369">
        <f>IF(SUM($J$367:IDO367)&lt;IDI369,IDN367,$E$369-SUM($J$367:IDO367))</f>
        <v>0</v>
      </c>
      <c r="IDP369">
        <f>IF(SUM($J$367:IDP367)&lt;IDJ369,IDO367,$E$369-SUM($J$367:IDP367))</f>
        <v>0</v>
      </c>
      <c r="IDQ369">
        <f>IF(SUM($J$367:IDQ367)&lt;IDK369,IDP367,$E$369-SUM($J$367:IDQ367))</f>
        <v>0</v>
      </c>
      <c r="IDR369">
        <f>IF(SUM($J$367:IDR367)&lt;IDL369,IDQ367,$E$369-SUM($J$367:IDR367))</f>
        <v>0</v>
      </c>
      <c r="IDS369">
        <f>IF(SUM($J$367:IDS367)&lt;IDM369,IDR367,$E$369-SUM($J$367:IDS367))</f>
        <v>0</v>
      </c>
      <c r="IDT369">
        <f>IF(SUM($J$367:IDT367)&lt;IDN369,IDS367,$E$369-SUM($J$367:IDT367))</f>
        <v>0</v>
      </c>
      <c r="IDU369">
        <f>IF(SUM($J$367:IDU367)&lt;IDO369,IDT367,$E$369-SUM($J$367:IDU367))</f>
        <v>0</v>
      </c>
      <c r="IDV369">
        <f>IF(SUM($J$367:IDV367)&lt;IDP369,IDU367,$E$369-SUM($J$367:IDV367))</f>
        <v>0</v>
      </c>
      <c r="IDW369">
        <f>IF(SUM($J$367:IDW367)&lt;IDQ369,IDV367,$E$369-SUM($J$367:IDW367))</f>
        <v>0</v>
      </c>
      <c r="IDX369">
        <f>IF(SUM($J$367:IDX367)&lt;IDR369,IDW367,$E$369-SUM($J$367:IDX367))</f>
        <v>0</v>
      </c>
      <c r="IDY369">
        <f>IF(SUM($J$367:IDY367)&lt;IDS369,IDX367,$E$369-SUM($J$367:IDY367))</f>
        <v>0</v>
      </c>
      <c r="IDZ369">
        <f>IF(SUM($J$367:IDZ367)&lt;IDT369,IDY367,$E$369-SUM($J$367:IDZ367))</f>
        <v>0</v>
      </c>
      <c r="IEA369">
        <f>IF(SUM($J$367:IEA367)&lt;IDU369,IDZ367,$E$369-SUM($J$367:IEA367))</f>
        <v>0</v>
      </c>
      <c r="IEB369">
        <f>IF(SUM($J$367:IEB367)&lt;IDV369,IEA367,$E$369-SUM($J$367:IEB367))</f>
        <v>0</v>
      </c>
      <c r="IEC369">
        <f>IF(SUM($J$367:IEC367)&lt;IDW369,IEB367,$E$369-SUM($J$367:IEC367))</f>
        <v>0</v>
      </c>
      <c r="IED369">
        <f>IF(SUM($J$367:IED367)&lt;IDX369,IEC367,$E$369-SUM($J$367:IED367))</f>
        <v>0</v>
      </c>
      <c r="IEE369">
        <f>IF(SUM($J$367:IEE367)&lt;IDY369,IED367,$E$369-SUM($J$367:IEE367))</f>
        <v>0</v>
      </c>
      <c r="IEF369">
        <f>IF(SUM($J$367:IEF367)&lt;IDZ369,IEE367,$E$369-SUM($J$367:IEF367))</f>
        <v>0</v>
      </c>
      <c r="IEG369">
        <f>IF(SUM($J$367:IEG367)&lt;IEA369,IEF367,$E$369-SUM($J$367:IEG367))</f>
        <v>0</v>
      </c>
      <c r="IEH369">
        <f>IF(SUM($J$367:IEH367)&lt;IEB369,IEG367,$E$369-SUM($J$367:IEH367))</f>
        <v>0</v>
      </c>
      <c r="IEI369">
        <f>IF(SUM($J$367:IEI367)&lt;IEC369,IEH367,$E$369-SUM($J$367:IEI367))</f>
        <v>0</v>
      </c>
      <c r="IEJ369">
        <f>IF(SUM($J$367:IEJ367)&lt;IED369,IEI367,$E$369-SUM($J$367:IEJ367))</f>
        <v>0</v>
      </c>
      <c r="IEK369">
        <f>IF(SUM($J$367:IEK367)&lt;IEE369,IEJ367,$E$369-SUM($J$367:IEK367))</f>
        <v>0</v>
      </c>
      <c r="IEL369">
        <f>IF(SUM($J$367:IEL367)&lt;IEF369,IEK367,$E$369-SUM($J$367:IEL367))</f>
        <v>0</v>
      </c>
      <c r="IEM369">
        <f>IF(SUM($J$367:IEM367)&lt;IEG369,IEL367,$E$369-SUM($J$367:IEM367))</f>
        <v>0</v>
      </c>
      <c r="IEN369">
        <f>IF(SUM($J$367:IEN367)&lt;IEH369,IEM367,$E$369-SUM($J$367:IEN367))</f>
        <v>0</v>
      </c>
      <c r="IEO369">
        <f>IF(SUM($J$367:IEO367)&lt;IEI369,IEN367,$E$369-SUM($J$367:IEO367))</f>
        <v>0</v>
      </c>
      <c r="IEP369">
        <f>IF(SUM($J$367:IEP367)&lt;IEJ369,IEO367,$E$369-SUM($J$367:IEP367))</f>
        <v>0</v>
      </c>
      <c r="IEQ369">
        <f>IF(SUM($J$367:IEQ367)&lt;IEK369,IEP367,$E$369-SUM($J$367:IEQ367))</f>
        <v>0</v>
      </c>
      <c r="IER369">
        <f>IF(SUM($J$367:IER367)&lt;IEL369,IEQ367,$E$369-SUM($J$367:IER367))</f>
        <v>0</v>
      </c>
      <c r="IES369">
        <f>IF(SUM($J$367:IES367)&lt;IEM369,IER367,$E$369-SUM($J$367:IES367))</f>
        <v>0</v>
      </c>
      <c r="IET369">
        <f>IF(SUM($J$367:IET367)&lt;IEN369,IES367,$E$369-SUM($J$367:IET367))</f>
        <v>0</v>
      </c>
      <c r="IEU369">
        <f>IF(SUM($J$367:IEU367)&lt;IEO369,IET367,$E$369-SUM($J$367:IEU367))</f>
        <v>0</v>
      </c>
      <c r="IEV369">
        <f>IF(SUM($J$367:IEV367)&lt;IEP369,IEU367,$E$369-SUM($J$367:IEV367))</f>
        <v>0</v>
      </c>
      <c r="IEW369">
        <f>IF(SUM($J$367:IEW367)&lt;IEQ369,IEV367,$E$369-SUM($J$367:IEW367))</f>
        <v>0</v>
      </c>
      <c r="IEX369">
        <f>IF(SUM($J$367:IEX367)&lt;IER369,IEW367,$E$369-SUM($J$367:IEX367))</f>
        <v>0</v>
      </c>
      <c r="IEY369">
        <f>IF(SUM($J$367:IEY367)&lt;IES369,IEX367,$E$369-SUM($J$367:IEY367))</f>
        <v>0</v>
      </c>
      <c r="IEZ369">
        <f>IF(SUM($J$367:IEZ367)&lt;IET369,IEY367,$E$369-SUM($J$367:IEZ367))</f>
        <v>0</v>
      </c>
      <c r="IFA369">
        <f>IF(SUM($J$367:IFA367)&lt;IEU369,IEZ367,$E$369-SUM($J$367:IFA367))</f>
        <v>0</v>
      </c>
      <c r="IFB369">
        <f>IF(SUM($J$367:IFB367)&lt;IEV369,IFA367,$E$369-SUM($J$367:IFB367))</f>
        <v>0</v>
      </c>
      <c r="IFC369">
        <f>IF(SUM($J$367:IFC367)&lt;IEW369,IFB367,$E$369-SUM($J$367:IFC367))</f>
        <v>0</v>
      </c>
      <c r="IFD369">
        <f>IF(SUM($J$367:IFD367)&lt;IEX369,IFC367,$E$369-SUM($J$367:IFD367))</f>
        <v>0</v>
      </c>
      <c r="IFE369">
        <f>IF(SUM($J$367:IFE367)&lt;IEY369,IFD367,$E$369-SUM($J$367:IFE367))</f>
        <v>0</v>
      </c>
      <c r="IFF369">
        <f>IF(SUM($J$367:IFF367)&lt;IEZ369,IFE367,$E$369-SUM($J$367:IFF367))</f>
        <v>0</v>
      </c>
      <c r="IFG369">
        <f>IF(SUM($J$367:IFG367)&lt;IFA369,IFF367,$E$369-SUM($J$367:IFG367))</f>
        <v>0</v>
      </c>
      <c r="IFH369">
        <f>IF(SUM($J$367:IFH367)&lt;IFB369,IFG367,$E$369-SUM($J$367:IFH367))</f>
        <v>0</v>
      </c>
      <c r="IFI369">
        <f>IF(SUM($J$367:IFI367)&lt;IFC369,IFH367,$E$369-SUM($J$367:IFI367))</f>
        <v>0</v>
      </c>
      <c r="IFJ369">
        <f>IF(SUM($J$367:IFJ367)&lt;IFD369,IFI367,$E$369-SUM($J$367:IFJ367))</f>
        <v>0</v>
      </c>
      <c r="IFK369">
        <f>IF(SUM($J$367:IFK367)&lt;IFE369,IFJ367,$E$369-SUM($J$367:IFK367))</f>
        <v>0</v>
      </c>
      <c r="IFL369">
        <f>IF(SUM($J$367:IFL367)&lt;IFF369,IFK367,$E$369-SUM($J$367:IFL367))</f>
        <v>0</v>
      </c>
      <c r="IFM369">
        <f>IF(SUM($J$367:IFM367)&lt;IFG369,IFL367,$E$369-SUM($J$367:IFM367))</f>
        <v>0</v>
      </c>
      <c r="IFN369">
        <f>IF(SUM($J$367:IFN367)&lt;IFH369,IFM367,$E$369-SUM($J$367:IFN367))</f>
        <v>0</v>
      </c>
      <c r="IFO369">
        <f>IF(SUM($J$367:IFO367)&lt;IFI369,IFN367,$E$369-SUM($J$367:IFO367))</f>
        <v>0</v>
      </c>
      <c r="IFP369">
        <f>IF(SUM($J$367:IFP367)&lt;IFJ369,IFO367,$E$369-SUM($J$367:IFP367))</f>
        <v>0</v>
      </c>
      <c r="IFQ369">
        <f>IF(SUM($J$367:IFQ367)&lt;IFK369,IFP367,$E$369-SUM($J$367:IFQ367))</f>
        <v>0</v>
      </c>
      <c r="IFR369">
        <f>IF(SUM($J$367:IFR367)&lt;IFL369,IFQ367,$E$369-SUM($J$367:IFR367))</f>
        <v>0</v>
      </c>
      <c r="IFS369">
        <f>IF(SUM($J$367:IFS367)&lt;IFM369,IFR367,$E$369-SUM($J$367:IFS367))</f>
        <v>0</v>
      </c>
      <c r="IFT369">
        <f>IF(SUM($J$367:IFT367)&lt;IFN369,IFS367,$E$369-SUM($J$367:IFT367))</f>
        <v>0</v>
      </c>
      <c r="IFU369">
        <f>IF(SUM($J$367:IFU367)&lt;IFO369,IFT367,$E$369-SUM($J$367:IFU367))</f>
        <v>0</v>
      </c>
      <c r="IFV369">
        <f>IF(SUM($J$367:IFV367)&lt;IFP369,IFU367,$E$369-SUM($J$367:IFV367))</f>
        <v>0</v>
      </c>
      <c r="IFW369">
        <f>IF(SUM($J$367:IFW367)&lt;IFQ369,IFV367,$E$369-SUM($J$367:IFW367))</f>
        <v>0</v>
      </c>
      <c r="IFX369">
        <f>IF(SUM($J$367:IFX367)&lt;IFR369,IFW367,$E$369-SUM($J$367:IFX367))</f>
        <v>0</v>
      </c>
      <c r="IFY369">
        <f>IF(SUM($J$367:IFY367)&lt;IFS369,IFX367,$E$369-SUM($J$367:IFY367))</f>
        <v>0</v>
      </c>
      <c r="IFZ369">
        <f>IF(SUM($J$367:IFZ367)&lt;IFT369,IFY367,$E$369-SUM($J$367:IFZ367))</f>
        <v>0</v>
      </c>
      <c r="IGA369">
        <f>IF(SUM($J$367:IGA367)&lt;IFU369,IFZ367,$E$369-SUM($J$367:IGA367))</f>
        <v>0</v>
      </c>
      <c r="IGB369">
        <f>IF(SUM($J$367:IGB367)&lt;IFV369,IGA367,$E$369-SUM($J$367:IGB367))</f>
        <v>0</v>
      </c>
      <c r="IGC369">
        <f>IF(SUM($J$367:IGC367)&lt;IFW369,IGB367,$E$369-SUM($J$367:IGC367))</f>
        <v>0</v>
      </c>
      <c r="IGD369">
        <f>IF(SUM($J$367:IGD367)&lt;IFX369,IGC367,$E$369-SUM($J$367:IGD367))</f>
        <v>0</v>
      </c>
      <c r="IGE369">
        <f>IF(SUM($J$367:IGE367)&lt;IFY369,IGD367,$E$369-SUM($J$367:IGE367))</f>
        <v>0</v>
      </c>
      <c r="IGF369">
        <f>IF(SUM($J$367:IGF367)&lt;IFZ369,IGE367,$E$369-SUM($J$367:IGF367))</f>
        <v>0</v>
      </c>
      <c r="IGG369">
        <f>IF(SUM($J$367:IGG367)&lt;IGA369,IGF367,$E$369-SUM($J$367:IGG367))</f>
        <v>0</v>
      </c>
      <c r="IGH369">
        <f>IF(SUM($J$367:IGH367)&lt;IGB369,IGG367,$E$369-SUM($J$367:IGH367))</f>
        <v>0</v>
      </c>
      <c r="IGI369">
        <f>IF(SUM($J$367:IGI367)&lt;IGC369,IGH367,$E$369-SUM($J$367:IGI367))</f>
        <v>0</v>
      </c>
      <c r="IGJ369">
        <f>IF(SUM($J$367:IGJ367)&lt;IGD369,IGI367,$E$369-SUM($J$367:IGJ367))</f>
        <v>0</v>
      </c>
      <c r="IGK369">
        <f>IF(SUM($J$367:IGK367)&lt;IGE369,IGJ367,$E$369-SUM($J$367:IGK367))</f>
        <v>0</v>
      </c>
      <c r="IGL369">
        <f>IF(SUM($J$367:IGL367)&lt;IGF369,IGK367,$E$369-SUM($J$367:IGL367))</f>
        <v>0</v>
      </c>
      <c r="IGM369">
        <f>IF(SUM($J$367:IGM367)&lt;IGG369,IGL367,$E$369-SUM($J$367:IGM367))</f>
        <v>0</v>
      </c>
      <c r="IGN369">
        <f>IF(SUM($J$367:IGN367)&lt;IGH369,IGM367,$E$369-SUM($J$367:IGN367))</f>
        <v>0</v>
      </c>
      <c r="IGO369">
        <f>IF(SUM($J$367:IGO367)&lt;IGI369,IGN367,$E$369-SUM($J$367:IGO367))</f>
        <v>0</v>
      </c>
      <c r="IGP369">
        <f>IF(SUM($J$367:IGP367)&lt;IGJ369,IGO367,$E$369-SUM($J$367:IGP367))</f>
        <v>0</v>
      </c>
      <c r="IGQ369">
        <f>IF(SUM($J$367:IGQ367)&lt;IGK369,IGP367,$E$369-SUM($J$367:IGQ367))</f>
        <v>0</v>
      </c>
      <c r="IGR369">
        <f>IF(SUM($J$367:IGR367)&lt;IGL369,IGQ367,$E$369-SUM($J$367:IGR367))</f>
        <v>0</v>
      </c>
      <c r="IGS369">
        <f>IF(SUM($J$367:IGS367)&lt;IGM369,IGR367,$E$369-SUM($J$367:IGS367))</f>
        <v>0</v>
      </c>
      <c r="IGT369">
        <f>IF(SUM($J$367:IGT367)&lt;IGN369,IGS367,$E$369-SUM($J$367:IGT367))</f>
        <v>0</v>
      </c>
      <c r="IGU369">
        <f>IF(SUM($J$367:IGU367)&lt;IGO369,IGT367,$E$369-SUM($J$367:IGU367))</f>
        <v>0</v>
      </c>
      <c r="IGV369">
        <f>IF(SUM($J$367:IGV367)&lt;IGP369,IGU367,$E$369-SUM($J$367:IGV367))</f>
        <v>0</v>
      </c>
      <c r="IGW369">
        <f>IF(SUM($J$367:IGW367)&lt;IGQ369,IGV367,$E$369-SUM($J$367:IGW367))</f>
        <v>0</v>
      </c>
      <c r="IGX369">
        <f>IF(SUM($J$367:IGX367)&lt;IGR369,IGW367,$E$369-SUM($J$367:IGX367))</f>
        <v>0</v>
      </c>
      <c r="IGY369">
        <f>IF(SUM($J$367:IGY367)&lt;IGS369,IGX367,$E$369-SUM($J$367:IGY367))</f>
        <v>0</v>
      </c>
      <c r="IGZ369">
        <f>IF(SUM($J$367:IGZ367)&lt;IGT369,IGY367,$E$369-SUM($J$367:IGZ367))</f>
        <v>0</v>
      </c>
      <c r="IHA369">
        <f>IF(SUM($J$367:IHA367)&lt;IGU369,IGZ367,$E$369-SUM($J$367:IHA367))</f>
        <v>0</v>
      </c>
      <c r="IHB369">
        <f>IF(SUM($J$367:IHB367)&lt;IGV369,IHA367,$E$369-SUM($J$367:IHB367))</f>
        <v>0</v>
      </c>
      <c r="IHC369">
        <f>IF(SUM($J$367:IHC367)&lt;IGW369,IHB367,$E$369-SUM($J$367:IHC367))</f>
        <v>0</v>
      </c>
      <c r="IHD369">
        <f>IF(SUM($J$367:IHD367)&lt;IGX369,IHC367,$E$369-SUM($J$367:IHD367))</f>
        <v>0</v>
      </c>
      <c r="IHE369">
        <f>IF(SUM($J$367:IHE367)&lt;IGY369,IHD367,$E$369-SUM($J$367:IHE367))</f>
        <v>0</v>
      </c>
      <c r="IHF369">
        <f>IF(SUM($J$367:IHF367)&lt;IGZ369,IHE367,$E$369-SUM($J$367:IHF367))</f>
        <v>0</v>
      </c>
      <c r="IHG369">
        <f>IF(SUM($J$367:IHG367)&lt;IHA369,IHF367,$E$369-SUM($J$367:IHG367))</f>
        <v>0</v>
      </c>
      <c r="IHH369">
        <f>IF(SUM($J$367:IHH367)&lt;IHB369,IHG367,$E$369-SUM($J$367:IHH367))</f>
        <v>0</v>
      </c>
      <c r="IHI369">
        <f>IF(SUM($J$367:IHI367)&lt;IHC369,IHH367,$E$369-SUM($J$367:IHI367))</f>
        <v>0</v>
      </c>
      <c r="IHJ369">
        <f>IF(SUM($J$367:IHJ367)&lt;IHD369,IHI367,$E$369-SUM($J$367:IHJ367))</f>
        <v>0</v>
      </c>
      <c r="IHK369">
        <f>IF(SUM($J$367:IHK367)&lt;IHE369,IHJ367,$E$369-SUM($J$367:IHK367))</f>
        <v>0</v>
      </c>
      <c r="IHL369">
        <f>IF(SUM($J$367:IHL367)&lt;IHF369,IHK367,$E$369-SUM($J$367:IHL367))</f>
        <v>0</v>
      </c>
      <c r="IHM369">
        <f>IF(SUM($J$367:IHM367)&lt;IHG369,IHL367,$E$369-SUM($J$367:IHM367))</f>
        <v>0</v>
      </c>
      <c r="IHN369">
        <f>IF(SUM($J$367:IHN367)&lt;IHH369,IHM367,$E$369-SUM($J$367:IHN367))</f>
        <v>0</v>
      </c>
      <c r="IHO369">
        <f>IF(SUM($J$367:IHO367)&lt;IHI369,IHN367,$E$369-SUM($J$367:IHO367))</f>
        <v>0</v>
      </c>
      <c r="IHP369">
        <f>IF(SUM($J$367:IHP367)&lt;IHJ369,IHO367,$E$369-SUM($J$367:IHP367))</f>
        <v>0</v>
      </c>
      <c r="IHQ369">
        <f>IF(SUM($J$367:IHQ367)&lt;IHK369,IHP367,$E$369-SUM($J$367:IHQ367))</f>
        <v>0</v>
      </c>
      <c r="IHR369">
        <f>IF(SUM($J$367:IHR367)&lt;IHL369,IHQ367,$E$369-SUM($J$367:IHR367))</f>
        <v>0</v>
      </c>
      <c r="IHS369">
        <f>IF(SUM($J$367:IHS367)&lt;IHM369,IHR367,$E$369-SUM($J$367:IHS367))</f>
        <v>0</v>
      </c>
      <c r="IHT369">
        <f>IF(SUM($J$367:IHT367)&lt;IHN369,IHS367,$E$369-SUM($J$367:IHT367))</f>
        <v>0</v>
      </c>
      <c r="IHU369">
        <f>IF(SUM($J$367:IHU367)&lt;IHO369,IHT367,$E$369-SUM($J$367:IHU367))</f>
        <v>0</v>
      </c>
      <c r="IHV369">
        <f>IF(SUM($J$367:IHV367)&lt;IHP369,IHU367,$E$369-SUM($J$367:IHV367))</f>
        <v>0</v>
      </c>
      <c r="IHW369">
        <f>IF(SUM($J$367:IHW367)&lt;IHQ369,IHV367,$E$369-SUM($J$367:IHW367))</f>
        <v>0</v>
      </c>
      <c r="IHX369">
        <f>IF(SUM($J$367:IHX367)&lt;IHR369,IHW367,$E$369-SUM($J$367:IHX367))</f>
        <v>0</v>
      </c>
      <c r="IHY369">
        <f>IF(SUM($J$367:IHY367)&lt;IHS369,IHX367,$E$369-SUM($J$367:IHY367))</f>
        <v>0</v>
      </c>
      <c r="IHZ369">
        <f>IF(SUM($J$367:IHZ367)&lt;IHT369,IHY367,$E$369-SUM($J$367:IHZ367))</f>
        <v>0</v>
      </c>
      <c r="IIA369">
        <f>IF(SUM($J$367:IIA367)&lt;IHU369,IHZ367,$E$369-SUM($J$367:IIA367))</f>
        <v>0</v>
      </c>
      <c r="IIB369">
        <f>IF(SUM($J$367:IIB367)&lt;IHV369,IIA367,$E$369-SUM($J$367:IIB367))</f>
        <v>0</v>
      </c>
      <c r="IIC369">
        <f>IF(SUM($J$367:IIC367)&lt;IHW369,IIB367,$E$369-SUM($J$367:IIC367))</f>
        <v>0</v>
      </c>
      <c r="IID369">
        <f>IF(SUM($J$367:IID367)&lt;IHX369,IIC367,$E$369-SUM($J$367:IID367))</f>
        <v>0</v>
      </c>
      <c r="IIE369">
        <f>IF(SUM($J$367:IIE367)&lt;IHY369,IID367,$E$369-SUM($J$367:IIE367))</f>
        <v>0</v>
      </c>
      <c r="IIF369">
        <f>IF(SUM($J$367:IIF367)&lt;IHZ369,IIE367,$E$369-SUM($J$367:IIF367))</f>
        <v>0</v>
      </c>
      <c r="IIG369">
        <f>IF(SUM($J$367:IIG367)&lt;IIA369,IIF367,$E$369-SUM($J$367:IIG367))</f>
        <v>0</v>
      </c>
      <c r="IIH369">
        <f>IF(SUM($J$367:IIH367)&lt;IIB369,IIG367,$E$369-SUM($J$367:IIH367))</f>
        <v>0</v>
      </c>
      <c r="III369">
        <f>IF(SUM($J$367:III367)&lt;IIC369,IIH367,$E$369-SUM($J$367:III367))</f>
        <v>0</v>
      </c>
      <c r="IIJ369">
        <f>IF(SUM($J$367:IIJ367)&lt;IID369,III367,$E$369-SUM($J$367:IIJ367))</f>
        <v>0</v>
      </c>
      <c r="IIK369">
        <f>IF(SUM($J$367:IIK367)&lt;IIE369,IIJ367,$E$369-SUM($J$367:IIK367))</f>
        <v>0</v>
      </c>
      <c r="IIL369">
        <f>IF(SUM($J$367:IIL367)&lt;IIF369,IIK367,$E$369-SUM($J$367:IIL367))</f>
        <v>0</v>
      </c>
      <c r="IIM369">
        <f>IF(SUM($J$367:IIM367)&lt;IIG369,IIL367,$E$369-SUM($J$367:IIM367))</f>
        <v>0</v>
      </c>
      <c r="IIN369">
        <f>IF(SUM($J$367:IIN367)&lt;IIH369,IIM367,$E$369-SUM($J$367:IIN367))</f>
        <v>0</v>
      </c>
      <c r="IIO369">
        <f>IF(SUM($J$367:IIO367)&lt;III369,IIN367,$E$369-SUM($J$367:IIO367))</f>
        <v>0</v>
      </c>
      <c r="IIP369">
        <f>IF(SUM($J$367:IIP367)&lt;IIJ369,IIO367,$E$369-SUM($J$367:IIP367))</f>
        <v>0</v>
      </c>
      <c r="IIQ369">
        <f>IF(SUM($J$367:IIQ367)&lt;IIK369,IIP367,$E$369-SUM($J$367:IIQ367))</f>
        <v>0</v>
      </c>
      <c r="IIR369">
        <f>IF(SUM($J$367:IIR367)&lt;IIL369,IIQ367,$E$369-SUM($J$367:IIR367))</f>
        <v>0</v>
      </c>
      <c r="IIS369">
        <f>IF(SUM($J$367:IIS367)&lt;IIM369,IIR367,$E$369-SUM($J$367:IIS367))</f>
        <v>0</v>
      </c>
      <c r="IIT369">
        <f>IF(SUM($J$367:IIT367)&lt;IIN369,IIS367,$E$369-SUM($J$367:IIT367))</f>
        <v>0</v>
      </c>
      <c r="IIU369">
        <f>IF(SUM($J$367:IIU367)&lt;IIO369,IIT367,$E$369-SUM($J$367:IIU367))</f>
        <v>0</v>
      </c>
      <c r="IIV369">
        <f>IF(SUM($J$367:IIV367)&lt;IIP369,IIU367,$E$369-SUM($J$367:IIV367))</f>
        <v>0</v>
      </c>
      <c r="IIW369">
        <f>IF(SUM($J$367:IIW367)&lt;IIQ369,IIV367,$E$369-SUM($J$367:IIW367))</f>
        <v>0</v>
      </c>
      <c r="IIX369">
        <f>IF(SUM($J$367:IIX367)&lt;IIR369,IIW367,$E$369-SUM($J$367:IIX367))</f>
        <v>0</v>
      </c>
      <c r="IIY369">
        <f>IF(SUM($J$367:IIY367)&lt;IIS369,IIX367,$E$369-SUM($J$367:IIY367))</f>
        <v>0</v>
      </c>
      <c r="IIZ369">
        <f>IF(SUM($J$367:IIZ367)&lt;IIT369,IIY367,$E$369-SUM($J$367:IIZ367))</f>
        <v>0</v>
      </c>
      <c r="IJA369">
        <f>IF(SUM($J$367:IJA367)&lt;IIU369,IIZ367,$E$369-SUM($J$367:IJA367))</f>
        <v>0</v>
      </c>
      <c r="IJB369">
        <f>IF(SUM($J$367:IJB367)&lt;IIV369,IJA367,$E$369-SUM($J$367:IJB367))</f>
        <v>0</v>
      </c>
      <c r="IJC369">
        <f>IF(SUM($J$367:IJC367)&lt;IIW369,IJB367,$E$369-SUM($J$367:IJC367))</f>
        <v>0</v>
      </c>
      <c r="IJD369">
        <f>IF(SUM($J$367:IJD367)&lt;IIX369,IJC367,$E$369-SUM($J$367:IJD367))</f>
        <v>0</v>
      </c>
      <c r="IJE369">
        <f>IF(SUM($J$367:IJE367)&lt;IIY369,IJD367,$E$369-SUM($J$367:IJE367))</f>
        <v>0</v>
      </c>
      <c r="IJF369">
        <f>IF(SUM($J$367:IJF367)&lt;IIZ369,IJE367,$E$369-SUM($J$367:IJF367))</f>
        <v>0</v>
      </c>
      <c r="IJG369">
        <f>IF(SUM($J$367:IJG367)&lt;IJA369,IJF367,$E$369-SUM($J$367:IJG367))</f>
        <v>0</v>
      </c>
      <c r="IJH369">
        <f>IF(SUM($J$367:IJH367)&lt;IJB369,IJG367,$E$369-SUM($J$367:IJH367))</f>
        <v>0</v>
      </c>
      <c r="IJI369">
        <f>IF(SUM($J$367:IJI367)&lt;IJC369,IJH367,$E$369-SUM($J$367:IJI367))</f>
        <v>0</v>
      </c>
      <c r="IJJ369">
        <f>IF(SUM($J$367:IJJ367)&lt;IJD369,IJI367,$E$369-SUM($J$367:IJJ367))</f>
        <v>0</v>
      </c>
      <c r="IJK369">
        <f>IF(SUM($J$367:IJK367)&lt;IJE369,IJJ367,$E$369-SUM($J$367:IJK367))</f>
        <v>0</v>
      </c>
      <c r="IJL369">
        <f>IF(SUM($J$367:IJL367)&lt;IJF369,IJK367,$E$369-SUM($J$367:IJL367))</f>
        <v>0</v>
      </c>
      <c r="IJM369">
        <f>IF(SUM($J$367:IJM367)&lt;IJG369,IJL367,$E$369-SUM($J$367:IJM367))</f>
        <v>0</v>
      </c>
      <c r="IJN369">
        <f>IF(SUM($J$367:IJN367)&lt;IJH369,IJM367,$E$369-SUM($J$367:IJN367))</f>
        <v>0</v>
      </c>
      <c r="IJO369">
        <f>IF(SUM($J$367:IJO367)&lt;IJI369,IJN367,$E$369-SUM($J$367:IJO367))</f>
        <v>0</v>
      </c>
      <c r="IJP369">
        <f>IF(SUM($J$367:IJP367)&lt;IJJ369,IJO367,$E$369-SUM($J$367:IJP367))</f>
        <v>0</v>
      </c>
      <c r="IJQ369">
        <f>IF(SUM($J$367:IJQ367)&lt;IJK369,IJP367,$E$369-SUM($J$367:IJQ367))</f>
        <v>0</v>
      </c>
      <c r="IJR369">
        <f>IF(SUM($J$367:IJR367)&lt;IJL369,IJQ367,$E$369-SUM($J$367:IJR367))</f>
        <v>0</v>
      </c>
      <c r="IJS369">
        <f>IF(SUM($J$367:IJS367)&lt;IJM369,IJR367,$E$369-SUM($J$367:IJS367))</f>
        <v>0</v>
      </c>
      <c r="IJT369">
        <f>IF(SUM($J$367:IJT367)&lt;IJN369,IJS367,$E$369-SUM($J$367:IJT367))</f>
        <v>0</v>
      </c>
      <c r="IJU369">
        <f>IF(SUM($J$367:IJU367)&lt;IJO369,IJT367,$E$369-SUM($J$367:IJU367))</f>
        <v>0</v>
      </c>
      <c r="IJV369">
        <f>IF(SUM($J$367:IJV367)&lt;IJP369,IJU367,$E$369-SUM($J$367:IJV367))</f>
        <v>0</v>
      </c>
      <c r="IJW369">
        <f>IF(SUM($J$367:IJW367)&lt;IJQ369,IJV367,$E$369-SUM($J$367:IJW367))</f>
        <v>0</v>
      </c>
      <c r="IJX369">
        <f>IF(SUM($J$367:IJX367)&lt;IJR369,IJW367,$E$369-SUM($J$367:IJX367))</f>
        <v>0</v>
      </c>
      <c r="IJY369">
        <f>IF(SUM($J$367:IJY367)&lt;IJS369,IJX367,$E$369-SUM($J$367:IJY367))</f>
        <v>0</v>
      </c>
      <c r="IJZ369">
        <f>IF(SUM($J$367:IJZ367)&lt;IJT369,IJY367,$E$369-SUM($J$367:IJZ367))</f>
        <v>0</v>
      </c>
      <c r="IKA369">
        <f>IF(SUM($J$367:IKA367)&lt;IJU369,IJZ367,$E$369-SUM($J$367:IKA367))</f>
        <v>0</v>
      </c>
      <c r="IKB369">
        <f>IF(SUM($J$367:IKB367)&lt;IJV369,IKA367,$E$369-SUM($J$367:IKB367))</f>
        <v>0</v>
      </c>
      <c r="IKC369">
        <f>IF(SUM($J$367:IKC367)&lt;IJW369,IKB367,$E$369-SUM($J$367:IKC367))</f>
        <v>0</v>
      </c>
      <c r="IKD369">
        <f>IF(SUM($J$367:IKD367)&lt;IJX369,IKC367,$E$369-SUM($J$367:IKD367))</f>
        <v>0</v>
      </c>
      <c r="IKE369">
        <f>IF(SUM($J$367:IKE367)&lt;IJY369,IKD367,$E$369-SUM($J$367:IKE367))</f>
        <v>0</v>
      </c>
      <c r="IKF369">
        <f>IF(SUM($J$367:IKF367)&lt;IJZ369,IKE367,$E$369-SUM($J$367:IKF367))</f>
        <v>0</v>
      </c>
      <c r="IKG369">
        <f>IF(SUM($J$367:IKG367)&lt;IKA369,IKF367,$E$369-SUM($J$367:IKG367))</f>
        <v>0</v>
      </c>
      <c r="IKH369">
        <f>IF(SUM($J$367:IKH367)&lt;IKB369,IKG367,$E$369-SUM($J$367:IKH367))</f>
        <v>0</v>
      </c>
      <c r="IKI369">
        <f>IF(SUM($J$367:IKI367)&lt;IKC369,IKH367,$E$369-SUM($J$367:IKI367))</f>
        <v>0</v>
      </c>
      <c r="IKJ369">
        <f>IF(SUM($J$367:IKJ367)&lt;IKD369,IKI367,$E$369-SUM($J$367:IKJ367))</f>
        <v>0</v>
      </c>
      <c r="IKK369">
        <f>IF(SUM($J$367:IKK367)&lt;IKE369,IKJ367,$E$369-SUM($J$367:IKK367))</f>
        <v>0</v>
      </c>
      <c r="IKL369">
        <f>IF(SUM($J$367:IKL367)&lt;IKF369,IKK367,$E$369-SUM($J$367:IKL367))</f>
        <v>0</v>
      </c>
      <c r="IKM369">
        <f>IF(SUM($J$367:IKM367)&lt;IKG369,IKL367,$E$369-SUM($J$367:IKM367))</f>
        <v>0</v>
      </c>
      <c r="IKN369">
        <f>IF(SUM($J$367:IKN367)&lt;IKH369,IKM367,$E$369-SUM($J$367:IKN367))</f>
        <v>0</v>
      </c>
      <c r="IKO369">
        <f>IF(SUM($J$367:IKO367)&lt;IKI369,IKN367,$E$369-SUM($J$367:IKO367))</f>
        <v>0</v>
      </c>
      <c r="IKP369">
        <f>IF(SUM($J$367:IKP367)&lt;IKJ369,IKO367,$E$369-SUM($J$367:IKP367))</f>
        <v>0</v>
      </c>
      <c r="IKQ369">
        <f>IF(SUM($J$367:IKQ367)&lt;IKK369,IKP367,$E$369-SUM($J$367:IKQ367))</f>
        <v>0</v>
      </c>
      <c r="IKR369">
        <f>IF(SUM($J$367:IKR367)&lt;IKL369,IKQ367,$E$369-SUM($J$367:IKR367))</f>
        <v>0</v>
      </c>
      <c r="IKS369">
        <f>IF(SUM($J$367:IKS367)&lt;IKM369,IKR367,$E$369-SUM($J$367:IKS367))</f>
        <v>0</v>
      </c>
      <c r="IKT369">
        <f>IF(SUM($J$367:IKT367)&lt;IKN369,IKS367,$E$369-SUM($J$367:IKT367))</f>
        <v>0</v>
      </c>
      <c r="IKU369">
        <f>IF(SUM($J$367:IKU367)&lt;IKO369,IKT367,$E$369-SUM($J$367:IKU367))</f>
        <v>0</v>
      </c>
      <c r="IKV369">
        <f>IF(SUM($J$367:IKV367)&lt;IKP369,IKU367,$E$369-SUM($J$367:IKV367))</f>
        <v>0</v>
      </c>
      <c r="IKW369">
        <f>IF(SUM($J$367:IKW367)&lt;IKQ369,IKV367,$E$369-SUM($J$367:IKW367))</f>
        <v>0</v>
      </c>
      <c r="IKX369">
        <f>IF(SUM($J$367:IKX367)&lt;IKR369,IKW367,$E$369-SUM($J$367:IKX367))</f>
        <v>0</v>
      </c>
      <c r="IKY369">
        <f>IF(SUM($J$367:IKY367)&lt;IKS369,IKX367,$E$369-SUM($J$367:IKY367))</f>
        <v>0</v>
      </c>
      <c r="IKZ369">
        <f>IF(SUM($J$367:IKZ367)&lt;IKT369,IKY367,$E$369-SUM($J$367:IKZ367))</f>
        <v>0</v>
      </c>
      <c r="ILA369">
        <f>IF(SUM($J$367:ILA367)&lt;IKU369,IKZ367,$E$369-SUM($J$367:ILA367))</f>
        <v>0</v>
      </c>
      <c r="ILB369">
        <f>IF(SUM($J$367:ILB367)&lt;IKV369,ILA367,$E$369-SUM($J$367:ILB367))</f>
        <v>0</v>
      </c>
      <c r="ILC369">
        <f>IF(SUM($J$367:ILC367)&lt;IKW369,ILB367,$E$369-SUM($J$367:ILC367))</f>
        <v>0</v>
      </c>
      <c r="ILD369">
        <f>IF(SUM($J$367:ILD367)&lt;IKX369,ILC367,$E$369-SUM($J$367:ILD367))</f>
        <v>0</v>
      </c>
      <c r="ILE369">
        <f>IF(SUM($J$367:ILE367)&lt;IKY369,ILD367,$E$369-SUM($J$367:ILE367))</f>
        <v>0</v>
      </c>
      <c r="ILF369">
        <f>IF(SUM($J$367:ILF367)&lt;IKZ369,ILE367,$E$369-SUM($J$367:ILF367))</f>
        <v>0</v>
      </c>
      <c r="ILG369">
        <f>IF(SUM($J$367:ILG367)&lt;ILA369,ILF367,$E$369-SUM($J$367:ILG367))</f>
        <v>0</v>
      </c>
      <c r="ILH369">
        <f>IF(SUM($J$367:ILH367)&lt;ILB369,ILG367,$E$369-SUM($J$367:ILH367))</f>
        <v>0</v>
      </c>
      <c r="ILI369">
        <f>IF(SUM($J$367:ILI367)&lt;ILC369,ILH367,$E$369-SUM($J$367:ILI367))</f>
        <v>0</v>
      </c>
      <c r="ILJ369">
        <f>IF(SUM($J$367:ILJ367)&lt;ILD369,ILI367,$E$369-SUM($J$367:ILJ367))</f>
        <v>0</v>
      </c>
      <c r="ILK369">
        <f>IF(SUM($J$367:ILK367)&lt;ILE369,ILJ367,$E$369-SUM($J$367:ILK367))</f>
        <v>0</v>
      </c>
      <c r="ILL369">
        <f>IF(SUM($J$367:ILL367)&lt;ILF369,ILK367,$E$369-SUM($J$367:ILL367))</f>
        <v>0</v>
      </c>
      <c r="ILM369">
        <f>IF(SUM($J$367:ILM367)&lt;ILG369,ILL367,$E$369-SUM($J$367:ILM367))</f>
        <v>0</v>
      </c>
      <c r="ILN369">
        <f>IF(SUM($J$367:ILN367)&lt;ILH369,ILM367,$E$369-SUM($J$367:ILN367))</f>
        <v>0</v>
      </c>
      <c r="ILO369">
        <f>IF(SUM($J$367:ILO367)&lt;ILI369,ILN367,$E$369-SUM($J$367:ILO367))</f>
        <v>0</v>
      </c>
      <c r="ILP369">
        <f>IF(SUM($J$367:ILP367)&lt;ILJ369,ILO367,$E$369-SUM($J$367:ILP367))</f>
        <v>0</v>
      </c>
      <c r="ILQ369">
        <f>IF(SUM($J$367:ILQ367)&lt;ILK369,ILP367,$E$369-SUM($J$367:ILQ367))</f>
        <v>0</v>
      </c>
      <c r="ILR369">
        <f>IF(SUM($J$367:ILR367)&lt;ILL369,ILQ367,$E$369-SUM($J$367:ILR367))</f>
        <v>0</v>
      </c>
      <c r="ILS369">
        <f>IF(SUM($J$367:ILS367)&lt;ILM369,ILR367,$E$369-SUM($J$367:ILS367))</f>
        <v>0</v>
      </c>
      <c r="ILT369">
        <f>IF(SUM($J$367:ILT367)&lt;ILN369,ILS367,$E$369-SUM($J$367:ILT367))</f>
        <v>0</v>
      </c>
      <c r="ILU369">
        <f>IF(SUM($J$367:ILU367)&lt;ILO369,ILT367,$E$369-SUM($J$367:ILU367))</f>
        <v>0</v>
      </c>
      <c r="ILV369">
        <f>IF(SUM($J$367:ILV367)&lt;ILP369,ILU367,$E$369-SUM($J$367:ILV367))</f>
        <v>0</v>
      </c>
      <c r="ILW369">
        <f>IF(SUM($J$367:ILW367)&lt;ILQ369,ILV367,$E$369-SUM($J$367:ILW367))</f>
        <v>0</v>
      </c>
      <c r="ILX369">
        <f>IF(SUM($J$367:ILX367)&lt;ILR369,ILW367,$E$369-SUM($J$367:ILX367))</f>
        <v>0</v>
      </c>
      <c r="ILY369">
        <f>IF(SUM($J$367:ILY367)&lt;ILS369,ILX367,$E$369-SUM($J$367:ILY367))</f>
        <v>0</v>
      </c>
      <c r="ILZ369">
        <f>IF(SUM($J$367:ILZ367)&lt;ILT369,ILY367,$E$369-SUM($J$367:ILZ367))</f>
        <v>0</v>
      </c>
      <c r="IMA369">
        <f>IF(SUM($J$367:IMA367)&lt;ILU369,ILZ367,$E$369-SUM($J$367:IMA367))</f>
        <v>0</v>
      </c>
      <c r="IMB369">
        <f>IF(SUM($J$367:IMB367)&lt;ILV369,IMA367,$E$369-SUM($J$367:IMB367))</f>
        <v>0</v>
      </c>
      <c r="IMC369">
        <f>IF(SUM($J$367:IMC367)&lt;ILW369,IMB367,$E$369-SUM($J$367:IMC367))</f>
        <v>0</v>
      </c>
      <c r="IMD369">
        <f>IF(SUM($J$367:IMD367)&lt;ILX369,IMC367,$E$369-SUM($J$367:IMD367))</f>
        <v>0</v>
      </c>
      <c r="IME369">
        <f>IF(SUM($J$367:IME367)&lt;ILY369,IMD367,$E$369-SUM($J$367:IME367))</f>
        <v>0</v>
      </c>
      <c r="IMF369">
        <f>IF(SUM($J$367:IMF367)&lt;ILZ369,IME367,$E$369-SUM($J$367:IMF367))</f>
        <v>0</v>
      </c>
      <c r="IMG369">
        <f>IF(SUM($J$367:IMG367)&lt;IMA369,IMF367,$E$369-SUM($J$367:IMG367))</f>
        <v>0</v>
      </c>
      <c r="IMH369">
        <f>IF(SUM($J$367:IMH367)&lt;IMB369,IMG367,$E$369-SUM($J$367:IMH367))</f>
        <v>0</v>
      </c>
      <c r="IMI369">
        <f>IF(SUM($J$367:IMI367)&lt;IMC369,IMH367,$E$369-SUM($J$367:IMI367))</f>
        <v>0</v>
      </c>
      <c r="IMJ369">
        <f>IF(SUM($J$367:IMJ367)&lt;IMD369,IMI367,$E$369-SUM($J$367:IMJ367))</f>
        <v>0</v>
      </c>
      <c r="IMK369">
        <f>IF(SUM($J$367:IMK367)&lt;IME369,IMJ367,$E$369-SUM($J$367:IMK367))</f>
        <v>0</v>
      </c>
      <c r="IML369">
        <f>IF(SUM($J$367:IML367)&lt;IMF369,IMK367,$E$369-SUM($J$367:IML367))</f>
        <v>0</v>
      </c>
      <c r="IMM369">
        <f>IF(SUM($J$367:IMM367)&lt;IMG369,IML367,$E$369-SUM($J$367:IMM367))</f>
        <v>0</v>
      </c>
      <c r="IMN369">
        <f>IF(SUM($J$367:IMN367)&lt;IMH369,IMM367,$E$369-SUM($J$367:IMN367))</f>
        <v>0</v>
      </c>
      <c r="IMO369">
        <f>IF(SUM($J$367:IMO367)&lt;IMI369,IMN367,$E$369-SUM($J$367:IMO367))</f>
        <v>0</v>
      </c>
      <c r="IMP369">
        <f>IF(SUM($J$367:IMP367)&lt;IMJ369,IMO367,$E$369-SUM($J$367:IMP367))</f>
        <v>0</v>
      </c>
      <c r="IMQ369">
        <f>IF(SUM($J$367:IMQ367)&lt;IMK369,IMP367,$E$369-SUM($J$367:IMQ367))</f>
        <v>0</v>
      </c>
      <c r="IMR369">
        <f>IF(SUM($J$367:IMR367)&lt;IML369,IMQ367,$E$369-SUM($J$367:IMR367))</f>
        <v>0</v>
      </c>
      <c r="IMS369">
        <f>IF(SUM($J$367:IMS367)&lt;IMM369,IMR367,$E$369-SUM($J$367:IMS367))</f>
        <v>0</v>
      </c>
      <c r="IMT369">
        <f>IF(SUM($J$367:IMT367)&lt;IMN369,IMS367,$E$369-SUM($J$367:IMT367))</f>
        <v>0</v>
      </c>
      <c r="IMU369">
        <f>IF(SUM($J$367:IMU367)&lt;IMO369,IMT367,$E$369-SUM($J$367:IMU367))</f>
        <v>0</v>
      </c>
      <c r="IMV369">
        <f>IF(SUM($J$367:IMV367)&lt;IMP369,IMU367,$E$369-SUM($J$367:IMV367))</f>
        <v>0</v>
      </c>
      <c r="IMW369">
        <f>IF(SUM($J$367:IMW367)&lt;IMQ369,IMV367,$E$369-SUM($J$367:IMW367))</f>
        <v>0</v>
      </c>
      <c r="IMX369">
        <f>IF(SUM($J$367:IMX367)&lt;IMR369,IMW367,$E$369-SUM($J$367:IMX367))</f>
        <v>0</v>
      </c>
      <c r="IMY369">
        <f>IF(SUM($J$367:IMY367)&lt;IMS369,IMX367,$E$369-SUM($J$367:IMY367))</f>
        <v>0</v>
      </c>
      <c r="IMZ369">
        <f>IF(SUM($J$367:IMZ367)&lt;IMT369,IMY367,$E$369-SUM($J$367:IMZ367))</f>
        <v>0</v>
      </c>
      <c r="INA369">
        <f>IF(SUM($J$367:INA367)&lt;IMU369,IMZ367,$E$369-SUM($J$367:INA367))</f>
        <v>0</v>
      </c>
      <c r="INB369">
        <f>IF(SUM($J$367:INB367)&lt;IMV369,INA367,$E$369-SUM($J$367:INB367))</f>
        <v>0</v>
      </c>
      <c r="INC369">
        <f>IF(SUM($J$367:INC367)&lt;IMW369,INB367,$E$369-SUM($J$367:INC367))</f>
        <v>0</v>
      </c>
      <c r="IND369">
        <f>IF(SUM($J$367:IND367)&lt;IMX369,INC367,$E$369-SUM($J$367:IND367))</f>
        <v>0</v>
      </c>
      <c r="INE369">
        <f>IF(SUM($J$367:INE367)&lt;IMY369,IND367,$E$369-SUM($J$367:INE367))</f>
        <v>0</v>
      </c>
      <c r="INF369">
        <f>IF(SUM($J$367:INF367)&lt;IMZ369,INE367,$E$369-SUM($J$367:INF367))</f>
        <v>0</v>
      </c>
      <c r="ING369">
        <f>IF(SUM($J$367:ING367)&lt;INA369,INF367,$E$369-SUM($J$367:ING367))</f>
        <v>0</v>
      </c>
      <c r="INH369">
        <f>IF(SUM($J$367:INH367)&lt;INB369,ING367,$E$369-SUM($J$367:INH367))</f>
        <v>0</v>
      </c>
      <c r="INI369">
        <f>IF(SUM($J$367:INI367)&lt;INC369,INH367,$E$369-SUM($J$367:INI367))</f>
        <v>0</v>
      </c>
      <c r="INJ369">
        <f>IF(SUM($J$367:INJ367)&lt;IND369,INI367,$E$369-SUM($J$367:INJ367))</f>
        <v>0</v>
      </c>
      <c r="INK369">
        <f>IF(SUM($J$367:INK367)&lt;INE369,INJ367,$E$369-SUM($J$367:INK367))</f>
        <v>0</v>
      </c>
      <c r="INL369">
        <f>IF(SUM($J$367:INL367)&lt;INF369,INK367,$E$369-SUM($J$367:INL367))</f>
        <v>0</v>
      </c>
      <c r="INM369">
        <f>IF(SUM($J$367:INM367)&lt;ING369,INL367,$E$369-SUM($J$367:INM367))</f>
        <v>0</v>
      </c>
      <c r="INN369">
        <f>IF(SUM($J$367:INN367)&lt;INH369,INM367,$E$369-SUM($J$367:INN367))</f>
        <v>0</v>
      </c>
      <c r="INO369">
        <f>IF(SUM($J$367:INO367)&lt;INI369,INN367,$E$369-SUM($J$367:INO367))</f>
        <v>0</v>
      </c>
      <c r="INP369">
        <f>IF(SUM($J$367:INP367)&lt;INJ369,INO367,$E$369-SUM($J$367:INP367))</f>
        <v>0</v>
      </c>
      <c r="INQ369">
        <f>IF(SUM($J$367:INQ367)&lt;INK369,INP367,$E$369-SUM($J$367:INQ367))</f>
        <v>0</v>
      </c>
      <c r="INR369">
        <f>IF(SUM($J$367:INR367)&lt;INL369,INQ367,$E$369-SUM($J$367:INR367))</f>
        <v>0</v>
      </c>
      <c r="INS369">
        <f>IF(SUM($J$367:INS367)&lt;INM369,INR367,$E$369-SUM($J$367:INS367))</f>
        <v>0</v>
      </c>
      <c r="INT369">
        <f>IF(SUM($J$367:INT367)&lt;INN369,INS367,$E$369-SUM($J$367:INT367))</f>
        <v>0</v>
      </c>
      <c r="INU369">
        <f>IF(SUM($J$367:INU367)&lt;INO369,INT367,$E$369-SUM($J$367:INU367))</f>
        <v>0</v>
      </c>
      <c r="INV369">
        <f>IF(SUM($J$367:INV367)&lt;INP369,INU367,$E$369-SUM($J$367:INV367))</f>
        <v>0</v>
      </c>
      <c r="INW369">
        <f>IF(SUM($J$367:INW367)&lt;INQ369,INV367,$E$369-SUM($J$367:INW367))</f>
        <v>0</v>
      </c>
      <c r="INX369">
        <f>IF(SUM($J$367:INX367)&lt;INR369,INW367,$E$369-SUM($J$367:INX367))</f>
        <v>0</v>
      </c>
      <c r="INY369">
        <f>IF(SUM($J$367:INY367)&lt;INS369,INX367,$E$369-SUM($J$367:INY367))</f>
        <v>0</v>
      </c>
      <c r="INZ369">
        <f>IF(SUM($J$367:INZ367)&lt;INT369,INY367,$E$369-SUM($J$367:INZ367))</f>
        <v>0</v>
      </c>
      <c r="IOA369">
        <f>IF(SUM($J$367:IOA367)&lt;INU369,INZ367,$E$369-SUM($J$367:IOA367))</f>
        <v>0</v>
      </c>
      <c r="IOB369">
        <f>IF(SUM($J$367:IOB367)&lt;INV369,IOA367,$E$369-SUM($J$367:IOB367))</f>
        <v>0</v>
      </c>
      <c r="IOC369">
        <f>IF(SUM($J$367:IOC367)&lt;INW369,IOB367,$E$369-SUM($J$367:IOC367))</f>
        <v>0</v>
      </c>
      <c r="IOD369">
        <f>IF(SUM($J$367:IOD367)&lt;INX369,IOC367,$E$369-SUM($J$367:IOD367))</f>
        <v>0</v>
      </c>
      <c r="IOE369">
        <f>IF(SUM($J$367:IOE367)&lt;INY369,IOD367,$E$369-SUM($J$367:IOE367))</f>
        <v>0</v>
      </c>
      <c r="IOF369">
        <f>IF(SUM($J$367:IOF367)&lt;INZ369,IOE367,$E$369-SUM($J$367:IOF367))</f>
        <v>0</v>
      </c>
      <c r="IOG369">
        <f>IF(SUM($J$367:IOG367)&lt;IOA369,IOF367,$E$369-SUM($J$367:IOG367))</f>
        <v>0</v>
      </c>
      <c r="IOH369">
        <f>IF(SUM($J$367:IOH367)&lt;IOB369,IOG367,$E$369-SUM($J$367:IOH367))</f>
        <v>0</v>
      </c>
      <c r="IOI369">
        <f>IF(SUM($J$367:IOI367)&lt;IOC369,IOH367,$E$369-SUM($J$367:IOI367))</f>
        <v>0</v>
      </c>
      <c r="IOJ369">
        <f>IF(SUM($J$367:IOJ367)&lt;IOD369,IOI367,$E$369-SUM($J$367:IOJ367))</f>
        <v>0</v>
      </c>
      <c r="IOK369">
        <f>IF(SUM($J$367:IOK367)&lt;IOE369,IOJ367,$E$369-SUM($J$367:IOK367))</f>
        <v>0</v>
      </c>
      <c r="IOL369">
        <f>IF(SUM($J$367:IOL367)&lt;IOF369,IOK367,$E$369-SUM($J$367:IOL367))</f>
        <v>0</v>
      </c>
      <c r="IOM369">
        <f>IF(SUM($J$367:IOM367)&lt;IOG369,IOL367,$E$369-SUM($J$367:IOM367))</f>
        <v>0</v>
      </c>
      <c r="ION369">
        <f>IF(SUM($J$367:ION367)&lt;IOH369,IOM367,$E$369-SUM($J$367:ION367))</f>
        <v>0</v>
      </c>
      <c r="IOO369">
        <f>IF(SUM($J$367:IOO367)&lt;IOI369,ION367,$E$369-SUM($J$367:IOO367))</f>
        <v>0</v>
      </c>
      <c r="IOP369">
        <f>IF(SUM($J$367:IOP367)&lt;IOJ369,IOO367,$E$369-SUM($J$367:IOP367))</f>
        <v>0</v>
      </c>
      <c r="IOQ369">
        <f>IF(SUM($J$367:IOQ367)&lt;IOK369,IOP367,$E$369-SUM($J$367:IOQ367))</f>
        <v>0</v>
      </c>
      <c r="IOR369">
        <f>IF(SUM($J$367:IOR367)&lt;IOL369,IOQ367,$E$369-SUM($J$367:IOR367))</f>
        <v>0</v>
      </c>
      <c r="IOS369">
        <f>IF(SUM($J$367:IOS367)&lt;IOM369,IOR367,$E$369-SUM($J$367:IOS367))</f>
        <v>0</v>
      </c>
      <c r="IOT369">
        <f>IF(SUM($J$367:IOT367)&lt;ION369,IOS367,$E$369-SUM($J$367:IOT367))</f>
        <v>0</v>
      </c>
      <c r="IOU369">
        <f>IF(SUM($J$367:IOU367)&lt;IOO369,IOT367,$E$369-SUM($J$367:IOU367))</f>
        <v>0</v>
      </c>
      <c r="IOV369">
        <f>IF(SUM($J$367:IOV367)&lt;IOP369,IOU367,$E$369-SUM($J$367:IOV367))</f>
        <v>0</v>
      </c>
      <c r="IOW369">
        <f>IF(SUM($J$367:IOW367)&lt;IOQ369,IOV367,$E$369-SUM($J$367:IOW367))</f>
        <v>0</v>
      </c>
      <c r="IOX369">
        <f>IF(SUM($J$367:IOX367)&lt;IOR369,IOW367,$E$369-SUM($J$367:IOX367))</f>
        <v>0</v>
      </c>
      <c r="IOY369">
        <f>IF(SUM($J$367:IOY367)&lt;IOS369,IOX367,$E$369-SUM($J$367:IOY367))</f>
        <v>0</v>
      </c>
      <c r="IOZ369">
        <f>IF(SUM($J$367:IOZ367)&lt;IOT369,IOY367,$E$369-SUM($J$367:IOZ367))</f>
        <v>0</v>
      </c>
      <c r="IPA369">
        <f>IF(SUM($J$367:IPA367)&lt;IOU369,IOZ367,$E$369-SUM($J$367:IPA367))</f>
        <v>0</v>
      </c>
      <c r="IPB369">
        <f>IF(SUM($J$367:IPB367)&lt;IOV369,IPA367,$E$369-SUM($J$367:IPB367))</f>
        <v>0</v>
      </c>
      <c r="IPC369">
        <f>IF(SUM($J$367:IPC367)&lt;IOW369,IPB367,$E$369-SUM($J$367:IPC367))</f>
        <v>0</v>
      </c>
      <c r="IPD369">
        <f>IF(SUM($J$367:IPD367)&lt;IOX369,IPC367,$E$369-SUM($J$367:IPD367))</f>
        <v>0</v>
      </c>
      <c r="IPE369">
        <f>IF(SUM($J$367:IPE367)&lt;IOY369,IPD367,$E$369-SUM($J$367:IPE367))</f>
        <v>0</v>
      </c>
      <c r="IPF369">
        <f>IF(SUM($J$367:IPF367)&lt;IOZ369,IPE367,$E$369-SUM($J$367:IPF367))</f>
        <v>0</v>
      </c>
      <c r="IPG369">
        <f>IF(SUM($J$367:IPG367)&lt;IPA369,IPF367,$E$369-SUM($J$367:IPG367))</f>
        <v>0</v>
      </c>
      <c r="IPH369">
        <f>IF(SUM($J$367:IPH367)&lt;IPB369,IPG367,$E$369-SUM($J$367:IPH367))</f>
        <v>0</v>
      </c>
      <c r="IPI369">
        <f>IF(SUM($J$367:IPI367)&lt;IPC369,IPH367,$E$369-SUM($J$367:IPI367))</f>
        <v>0</v>
      </c>
      <c r="IPJ369">
        <f>IF(SUM($J$367:IPJ367)&lt;IPD369,IPI367,$E$369-SUM($J$367:IPJ367))</f>
        <v>0</v>
      </c>
      <c r="IPK369">
        <f>IF(SUM($J$367:IPK367)&lt;IPE369,IPJ367,$E$369-SUM($J$367:IPK367))</f>
        <v>0</v>
      </c>
      <c r="IPL369">
        <f>IF(SUM($J$367:IPL367)&lt;IPF369,IPK367,$E$369-SUM($J$367:IPL367))</f>
        <v>0</v>
      </c>
      <c r="IPM369">
        <f>IF(SUM($J$367:IPM367)&lt;IPG369,IPL367,$E$369-SUM($J$367:IPM367))</f>
        <v>0</v>
      </c>
      <c r="IPN369">
        <f>IF(SUM($J$367:IPN367)&lt;IPH369,IPM367,$E$369-SUM($J$367:IPN367))</f>
        <v>0</v>
      </c>
      <c r="IPO369">
        <f>IF(SUM($J$367:IPO367)&lt;IPI369,IPN367,$E$369-SUM($J$367:IPO367))</f>
        <v>0</v>
      </c>
      <c r="IPP369">
        <f>IF(SUM($J$367:IPP367)&lt;IPJ369,IPO367,$E$369-SUM($J$367:IPP367))</f>
        <v>0</v>
      </c>
      <c r="IPQ369">
        <f>IF(SUM($J$367:IPQ367)&lt;IPK369,IPP367,$E$369-SUM($J$367:IPQ367))</f>
        <v>0</v>
      </c>
      <c r="IPR369">
        <f>IF(SUM($J$367:IPR367)&lt;IPL369,IPQ367,$E$369-SUM($J$367:IPR367))</f>
        <v>0</v>
      </c>
      <c r="IPS369">
        <f>IF(SUM($J$367:IPS367)&lt;IPM369,IPR367,$E$369-SUM($J$367:IPS367))</f>
        <v>0</v>
      </c>
      <c r="IPT369">
        <f>IF(SUM($J$367:IPT367)&lt;IPN369,IPS367,$E$369-SUM($J$367:IPT367))</f>
        <v>0</v>
      </c>
      <c r="IPU369">
        <f>IF(SUM($J$367:IPU367)&lt;IPO369,IPT367,$E$369-SUM($J$367:IPU367))</f>
        <v>0</v>
      </c>
      <c r="IPV369">
        <f>IF(SUM($J$367:IPV367)&lt;IPP369,IPU367,$E$369-SUM($J$367:IPV367))</f>
        <v>0</v>
      </c>
      <c r="IPW369">
        <f>IF(SUM($J$367:IPW367)&lt;IPQ369,IPV367,$E$369-SUM($J$367:IPW367))</f>
        <v>0</v>
      </c>
      <c r="IPX369">
        <f>IF(SUM($J$367:IPX367)&lt;IPR369,IPW367,$E$369-SUM($J$367:IPX367))</f>
        <v>0</v>
      </c>
      <c r="IPY369">
        <f>IF(SUM($J$367:IPY367)&lt;IPS369,IPX367,$E$369-SUM($J$367:IPY367))</f>
        <v>0</v>
      </c>
      <c r="IPZ369">
        <f>IF(SUM($J$367:IPZ367)&lt;IPT369,IPY367,$E$369-SUM($J$367:IPZ367))</f>
        <v>0</v>
      </c>
      <c r="IQA369">
        <f>IF(SUM($J$367:IQA367)&lt;IPU369,IPZ367,$E$369-SUM($J$367:IQA367))</f>
        <v>0</v>
      </c>
      <c r="IQB369">
        <f>IF(SUM($J$367:IQB367)&lt;IPV369,IQA367,$E$369-SUM($J$367:IQB367))</f>
        <v>0</v>
      </c>
      <c r="IQC369">
        <f>IF(SUM($J$367:IQC367)&lt;IPW369,IQB367,$E$369-SUM($J$367:IQC367))</f>
        <v>0</v>
      </c>
      <c r="IQD369">
        <f>IF(SUM($J$367:IQD367)&lt;IPX369,IQC367,$E$369-SUM($J$367:IQD367))</f>
        <v>0</v>
      </c>
      <c r="IQE369">
        <f>IF(SUM($J$367:IQE367)&lt;IPY369,IQD367,$E$369-SUM($J$367:IQE367))</f>
        <v>0</v>
      </c>
      <c r="IQF369">
        <f>IF(SUM($J$367:IQF367)&lt;IPZ369,IQE367,$E$369-SUM($J$367:IQF367))</f>
        <v>0</v>
      </c>
      <c r="IQG369">
        <f>IF(SUM($J$367:IQG367)&lt;IQA369,IQF367,$E$369-SUM($J$367:IQG367))</f>
        <v>0</v>
      </c>
      <c r="IQH369">
        <f>IF(SUM($J$367:IQH367)&lt;IQB369,IQG367,$E$369-SUM($J$367:IQH367))</f>
        <v>0</v>
      </c>
      <c r="IQI369">
        <f>IF(SUM($J$367:IQI367)&lt;IQC369,IQH367,$E$369-SUM($J$367:IQI367))</f>
        <v>0</v>
      </c>
      <c r="IQJ369">
        <f>IF(SUM($J$367:IQJ367)&lt;IQD369,IQI367,$E$369-SUM($J$367:IQJ367))</f>
        <v>0</v>
      </c>
      <c r="IQK369">
        <f>IF(SUM($J$367:IQK367)&lt;IQE369,IQJ367,$E$369-SUM($J$367:IQK367))</f>
        <v>0</v>
      </c>
      <c r="IQL369">
        <f>IF(SUM($J$367:IQL367)&lt;IQF369,IQK367,$E$369-SUM($J$367:IQL367))</f>
        <v>0</v>
      </c>
      <c r="IQM369">
        <f>IF(SUM($J$367:IQM367)&lt;IQG369,IQL367,$E$369-SUM($J$367:IQM367))</f>
        <v>0</v>
      </c>
      <c r="IQN369">
        <f>IF(SUM($J$367:IQN367)&lt;IQH369,IQM367,$E$369-SUM($J$367:IQN367))</f>
        <v>0</v>
      </c>
      <c r="IQO369">
        <f>IF(SUM($J$367:IQO367)&lt;IQI369,IQN367,$E$369-SUM($J$367:IQO367))</f>
        <v>0</v>
      </c>
      <c r="IQP369">
        <f>IF(SUM($J$367:IQP367)&lt;IQJ369,IQO367,$E$369-SUM($J$367:IQP367))</f>
        <v>0</v>
      </c>
      <c r="IQQ369">
        <f>IF(SUM($J$367:IQQ367)&lt;IQK369,IQP367,$E$369-SUM($J$367:IQQ367))</f>
        <v>0</v>
      </c>
      <c r="IQR369">
        <f>IF(SUM($J$367:IQR367)&lt;IQL369,IQQ367,$E$369-SUM($J$367:IQR367))</f>
        <v>0</v>
      </c>
      <c r="IQS369">
        <f>IF(SUM($J$367:IQS367)&lt;IQM369,IQR367,$E$369-SUM($J$367:IQS367))</f>
        <v>0</v>
      </c>
      <c r="IQT369">
        <f>IF(SUM($J$367:IQT367)&lt;IQN369,IQS367,$E$369-SUM($J$367:IQT367))</f>
        <v>0</v>
      </c>
      <c r="IQU369">
        <f>IF(SUM($J$367:IQU367)&lt;IQO369,IQT367,$E$369-SUM($J$367:IQU367))</f>
        <v>0</v>
      </c>
      <c r="IQV369">
        <f>IF(SUM($J$367:IQV367)&lt;IQP369,IQU367,$E$369-SUM($J$367:IQV367))</f>
        <v>0</v>
      </c>
      <c r="IQW369">
        <f>IF(SUM($J$367:IQW367)&lt;IQQ369,IQV367,$E$369-SUM($J$367:IQW367))</f>
        <v>0</v>
      </c>
      <c r="IQX369">
        <f>IF(SUM($J$367:IQX367)&lt;IQR369,IQW367,$E$369-SUM($J$367:IQX367))</f>
        <v>0</v>
      </c>
      <c r="IQY369">
        <f>IF(SUM($J$367:IQY367)&lt;IQS369,IQX367,$E$369-SUM($J$367:IQY367))</f>
        <v>0</v>
      </c>
      <c r="IQZ369">
        <f>IF(SUM($J$367:IQZ367)&lt;IQT369,IQY367,$E$369-SUM($J$367:IQZ367))</f>
        <v>0</v>
      </c>
      <c r="IRA369">
        <f>IF(SUM($J$367:IRA367)&lt;IQU369,IQZ367,$E$369-SUM($J$367:IRA367))</f>
        <v>0</v>
      </c>
      <c r="IRB369">
        <f>IF(SUM($J$367:IRB367)&lt;IQV369,IRA367,$E$369-SUM($J$367:IRB367))</f>
        <v>0</v>
      </c>
      <c r="IRC369">
        <f>IF(SUM($J$367:IRC367)&lt;IQW369,IRB367,$E$369-SUM($J$367:IRC367))</f>
        <v>0</v>
      </c>
      <c r="IRD369">
        <f>IF(SUM($J$367:IRD367)&lt;IQX369,IRC367,$E$369-SUM($J$367:IRD367))</f>
        <v>0</v>
      </c>
      <c r="IRE369">
        <f>IF(SUM($J$367:IRE367)&lt;IQY369,IRD367,$E$369-SUM($J$367:IRE367))</f>
        <v>0</v>
      </c>
      <c r="IRF369">
        <f>IF(SUM($J$367:IRF367)&lt;IQZ369,IRE367,$E$369-SUM($J$367:IRF367))</f>
        <v>0</v>
      </c>
      <c r="IRG369">
        <f>IF(SUM($J$367:IRG367)&lt;IRA369,IRF367,$E$369-SUM($J$367:IRG367))</f>
        <v>0</v>
      </c>
      <c r="IRH369">
        <f>IF(SUM($J$367:IRH367)&lt;IRB369,IRG367,$E$369-SUM($J$367:IRH367))</f>
        <v>0</v>
      </c>
      <c r="IRI369">
        <f>IF(SUM($J$367:IRI367)&lt;IRC369,IRH367,$E$369-SUM($J$367:IRI367))</f>
        <v>0</v>
      </c>
      <c r="IRJ369">
        <f>IF(SUM($J$367:IRJ367)&lt;IRD369,IRI367,$E$369-SUM($J$367:IRJ367))</f>
        <v>0</v>
      </c>
      <c r="IRK369">
        <f>IF(SUM($J$367:IRK367)&lt;IRE369,IRJ367,$E$369-SUM($J$367:IRK367))</f>
        <v>0</v>
      </c>
      <c r="IRL369">
        <f>IF(SUM($J$367:IRL367)&lt;IRF369,IRK367,$E$369-SUM($J$367:IRL367))</f>
        <v>0</v>
      </c>
      <c r="IRM369">
        <f>IF(SUM($J$367:IRM367)&lt;IRG369,IRL367,$E$369-SUM($J$367:IRM367))</f>
        <v>0</v>
      </c>
      <c r="IRN369">
        <f>IF(SUM($J$367:IRN367)&lt;IRH369,IRM367,$E$369-SUM($J$367:IRN367))</f>
        <v>0</v>
      </c>
      <c r="IRO369">
        <f>IF(SUM($J$367:IRO367)&lt;IRI369,IRN367,$E$369-SUM($J$367:IRO367))</f>
        <v>0</v>
      </c>
      <c r="IRP369">
        <f>IF(SUM($J$367:IRP367)&lt;IRJ369,IRO367,$E$369-SUM($J$367:IRP367))</f>
        <v>0</v>
      </c>
      <c r="IRQ369">
        <f>IF(SUM($J$367:IRQ367)&lt;IRK369,IRP367,$E$369-SUM($J$367:IRQ367))</f>
        <v>0</v>
      </c>
      <c r="IRR369">
        <f>IF(SUM($J$367:IRR367)&lt;IRL369,IRQ367,$E$369-SUM($J$367:IRR367))</f>
        <v>0</v>
      </c>
      <c r="IRS369">
        <f>IF(SUM($J$367:IRS367)&lt;IRM369,IRR367,$E$369-SUM($J$367:IRS367))</f>
        <v>0</v>
      </c>
      <c r="IRT369">
        <f>IF(SUM($J$367:IRT367)&lt;IRN369,IRS367,$E$369-SUM($J$367:IRT367))</f>
        <v>0</v>
      </c>
      <c r="IRU369">
        <f>IF(SUM($J$367:IRU367)&lt;IRO369,IRT367,$E$369-SUM($J$367:IRU367))</f>
        <v>0</v>
      </c>
      <c r="IRV369">
        <f>IF(SUM($J$367:IRV367)&lt;IRP369,IRU367,$E$369-SUM($J$367:IRV367))</f>
        <v>0</v>
      </c>
      <c r="IRW369">
        <f>IF(SUM($J$367:IRW367)&lt;IRQ369,IRV367,$E$369-SUM($J$367:IRW367))</f>
        <v>0</v>
      </c>
      <c r="IRX369">
        <f>IF(SUM($J$367:IRX367)&lt;IRR369,IRW367,$E$369-SUM($J$367:IRX367))</f>
        <v>0</v>
      </c>
      <c r="IRY369">
        <f>IF(SUM($J$367:IRY367)&lt;IRS369,IRX367,$E$369-SUM($J$367:IRY367))</f>
        <v>0</v>
      </c>
      <c r="IRZ369">
        <f>IF(SUM($J$367:IRZ367)&lt;IRT369,IRY367,$E$369-SUM($J$367:IRZ367))</f>
        <v>0</v>
      </c>
      <c r="ISA369">
        <f>IF(SUM($J$367:ISA367)&lt;IRU369,IRZ367,$E$369-SUM($J$367:ISA367))</f>
        <v>0</v>
      </c>
      <c r="ISB369">
        <f>IF(SUM($J$367:ISB367)&lt;IRV369,ISA367,$E$369-SUM($J$367:ISB367))</f>
        <v>0</v>
      </c>
      <c r="ISC369">
        <f>IF(SUM($J$367:ISC367)&lt;IRW369,ISB367,$E$369-SUM($J$367:ISC367))</f>
        <v>0</v>
      </c>
      <c r="ISD369">
        <f>IF(SUM($J$367:ISD367)&lt;IRX369,ISC367,$E$369-SUM($J$367:ISD367))</f>
        <v>0</v>
      </c>
      <c r="ISE369">
        <f>IF(SUM($J$367:ISE367)&lt;IRY369,ISD367,$E$369-SUM($J$367:ISE367))</f>
        <v>0</v>
      </c>
      <c r="ISF369">
        <f>IF(SUM($J$367:ISF367)&lt;IRZ369,ISE367,$E$369-SUM($J$367:ISF367))</f>
        <v>0</v>
      </c>
      <c r="ISG369">
        <f>IF(SUM($J$367:ISG367)&lt;ISA369,ISF367,$E$369-SUM($J$367:ISG367))</f>
        <v>0</v>
      </c>
      <c r="ISH369">
        <f>IF(SUM($J$367:ISH367)&lt;ISB369,ISG367,$E$369-SUM($J$367:ISH367))</f>
        <v>0</v>
      </c>
      <c r="ISI369">
        <f>IF(SUM($J$367:ISI367)&lt;ISC369,ISH367,$E$369-SUM($J$367:ISI367))</f>
        <v>0</v>
      </c>
      <c r="ISJ369">
        <f>IF(SUM($J$367:ISJ367)&lt;ISD369,ISI367,$E$369-SUM($J$367:ISJ367))</f>
        <v>0</v>
      </c>
      <c r="ISK369">
        <f>IF(SUM($J$367:ISK367)&lt;ISE369,ISJ367,$E$369-SUM($J$367:ISK367))</f>
        <v>0</v>
      </c>
      <c r="ISL369">
        <f>IF(SUM($J$367:ISL367)&lt;ISF369,ISK367,$E$369-SUM($J$367:ISL367))</f>
        <v>0</v>
      </c>
      <c r="ISM369">
        <f>IF(SUM($J$367:ISM367)&lt;ISG369,ISL367,$E$369-SUM($J$367:ISM367))</f>
        <v>0</v>
      </c>
      <c r="ISN369">
        <f>IF(SUM($J$367:ISN367)&lt;ISH369,ISM367,$E$369-SUM($J$367:ISN367))</f>
        <v>0</v>
      </c>
      <c r="ISO369">
        <f>IF(SUM($J$367:ISO367)&lt;ISI369,ISN367,$E$369-SUM($J$367:ISO367))</f>
        <v>0</v>
      </c>
      <c r="ISP369">
        <f>IF(SUM($J$367:ISP367)&lt;ISJ369,ISO367,$E$369-SUM($J$367:ISP367))</f>
        <v>0</v>
      </c>
      <c r="ISQ369">
        <f>IF(SUM($J$367:ISQ367)&lt;ISK369,ISP367,$E$369-SUM($J$367:ISQ367))</f>
        <v>0</v>
      </c>
      <c r="ISR369">
        <f>IF(SUM($J$367:ISR367)&lt;ISL369,ISQ367,$E$369-SUM($J$367:ISR367))</f>
        <v>0</v>
      </c>
      <c r="ISS369">
        <f>IF(SUM($J$367:ISS367)&lt;ISM369,ISR367,$E$369-SUM($J$367:ISS367))</f>
        <v>0</v>
      </c>
      <c r="IST369">
        <f>IF(SUM($J$367:IST367)&lt;ISN369,ISS367,$E$369-SUM($J$367:IST367))</f>
        <v>0</v>
      </c>
      <c r="ISU369">
        <f>IF(SUM($J$367:ISU367)&lt;ISO369,IST367,$E$369-SUM($J$367:ISU367))</f>
        <v>0</v>
      </c>
      <c r="ISV369">
        <f>IF(SUM($J$367:ISV367)&lt;ISP369,ISU367,$E$369-SUM($J$367:ISV367))</f>
        <v>0</v>
      </c>
      <c r="ISW369">
        <f>IF(SUM($J$367:ISW367)&lt;ISQ369,ISV367,$E$369-SUM($J$367:ISW367))</f>
        <v>0</v>
      </c>
      <c r="ISX369">
        <f>IF(SUM($J$367:ISX367)&lt;ISR369,ISW367,$E$369-SUM($J$367:ISX367))</f>
        <v>0</v>
      </c>
      <c r="ISY369">
        <f>IF(SUM($J$367:ISY367)&lt;ISS369,ISX367,$E$369-SUM($J$367:ISY367))</f>
        <v>0</v>
      </c>
      <c r="ISZ369">
        <f>IF(SUM($J$367:ISZ367)&lt;IST369,ISY367,$E$369-SUM($J$367:ISZ367))</f>
        <v>0</v>
      </c>
      <c r="ITA369">
        <f>IF(SUM($J$367:ITA367)&lt;ISU369,ISZ367,$E$369-SUM($J$367:ITA367))</f>
        <v>0</v>
      </c>
      <c r="ITB369">
        <f>IF(SUM($J$367:ITB367)&lt;ISV369,ITA367,$E$369-SUM($J$367:ITB367))</f>
        <v>0</v>
      </c>
      <c r="ITC369">
        <f>IF(SUM($J$367:ITC367)&lt;ISW369,ITB367,$E$369-SUM($J$367:ITC367))</f>
        <v>0</v>
      </c>
      <c r="ITD369">
        <f>IF(SUM($J$367:ITD367)&lt;ISX369,ITC367,$E$369-SUM($J$367:ITD367))</f>
        <v>0</v>
      </c>
      <c r="ITE369">
        <f>IF(SUM($J$367:ITE367)&lt;ISY369,ITD367,$E$369-SUM($J$367:ITE367))</f>
        <v>0</v>
      </c>
      <c r="ITF369">
        <f>IF(SUM($J$367:ITF367)&lt;ISZ369,ITE367,$E$369-SUM($J$367:ITF367))</f>
        <v>0</v>
      </c>
      <c r="ITG369">
        <f>IF(SUM($J$367:ITG367)&lt;ITA369,ITF367,$E$369-SUM($J$367:ITG367))</f>
        <v>0</v>
      </c>
      <c r="ITH369">
        <f>IF(SUM($J$367:ITH367)&lt;ITB369,ITG367,$E$369-SUM($J$367:ITH367))</f>
        <v>0</v>
      </c>
      <c r="ITI369">
        <f>IF(SUM($J$367:ITI367)&lt;ITC369,ITH367,$E$369-SUM($J$367:ITI367))</f>
        <v>0</v>
      </c>
      <c r="ITJ369">
        <f>IF(SUM($J$367:ITJ367)&lt;ITD369,ITI367,$E$369-SUM($J$367:ITJ367))</f>
        <v>0</v>
      </c>
      <c r="ITK369">
        <f>IF(SUM($J$367:ITK367)&lt;ITE369,ITJ367,$E$369-SUM($J$367:ITK367))</f>
        <v>0</v>
      </c>
      <c r="ITL369">
        <f>IF(SUM($J$367:ITL367)&lt;ITF369,ITK367,$E$369-SUM($J$367:ITL367))</f>
        <v>0</v>
      </c>
      <c r="ITM369">
        <f>IF(SUM($J$367:ITM367)&lt;ITG369,ITL367,$E$369-SUM($J$367:ITM367))</f>
        <v>0</v>
      </c>
      <c r="ITN369">
        <f>IF(SUM($J$367:ITN367)&lt;ITH369,ITM367,$E$369-SUM($J$367:ITN367))</f>
        <v>0</v>
      </c>
      <c r="ITO369">
        <f>IF(SUM($J$367:ITO367)&lt;ITI369,ITN367,$E$369-SUM($J$367:ITO367))</f>
        <v>0</v>
      </c>
      <c r="ITP369">
        <f>IF(SUM($J$367:ITP367)&lt;ITJ369,ITO367,$E$369-SUM($J$367:ITP367))</f>
        <v>0</v>
      </c>
      <c r="ITQ369">
        <f>IF(SUM($J$367:ITQ367)&lt;ITK369,ITP367,$E$369-SUM($J$367:ITQ367))</f>
        <v>0</v>
      </c>
      <c r="ITR369">
        <f>IF(SUM($J$367:ITR367)&lt;ITL369,ITQ367,$E$369-SUM($J$367:ITR367))</f>
        <v>0</v>
      </c>
      <c r="ITS369">
        <f>IF(SUM($J$367:ITS367)&lt;ITM369,ITR367,$E$369-SUM($J$367:ITS367))</f>
        <v>0</v>
      </c>
      <c r="ITT369">
        <f>IF(SUM($J$367:ITT367)&lt;ITN369,ITS367,$E$369-SUM($J$367:ITT367))</f>
        <v>0</v>
      </c>
      <c r="ITU369">
        <f>IF(SUM($J$367:ITU367)&lt;ITO369,ITT367,$E$369-SUM($J$367:ITU367))</f>
        <v>0</v>
      </c>
      <c r="ITV369">
        <f>IF(SUM($J$367:ITV367)&lt;ITP369,ITU367,$E$369-SUM($J$367:ITV367))</f>
        <v>0</v>
      </c>
      <c r="ITW369">
        <f>IF(SUM($J$367:ITW367)&lt;ITQ369,ITV367,$E$369-SUM($J$367:ITW367))</f>
        <v>0</v>
      </c>
      <c r="ITX369">
        <f>IF(SUM($J$367:ITX367)&lt;ITR369,ITW367,$E$369-SUM($J$367:ITX367))</f>
        <v>0</v>
      </c>
      <c r="ITY369">
        <f>IF(SUM($J$367:ITY367)&lt;ITS369,ITX367,$E$369-SUM($J$367:ITY367))</f>
        <v>0</v>
      </c>
      <c r="ITZ369">
        <f>IF(SUM($J$367:ITZ367)&lt;ITT369,ITY367,$E$369-SUM($J$367:ITZ367))</f>
        <v>0</v>
      </c>
      <c r="IUA369">
        <f>IF(SUM($J$367:IUA367)&lt;ITU369,ITZ367,$E$369-SUM($J$367:IUA367))</f>
        <v>0</v>
      </c>
      <c r="IUB369">
        <f>IF(SUM($J$367:IUB367)&lt;ITV369,IUA367,$E$369-SUM($J$367:IUB367))</f>
        <v>0</v>
      </c>
      <c r="IUC369">
        <f>IF(SUM($J$367:IUC367)&lt;ITW369,IUB367,$E$369-SUM($J$367:IUC367))</f>
        <v>0</v>
      </c>
      <c r="IUD369">
        <f>IF(SUM($J$367:IUD367)&lt;ITX369,IUC367,$E$369-SUM($J$367:IUD367))</f>
        <v>0</v>
      </c>
      <c r="IUE369">
        <f>IF(SUM($J$367:IUE367)&lt;ITY369,IUD367,$E$369-SUM($J$367:IUE367))</f>
        <v>0</v>
      </c>
      <c r="IUF369">
        <f>IF(SUM($J$367:IUF367)&lt;ITZ369,IUE367,$E$369-SUM($J$367:IUF367))</f>
        <v>0</v>
      </c>
      <c r="IUG369">
        <f>IF(SUM($J$367:IUG367)&lt;IUA369,IUF367,$E$369-SUM($J$367:IUG367))</f>
        <v>0</v>
      </c>
      <c r="IUH369">
        <f>IF(SUM($J$367:IUH367)&lt;IUB369,IUG367,$E$369-SUM($J$367:IUH367))</f>
        <v>0</v>
      </c>
      <c r="IUI369">
        <f>IF(SUM($J$367:IUI367)&lt;IUC369,IUH367,$E$369-SUM($J$367:IUI367))</f>
        <v>0</v>
      </c>
      <c r="IUJ369">
        <f>IF(SUM($J$367:IUJ367)&lt;IUD369,IUI367,$E$369-SUM($J$367:IUJ367))</f>
        <v>0</v>
      </c>
      <c r="IUK369">
        <f>IF(SUM($J$367:IUK367)&lt;IUE369,IUJ367,$E$369-SUM($J$367:IUK367))</f>
        <v>0</v>
      </c>
      <c r="IUL369">
        <f>IF(SUM($J$367:IUL367)&lt;IUF369,IUK367,$E$369-SUM($J$367:IUL367))</f>
        <v>0</v>
      </c>
      <c r="IUM369">
        <f>IF(SUM($J$367:IUM367)&lt;IUG369,IUL367,$E$369-SUM($J$367:IUM367))</f>
        <v>0</v>
      </c>
      <c r="IUN369">
        <f>IF(SUM($J$367:IUN367)&lt;IUH369,IUM367,$E$369-SUM($J$367:IUN367))</f>
        <v>0</v>
      </c>
      <c r="IUO369">
        <f>IF(SUM($J$367:IUO367)&lt;IUI369,IUN367,$E$369-SUM($J$367:IUO367))</f>
        <v>0</v>
      </c>
      <c r="IUP369">
        <f>IF(SUM($J$367:IUP367)&lt;IUJ369,IUO367,$E$369-SUM($J$367:IUP367))</f>
        <v>0</v>
      </c>
      <c r="IUQ369">
        <f>IF(SUM($J$367:IUQ367)&lt;IUK369,IUP367,$E$369-SUM($J$367:IUQ367))</f>
        <v>0</v>
      </c>
      <c r="IUR369">
        <f>IF(SUM($J$367:IUR367)&lt;IUL369,IUQ367,$E$369-SUM($J$367:IUR367))</f>
        <v>0</v>
      </c>
      <c r="IUS369">
        <f>IF(SUM($J$367:IUS367)&lt;IUM369,IUR367,$E$369-SUM($J$367:IUS367))</f>
        <v>0</v>
      </c>
      <c r="IUT369">
        <f>IF(SUM($J$367:IUT367)&lt;IUN369,IUS367,$E$369-SUM($J$367:IUT367))</f>
        <v>0</v>
      </c>
      <c r="IUU369">
        <f>IF(SUM($J$367:IUU367)&lt;IUO369,IUT367,$E$369-SUM($J$367:IUU367))</f>
        <v>0</v>
      </c>
      <c r="IUV369">
        <f>IF(SUM($J$367:IUV367)&lt;IUP369,IUU367,$E$369-SUM($J$367:IUV367))</f>
        <v>0</v>
      </c>
      <c r="IUW369">
        <f>IF(SUM($J$367:IUW367)&lt;IUQ369,IUV367,$E$369-SUM($J$367:IUW367))</f>
        <v>0</v>
      </c>
      <c r="IUX369">
        <f>IF(SUM($J$367:IUX367)&lt;IUR369,IUW367,$E$369-SUM($J$367:IUX367))</f>
        <v>0</v>
      </c>
      <c r="IUY369">
        <f>IF(SUM($J$367:IUY367)&lt;IUS369,IUX367,$E$369-SUM($J$367:IUY367))</f>
        <v>0</v>
      </c>
      <c r="IUZ369">
        <f>IF(SUM($J$367:IUZ367)&lt;IUT369,IUY367,$E$369-SUM($J$367:IUZ367))</f>
        <v>0</v>
      </c>
      <c r="IVA369">
        <f>IF(SUM($J$367:IVA367)&lt;IUU369,IUZ367,$E$369-SUM($J$367:IVA367))</f>
        <v>0</v>
      </c>
      <c r="IVB369">
        <f>IF(SUM($J$367:IVB367)&lt;IUV369,IVA367,$E$369-SUM($J$367:IVB367))</f>
        <v>0</v>
      </c>
      <c r="IVC369">
        <f>IF(SUM($J$367:IVC367)&lt;IUW369,IVB367,$E$369-SUM($J$367:IVC367))</f>
        <v>0</v>
      </c>
      <c r="IVD369">
        <f>IF(SUM($J$367:IVD367)&lt;IUX369,IVC367,$E$369-SUM($J$367:IVD367))</f>
        <v>0</v>
      </c>
      <c r="IVE369">
        <f>IF(SUM($J$367:IVE367)&lt;IUY369,IVD367,$E$369-SUM($J$367:IVE367))</f>
        <v>0</v>
      </c>
      <c r="IVF369">
        <f>IF(SUM($J$367:IVF367)&lt;IUZ369,IVE367,$E$369-SUM($J$367:IVF367))</f>
        <v>0</v>
      </c>
      <c r="IVG369">
        <f>IF(SUM($J$367:IVG367)&lt;IVA369,IVF367,$E$369-SUM($J$367:IVG367))</f>
        <v>0</v>
      </c>
      <c r="IVH369">
        <f>IF(SUM($J$367:IVH367)&lt;IVB369,IVG367,$E$369-SUM($J$367:IVH367))</f>
        <v>0</v>
      </c>
      <c r="IVI369">
        <f>IF(SUM($J$367:IVI367)&lt;IVC369,IVH367,$E$369-SUM($J$367:IVI367))</f>
        <v>0</v>
      </c>
      <c r="IVJ369">
        <f>IF(SUM($J$367:IVJ367)&lt;IVD369,IVI367,$E$369-SUM($J$367:IVJ367))</f>
        <v>0</v>
      </c>
      <c r="IVK369">
        <f>IF(SUM($J$367:IVK367)&lt;IVE369,IVJ367,$E$369-SUM($J$367:IVK367))</f>
        <v>0</v>
      </c>
      <c r="IVL369">
        <f>IF(SUM($J$367:IVL367)&lt;IVF369,IVK367,$E$369-SUM($J$367:IVL367))</f>
        <v>0</v>
      </c>
      <c r="IVM369">
        <f>IF(SUM($J$367:IVM367)&lt;IVG369,IVL367,$E$369-SUM($J$367:IVM367))</f>
        <v>0</v>
      </c>
      <c r="IVN369">
        <f>IF(SUM($J$367:IVN367)&lt;IVH369,IVM367,$E$369-SUM($J$367:IVN367))</f>
        <v>0</v>
      </c>
      <c r="IVO369">
        <f>IF(SUM($J$367:IVO367)&lt;IVI369,IVN367,$E$369-SUM($J$367:IVO367))</f>
        <v>0</v>
      </c>
      <c r="IVP369">
        <f>IF(SUM($J$367:IVP367)&lt;IVJ369,IVO367,$E$369-SUM($J$367:IVP367))</f>
        <v>0</v>
      </c>
      <c r="IVQ369">
        <f>IF(SUM($J$367:IVQ367)&lt;IVK369,IVP367,$E$369-SUM($J$367:IVQ367))</f>
        <v>0</v>
      </c>
      <c r="IVR369">
        <f>IF(SUM($J$367:IVR367)&lt;IVL369,IVQ367,$E$369-SUM($J$367:IVR367))</f>
        <v>0</v>
      </c>
      <c r="IVS369">
        <f>IF(SUM($J$367:IVS367)&lt;IVM369,IVR367,$E$369-SUM($J$367:IVS367))</f>
        <v>0</v>
      </c>
      <c r="IVT369">
        <f>IF(SUM($J$367:IVT367)&lt;IVN369,IVS367,$E$369-SUM($J$367:IVT367))</f>
        <v>0</v>
      </c>
      <c r="IVU369">
        <f>IF(SUM($J$367:IVU367)&lt;IVO369,IVT367,$E$369-SUM($J$367:IVU367))</f>
        <v>0</v>
      </c>
      <c r="IVV369">
        <f>IF(SUM($J$367:IVV367)&lt;IVP369,IVU367,$E$369-SUM($J$367:IVV367))</f>
        <v>0</v>
      </c>
      <c r="IVW369">
        <f>IF(SUM($J$367:IVW367)&lt;IVQ369,IVV367,$E$369-SUM($J$367:IVW367))</f>
        <v>0</v>
      </c>
      <c r="IVX369">
        <f>IF(SUM($J$367:IVX367)&lt;IVR369,IVW367,$E$369-SUM($J$367:IVX367))</f>
        <v>0</v>
      </c>
      <c r="IVY369">
        <f>IF(SUM($J$367:IVY367)&lt;IVS369,IVX367,$E$369-SUM($J$367:IVY367))</f>
        <v>0</v>
      </c>
      <c r="IVZ369">
        <f>IF(SUM($J$367:IVZ367)&lt;IVT369,IVY367,$E$369-SUM($J$367:IVZ367))</f>
        <v>0</v>
      </c>
      <c r="IWA369">
        <f>IF(SUM($J$367:IWA367)&lt;IVU369,IVZ367,$E$369-SUM($J$367:IWA367))</f>
        <v>0</v>
      </c>
      <c r="IWB369">
        <f>IF(SUM($J$367:IWB367)&lt;IVV369,IWA367,$E$369-SUM($J$367:IWB367))</f>
        <v>0</v>
      </c>
      <c r="IWC369">
        <f>IF(SUM($J$367:IWC367)&lt;IVW369,IWB367,$E$369-SUM($J$367:IWC367))</f>
        <v>0</v>
      </c>
      <c r="IWD369">
        <f>IF(SUM($J$367:IWD367)&lt;IVX369,IWC367,$E$369-SUM($J$367:IWD367))</f>
        <v>0</v>
      </c>
      <c r="IWE369">
        <f>IF(SUM($J$367:IWE367)&lt;IVY369,IWD367,$E$369-SUM($J$367:IWE367))</f>
        <v>0</v>
      </c>
      <c r="IWF369">
        <f>IF(SUM($J$367:IWF367)&lt;IVZ369,IWE367,$E$369-SUM($J$367:IWF367))</f>
        <v>0</v>
      </c>
      <c r="IWG369">
        <f>IF(SUM($J$367:IWG367)&lt;IWA369,IWF367,$E$369-SUM($J$367:IWG367))</f>
        <v>0</v>
      </c>
      <c r="IWH369">
        <f>IF(SUM($J$367:IWH367)&lt;IWB369,IWG367,$E$369-SUM($J$367:IWH367))</f>
        <v>0</v>
      </c>
      <c r="IWI369">
        <f>IF(SUM($J$367:IWI367)&lt;IWC369,IWH367,$E$369-SUM($J$367:IWI367))</f>
        <v>0</v>
      </c>
      <c r="IWJ369">
        <f>IF(SUM($J$367:IWJ367)&lt;IWD369,IWI367,$E$369-SUM($J$367:IWJ367))</f>
        <v>0</v>
      </c>
      <c r="IWK369">
        <f>IF(SUM($J$367:IWK367)&lt;IWE369,IWJ367,$E$369-SUM($J$367:IWK367))</f>
        <v>0</v>
      </c>
      <c r="IWL369">
        <f>IF(SUM($J$367:IWL367)&lt;IWF369,IWK367,$E$369-SUM($J$367:IWL367))</f>
        <v>0</v>
      </c>
      <c r="IWM369">
        <f>IF(SUM($J$367:IWM367)&lt;IWG369,IWL367,$E$369-SUM($J$367:IWM367))</f>
        <v>0</v>
      </c>
      <c r="IWN369">
        <f>IF(SUM($J$367:IWN367)&lt;IWH369,IWM367,$E$369-SUM($J$367:IWN367))</f>
        <v>0</v>
      </c>
      <c r="IWO369">
        <f>IF(SUM($J$367:IWO367)&lt;IWI369,IWN367,$E$369-SUM($J$367:IWO367))</f>
        <v>0</v>
      </c>
      <c r="IWP369">
        <f>IF(SUM($J$367:IWP367)&lt;IWJ369,IWO367,$E$369-SUM($J$367:IWP367))</f>
        <v>0</v>
      </c>
      <c r="IWQ369">
        <f>IF(SUM($J$367:IWQ367)&lt;IWK369,IWP367,$E$369-SUM($J$367:IWQ367))</f>
        <v>0</v>
      </c>
      <c r="IWR369">
        <f>IF(SUM($J$367:IWR367)&lt;IWL369,IWQ367,$E$369-SUM($J$367:IWR367))</f>
        <v>0</v>
      </c>
      <c r="IWS369">
        <f>IF(SUM($J$367:IWS367)&lt;IWM369,IWR367,$E$369-SUM($J$367:IWS367))</f>
        <v>0</v>
      </c>
      <c r="IWT369">
        <f>IF(SUM($J$367:IWT367)&lt;IWN369,IWS367,$E$369-SUM($J$367:IWT367))</f>
        <v>0</v>
      </c>
      <c r="IWU369">
        <f>IF(SUM($J$367:IWU367)&lt;IWO369,IWT367,$E$369-SUM($J$367:IWU367))</f>
        <v>0</v>
      </c>
      <c r="IWV369">
        <f>IF(SUM($J$367:IWV367)&lt;IWP369,IWU367,$E$369-SUM($J$367:IWV367))</f>
        <v>0</v>
      </c>
      <c r="IWW369">
        <f>IF(SUM($J$367:IWW367)&lt;IWQ369,IWV367,$E$369-SUM($J$367:IWW367))</f>
        <v>0</v>
      </c>
      <c r="IWX369">
        <f>IF(SUM($J$367:IWX367)&lt;IWR369,IWW367,$E$369-SUM($J$367:IWX367))</f>
        <v>0</v>
      </c>
      <c r="IWY369">
        <f>IF(SUM($J$367:IWY367)&lt;IWS369,IWX367,$E$369-SUM($J$367:IWY367))</f>
        <v>0</v>
      </c>
      <c r="IWZ369">
        <f>IF(SUM($J$367:IWZ367)&lt;IWT369,IWY367,$E$369-SUM($J$367:IWZ367))</f>
        <v>0</v>
      </c>
      <c r="IXA369">
        <f>IF(SUM($J$367:IXA367)&lt;IWU369,IWZ367,$E$369-SUM($J$367:IXA367))</f>
        <v>0</v>
      </c>
      <c r="IXB369">
        <f>IF(SUM($J$367:IXB367)&lt;IWV369,IXA367,$E$369-SUM($J$367:IXB367))</f>
        <v>0</v>
      </c>
      <c r="IXC369">
        <f>IF(SUM($J$367:IXC367)&lt;IWW369,IXB367,$E$369-SUM($J$367:IXC367))</f>
        <v>0</v>
      </c>
      <c r="IXD369">
        <f>IF(SUM($J$367:IXD367)&lt;IWX369,IXC367,$E$369-SUM($J$367:IXD367))</f>
        <v>0</v>
      </c>
      <c r="IXE369">
        <f>IF(SUM($J$367:IXE367)&lt;IWY369,IXD367,$E$369-SUM($J$367:IXE367))</f>
        <v>0</v>
      </c>
      <c r="IXF369">
        <f>IF(SUM($J$367:IXF367)&lt;IWZ369,IXE367,$E$369-SUM($J$367:IXF367))</f>
        <v>0</v>
      </c>
      <c r="IXG369">
        <f>IF(SUM($J$367:IXG367)&lt;IXA369,IXF367,$E$369-SUM($J$367:IXG367))</f>
        <v>0</v>
      </c>
      <c r="IXH369">
        <f>IF(SUM($J$367:IXH367)&lt;IXB369,IXG367,$E$369-SUM($J$367:IXH367))</f>
        <v>0</v>
      </c>
      <c r="IXI369">
        <f>IF(SUM($J$367:IXI367)&lt;IXC369,IXH367,$E$369-SUM($J$367:IXI367))</f>
        <v>0</v>
      </c>
      <c r="IXJ369">
        <f>IF(SUM($J$367:IXJ367)&lt;IXD369,IXI367,$E$369-SUM($J$367:IXJ367))</f>
        <v>0</v>
      </c>
      <c r="IXK369">
        <f>IF(SUM($J$367:IXK367)&lt;IXE369,IXJ367,$E$369-SUM($J$367:IXK367))</f>
        <v>0</v>
      </c>
      <c r="IXL369">
        <f>IF(SUM($J$367:IXL367)&lt;IXF369,IXK367,$E$369-SUM($J$367:IXL367))</f>
        <v>0</v>
      </c>
      <c r="IXM369">
        <f>IF(SUM($J$367:IXM367)&lt;IXG369,IXL367,$E$369-SUM($J$367:IXM367))</f>
        <v>0</v>
      </c>
      <c r="IXN369">
        <f>IF(SUM($J$367:IXN367)&lt;IXH369,IXM367,$E$369-SUM($J$367:IXN367))</f>
        <v>0</v>
      </c>
      <c r="IXO369">
        <f>IF(SUM($J$367:IXO367)&lt;IXI369,IXN367,$E$369-SUM($J$367:IXO367))</f>
        <v>0</v>
      </c>
      <c r="IXP369">
        <f>IF(SUM($J$367:IXP367)&lt;IXJ369,IXO367,$E$369-SUM($J$367:IXP367))</f>
        <v>0</v>
      </c>
      <c r="IXQ369">
        <f>IF(SUM($J$367:IXQ367)&lt;IXK369,IXP367,$E$369-SUM($J$367:IXQ367))</f>
        <v>0</v>
      </c>
      <c r="IXR369">
        <f>IF(SUM($J$367:IXR367)&lt;IXL369,IXQ367,$E$369-SUM($J$367:IXR367))</f>
        <v>0</v>
      </c>
      <c r="IXS369">
        <f>IF(SUM($J$367:IXS367)&lt;IXM369,IXR367,$E$369-SUM($J$367:IXS367))</f>
        <v>0</v>
      </c>
      <c r="IXT369">
        <f>IF(SUM($J$367:IXT367)&lt;IXN369,IXS367,$E$369-SUM($J$367:IXT367))</f>
        <v>0</v>
      </c>
      <c r="IXU369">
        <f>IF(SUM($J$367:IXU367)&lt;IXO369,IXT367,$E$369-SUM($J$367:IXU367))</f>
        <v>0</v>
      </c>
      <c r="IXV369">
        <f>IF(SUM($J$367:IXV367)&lt;IXP369,IXU367,$E$369-SUM($J$367:IXV367))</f>
        <v>0</v>
      </c>
      <c r="IXW369">
        <f>IF(SUM($J$367:IXW367)&lt;IXQ369,IXV367,$E$369-SUM($J$367:IXW367))</f>
        <v>0</v>
      </c>
      <c r="IXX369">
        <f>IF(SUM($J$367:IXX367)&lt;IXR369,IXW367,$E$369-SUM($J$367:IXX367))</f>
        <v>0</v>
      </c>
      <c r="IXY369">
        <f>IF(SUM($J$367:IXY367)&lt;IXS369,IXX367,$E$369-SUM($J$367:IXY367))</f>
        <v>0</v>
      </c>
      <c r="IXZ369">
        <f>IF(SUM($J$367:IXZ367)&lt;IXT369,IXY367,$E$369-SUM($J$367:IXZ367))</f>
        <v>0</v>
      </c>
      <c r="IYA369">
        <f>IF(SUM($J$367:IYA367)&lt;IXU369,IXZ367,$E$369-SUM($J$367:IYA367))</f>
        <v>0</v>
      </c>
      <c r="IYB369">
        <f>IF(SUM($J$367:IYB367)&lt;IXV369,IYA367,$E$369-SUM($J$367:IYB367))</f>
        <v>0</v>
      </c>
      <c r="IYC369">
        <f>IF(SUM($J$367:IYC367)&lt;IXW369,IYB367,$E$369-SUM($J$367:IYC367))</f>
        <v>0</v>
      </c>
      <c r="IYD369">
        <f>IF(SUM($J$367:IYD367)&lt;IXX369,IYC367,$E$369-SUM($J$367:IYD367))</f>
        <v>0</v>
      </c>
      <c r="IYE369">
        <f>IF(SUM($J$367:IYE367)&lt;IXY369,IYD367,$E$369-SUM($J$367:IYE367))</f>
        <v>0</v>
      </c>
      <c r="IYF369">
        <f>IF(SUM($J$367:IYF367)&lt;IXZ369,IYE367,$E$369-SUM($J$367:IYF367))</f>
        <v>0</v>
      </c>
      <c r="IYG369">
        <f>IF(SUM($J$367:IYG367)&lt;IYA369,IYF367,$E$369-SUM($J$367:IYG367))</f>
        <v>0</v>
      </c>
      <c r="IYH369">
        <f>IF(SUM($J$367:IYH367)&lt;IYB369,IYG367,$E$369-SUM($J$367:IYH367))</f>
        <v>0</v>
      </c>
      <c r="IYI369">
        <f>IF(SUM($J$367:IYI367)&lt;IYC369,IYH367,$E$369-SUM($J$367:IYI367))</f>
        <v>0</v>
      </c>
      <c r="IYJ369">
        <f>IF(SUM($J$367:IYJ367)&lt;IYD369,IYI367,$E$369-SUM($J$367:IYJ367))</f>
        <v>0</v>
      </c>
      <c r="IYK369">
        <f>IF(SUM($J$367:IYK367)&lt;IYE369,IYJ367,$E$369-SUM($J$367:IYK367))</f>
        <v>0</v>
      </c>
      <c r="IYL369">
        <f>IF(SUM($J$367:IYL367)&lt;IYF369,IYK367,$E$369-SUM($J$367:IYL367))</f>
        <v>0</v>
      </c>
      <c r="IYM369">
        <f>IF(SUM($J$367:IYM367)&lt;IYG369,IYL367,$E$369-SUM($J$367:IYM367))</f>
        <v>0</v>
      </c>
      <c r="IYN369">
        <f>IF(SUM($J$367:IYN367)&lt;IYH369,IYM367,$E$369-SUM($J$367:IYN367))</f>
        <v>0</v>
      </c>
      <c r="IYO369">
        <f>IF(SUM($J$367:IYO367)&lt;IYI369,IYN367,$E$369-SUM($J$367:IYO367))</f>
        <v>0</v>
      </c>
      <c r="IYP369">
        <f>IF(SUM($J$367:IYP367)&lt;IYJ369,IYO367,$E$369-SUM($J$367:IYP367))</f>
        <v>0</v>
      </c>
      <c r="IYQ369">
        <f>IF(SUM($J$367:IYQ367)&lt;IYK369,IYP367,$E$369-SUM($J$367:IYQ367))</f>
        <v>0</v>
      </c>
      <c r="IYR369">
        <f>IF(SUM($J$367:IYR367)&lt;IYL369,IYQ367,$E$369-SUM($J$367:IYR367))</f>
        <v>0</v>
      </c>
      <c r="IYS369">
        <f>IF(SUM($J$367:IYS367)&lt;IYM369,IYR367,$E$369-SUM($J$367:IYS367))</f>
        <v>0</v>
      </c>
      <c r="IYT369">
        <f>IF(SUM($J$367:IYT367)&lt;IYN369,IYS367,$E$369-SUM($J$367:IYT367))</f>
        <v>0</v>
      </c>
      <c r="IYU369">
        <f>IF(SUM($J$367:IYU367)&lt;IYO369,IYT367,$E$369-SUM($J$367:IYU367))</f>
        <v>0</v>
      </c>
      <c r="IYV369">
        <f>IF(SUM($J$367:IYV367)&lt;IYP369,IYU367,$E$369-SUM($J$367:IYV367))</f>
        <v>0</v>
      </c>
      <c r="IYW369">
        <f>IF(SUM($J$367:IYW367)&lt;IYQ369,IYV367,$E$369-SUM($J$367:IYW367))</f>
        <v>0</v>
      </c>
      <c r="IYX369">
        <f>IF(SUM($J$367:IYX367)&lt;IYR369,IYW367,$E$369-SUM($J$367:IYX367))</f>
        <v>0</v>
      </c>
      <c r="IYY369">
        <f>IF(SUM($J$367:IYY367)&lt;IYS369,IYX367,$E$369-SUM($J$367:IYY367))</f>
        <v>0</v>
      </c>
      <c r="IYZ369">
        <f>IF(SUM($J$367:IYZ367)&lt;IYT369,IYY367,$E$369-SUM($J$367:IYZ367))</f>
        <v>0</v>
      </c>
      <c r="IZA369">
        <f>IF(SUM($J$367:IZA367)&lt;IYU369,IYZ367,$E$369-SUM($J$367:IZA367))</f>
        <v>0</v>
      </c>
      <c r="IZB369">
        <f>IF(SUM($J$367:IZB367)&lt;IYV369,IZA367,$E$369-SUM($J$367:IZB367))</f>
        <v>0</v>
      </c>
      <c r="IZC369">
        <f>IF(SUM($J$367:IZC367)&lt;IYW369,IZB367,$E$369-SUM($J$367:IZC367))</f>
        <v>0</v>
      </c>
      <c r="IZD369">
        <f>IF(SUM($J$367:IZD367)&lt;IYX369,IZC367,$E$369-SUM($J$367:IZD367))</f>
        <v>0</v>
      </c>
      <c r="IZE369">
        <f>IF(SUM($J$367:IZE367)&lt;IYY369,IZD367,$E$369-SUM($J$367:IZE367))</f>
        <v>0</v>
      </c>
      <c r="IZF369">
        <f>IF(SUM($J$367:IZF367)&lt;IYZ369,IZE367,$E$369-SUM($J$367:IZF367))</f>
        <v>0</v>
      </c>
      <c r="IZG369">
        <f>IF(SUM($J$367:IZG367)&lt;IZA369,IZF367,$E$369-SUM($J$367:IZG367))</f>
        <v>0</v>
      </c>
      <c r="IZH369">
        <f>IF(SUM($J$367:IZH367)&lt;IZB369,IZG367,$E$369-SUM($J$367:IZH367))</f>
        <v>0</v>
      </c>
      <c r="IZI369">
        <f>IF(SUM($J$367:IZI367)&lt;IZC369,IZH367,$E$369-SUM($J$367:IZI367))</f>
        <v>0</v>
      </c>
      <c r="IZJ369">
        <f>IF(SUM($J$367:IZJ367)&lt;IZD369,IZI367,$E$369-SUM($J$367:IZJ367))</f>
        <v>0</v>
      </c>
      <c r="IZK369">
        <f>IF(SUM($J$367:IZK367)&lt;IZE369,IZJ367,$E$369-SUM($J$367:IZK367))</f>
        <v>0</v>
      </c>
      <c r="IZL369">
        <f>IF(SUM($J$367:IZL367)&lt;IZF369,IZK367,$E$369-SUM($J$367:IZL367))</f>
        <v>0</v>
      </c>
      <c r="IZM369">
        <f>IF(SUM($J$367:IZM367)&lt;IZG369,IZL367,$E$369-SUM($J$367:IZM367))</f>
        <v>0</v>
      </c>
      <c r="IZN369">
        <f>IF(SUM($J$367:IZN367)&lt;IZH369,IZM367,$E$369-SUM($J$367:IZN367))</f>
        <v>0</v>
      </c>
      <c r="IZO369">
        <f>IF(SUM($J$367:IZO367)&lt;IZI369,IZN367,$E$369-SUM($J$367:IZO367))</f>
        <v>0</v>
      </c>
      <c r="IZP369">
        <f>IF(SUM($J$367:IZP367)&lt;IZJ369,IZO367,$E$369-SUM($J$367:IZP367))</f>
        <v>0</v>
      </c>
      <c r="IZQ369">
        <f>IF(SUM($J$367:IZQ367)&lt;IZK369,IZP367,$E$369-SUM($J$367:IZQ367))</f>
        <v>0</v>
      </c>
      <c r="IZR369">
        <f>IF(SUM($J$367:IZR367)&lt;IZL369,IZQ367,$E$369-SUM($J$367:IZR367))</f>
        <v>0</v>
      </c>
      <c r="IZS369">
        <f>IF(SUM($J$367:IZS367)&lt;IZM369,IZR367,$E$369-SUM($J$367:IZS367))</f>
        <v>0</v>
      </c>
      <c r="IZT369">
        <f>IF(SUM($J$367:IZT367)&lt;IZN369,IZS367,$E$369-SUM($J$367:IZT367))</f>
        <v>0</v>
      </c>
      <c r="IZU369">
        <f>IF(SUM($J$367:IZU367)&lt;IZO369,IZT367,$E$369-SUM($J$367:IZU367))</f>
        <v>0</v>
      </c>
      <c r="IZV369">
        <f>IF(SUM($J$367:IZV367)&lt;IZP369,IZU367,$E$369-SUM($J$367:IZV367))</f>
        <v>0</v>
      </c>
      <c r="IZW369">
        <f>IF(SUM($J$367:IZW367)&lt;IZQ369,IZV367,$E$369-SUM($J$367:IZW367))</f>
        <v>0</v>
      </c>
      <c r="IZX369">
        <f>IF(SUM($J$367:IZX367)&lt;IZR369,IZW367,$E$369-SUM($J$367:IZX367))</f>
        <v>0</v>
      </c>
      <c r="IZY369">
        <f>IF(SUM($J$367:IZY367)&lt;IZS369,IZX367,$E$369-SUM($J$367:IZY367))</f>
        <v>0</v>
      </c>
      <c r="IZZ369">
        <f>IF(SUM($J$367:IZZ367)&lt;IZT369,IZY367,$E$369-SUM($J$367:IZZ367))</f>
        <v>0</v>
      </c>
      <c r="JAA369">
        <f>IF(SUM($J$367:JAA367)&lt;IZU369,IZZ367,$E$369-SUM($J$367:JAA367))</f>
        <v>0</v>
      </c>
      <c r="JAB369">
        <f>IF(SUM($J$367:JAB367)&lt;IZV369,JAA367,$E$369-SUM($J$367:JAB367))</f>
        <v>0</v>
      </c>
      <c r="JAC369">
        <f>IF(SUM($J$367:JAC367)&lt;IZW369,JAB367,$E$369-SUM($J$367:JAC367))</f>
        <v>0</v>
      </c>
      <c r="JAD369">
        <f>IF(SUM($J$367:JAD367)&lt;IZX369,JAC367,$E$369-SUM($J$367:JAD367))</f>
        <v>0</v>
      </c>
      <c r="JAE369">
        <f>IF(SUM($J$367:JAE367)&lt;IZY369,JAD367,$E$369-SUM($J$367:JAE367))</f>
        <v>0</v>
      </c>
      <c r="JAF369">
        <f>IF(SUM($J$367:JAF367)&lt;IZZ369,JAE367,$E$369-SUM($J$367:JAF367))</f>
        <v>0</v>
      </c>
      <c r="JAG369">
        <f>IF(SUM($J$367:JAG367)&lt;JAA369,JAF367,$E$369-SUM($J$367:JAG367))</f>
        <v>0</v>
      </c>
      <c r="JAH369">
        <f>IF(SUM($J$367:JAH367)&lt;JAB369,JAG367,$E$369-SUM($J$367:JAH367))</f>
        <v>0</v>
      </c>
      <c r="JAI369">
        <f>IF(SUM($J$367:JAI367)&lt;JAC369,JAH367,$E$369-SUM($J$367:JAI367))</f>
        <v>0</v>
      </c>
      <c r="JAJ369">
        <f>IF(SUM($J$367:JAJ367)&lt;JAD369,JAI367,$E$369-SUM($J$367:JAJ367))</f>
        <v>0</v>
      </c>
      <c r="JAK369">
        <f>IF(SUM($J$367:JAK367)&lt;JAE369,JAJ367,$E$369-SUM($J$367:JAK367))</f>
        <v>0</v>
      </c>
      <c r="JAL369">
        <f>IF(SUM($J$367:JAL367)&lt;JAF369,JAK367,$E$369-SUM($J$367:JAL367))</f>
        <v>0</v>
      </c>
      <c r="JAM369">
        <f>IF(SUM($J$367:JAM367)&lt;JAG369,JAL367,$E$369-SUM($J$367:JAM367))</f>
        <v>0</v>
      </c>
      <c r="JAN369">
        <f>IF(SUM($J$367:JAN367)&lt;JAH369,JAM367,$E$369-SUM($J$367:JAN367))</f>
        <v>0</v>
      </c>
      <c r="JAO369">
        <f>IF(SUM($J$367:JAO367)&lt;JAI369,JAN367,$E$369-SUM($J$367:JAO367))</f>
        <v>0</v>
      </c>
      <c r="JAP369">
        <f>IF(SUM($J$367:JAP367)&lt;JAJ369,JAO367,$E$369-SUM($J$367:JAP367))</f>
        <v>0</v>
      </c>
      <c r="JAQ369">
        <f>IF(SUM($J$367:JAQ367)&lt;JAK369,JAP367,$E$369-SUM($J$367:JAQ367))</f>
        <v>0</v>
      </c>
      <c r="JAR369">
        <f>IF(SUM($J$367:JAR367)&lt;JAL369,JAQ367,$E$369-SUM($J$367:JAR367))</f>
        <v>0</v>
      </c>
      <c r="JAS369">
        <f>IF(SUM($J$367:JAS367)&lt;JAM369,JAR367,$E$369-SUM($J$367:JAS367))</f>
        <v>0</v>
      </c>
      <c r="JAT369">
        <f>IF(SUM($J$367:JAT367)&lt;JAN369,JAS367,$E$369-SUM($J$367:JAT367))</f>
        <v>0</v>
      </c>
      <c r="JAU369">
        <f>IF(SUM($J$367:JAU367)&lt;JAO369,JAT367,$E$369-SUM($J$367:JAU367))</f>
        <v>0</v>
      </c>
      <c r="JAV369">
        <f>IF(SUM($J$367:JAV367)&lt;JAP369,JAU367,$E$369-SUM($J$367:JAV367))</f>
        <v>0</v>
      </c>
      <c r="JAW369">
        <f>IF(SUM($J$367:JAW367)&lt;JAQ369,JAV367,$E$369-SUM($J$367:JAW367))</f>
        <v>0</v>
      </c>
      <c r="JAX369">
        <f>IF(SUM($J$367:JAX367)&lt;JAR369,JAW367,$E$369-SUM($J$367:JAX367))</f>
        <v>0</v>
      </c>
      <c r="JAY369">
        <f>IF(SUM($J$367:JAY367)&lt;JAS369,JAX367,$E$369-SUM($J$367:JAY367))</f>
        <v>0</v>
      </c>
      <c r="JAZ369">
        <f>IF(SUM($J$367:JAZ367)&lt;JAT369,JAY367,$E$369-SUM($J$367:JAZ367))</f>
        <v>0</v>
      </c>
      <c r="JBA369">
        <f>IF(SUM($J$367:JBA367)&lt;JAU369,JAZ367,$E$369-SUM($J$367:JBA367))</f>
        <v>0</v>
      </c>
      <c r="JBB369">
        <f>IF(SUM($J$367:JBB367)&lt;JAV369,JBA367,$E$369-SUM($J$367:JBB367))</f>
        <v>0</v>
      </c>
      <c r="JBC369">
        <f>IF(SUM($J$367:JBC367)&lt;JAW369,JBB367,$E$369-SUM($J$367:JBC367))</f>
        <v>0</v>
      </c>
      <c r="JBD369">
        <f>IF(SUM($J$367:JBD367)&lt;JAX369,JBC367,$E$369-SUM($J$367:JBD367))</f>
        <v>0</v>
      </c>
      <c r="JBE369">
        <f>IF(SUM($J$367:JBE367)&lt;JAY369,JBD367,$E$369-SUM($J$367:JBE367))</f>
        <v>0</v>
      </c>
      <c r="JBF369">
        <f>IF(SUM($J$367:JBF367)&lt;JAZ369,JBE367,$E$369-SUM($J$367:JBF367))</f>
        <v>0</v>
      </c>
      <c r="JBG369">
        <f>IF(SUM($J$367:JBG367)&lt;JBA369,JBF367,$E$369-SUM($J$367:JBG367))</f>
        <v>0</v>
      </c>
      <c r="JBH369">
        <f>IF(SUM($J$367:JBH367)&lt;JBB369,JBG367,$E$369-SUM($J$367:JBH367))</f>
        <v>0</v>
      </c>
      <c r="JBI369">
        <f>IF(SUM($J$367:JBI367)&lt;JBC369,JBH367,$E$369-SUM($J$367:JBI367))</f>
        <v>0</v>
      </c>
      <c r="JBJ369">
        <f>IF(SUM($J$367:JBJ367)&lt;JBD369,JBI367,$E$369-SUM($J$367:JBJ367))</f>
        <v>0</v>
      </c>
      <c r="JBK369">
        <f>IF(SUM($J$367:JBK367)&lt;JBE369,JBJ367,$E$369-SUM($J$367:JBK367))</f>
        <v>0</v>
      </c>
      <c r="JBL369">
        <f>IF(SUM($J$367:JBL367)&lt;JBF369,JBK367,$E$369-SUM($J$367:JBL367))</f>
        <v>0</v>
      </c>
      <c r="JBM369">
        <f>IF(SUM($J$367:JBM367)&lt;JBG369,JBL367,$E$369-SUM($J$367:JBM367))</f>
        <v>0</v>
      </c>
      <c r="JBN369">
        <f>IF(SUM($J$367:JBN367)&lt;JBH369,JBM367,$E$369-SUM($J$367:JBN367))</f>
        <v>0</v>
      </c>
      <c r="JBO369">
        <f>IF(SUM($J$367:JBO367)&lt;JBI369,JBN367,$E$369-SUM($J$367:JBO367))</f>
        <v>0</v>
      </c>
      <c r="JBP369">
        <f>IF(SUM($J$367:JBP367)&lt;JBJ369,JBO367,$E$369-SUM($J$367:JBP367))</f>
        <v>0</v>
      </c>
      <c r="JBQ369">
        <f>IF(SUM($J$367:JBQ367)&lt;JBK369,JBP367,$E$369-SUM($J$367:JBQ367))</f>
        <v>0</v>
      </c>
      <c r="JBR369">
        <f>IF(SUM($J$367:JBR367)&lt;JBL369,JBQ367,$E$369-SUM($J$367:JBR367))</f>
        <v>0</v>
      </c>
      <c r="JBS369">
        <f>IF(SUM($J$367:JBS367)&lt;JBM369,JBR367,$E$369-SUM($J$367:JBS367))</f>
        <v>0</v>
      </c>
      <c r="JBT369">
        <f>IF(SUM($J$367:JBT367)&lt;JBN369,JBS367,$E$369-SUM($J$367:JBT367))</f>
        <v>0</v>
      </c>
      <c r="JBU369">
        <f>IF(SUM($J$367:JBU367)&lt;JBO369,JBT367,$E$369-SUM($J$367:JBU367))</f>
        <v>0</v>
      </c>
      <c r="JBV369">
        <f>IF(SUM($J$367:JBV367)&lt;JBP369,JBU367,$E$369-SUM($J$367:JBV367))</f>
        <v>0</v>
      </c>
      <c r="JBW369">
        <f>IF(SUM($J$367:JBW367)&lt;JBQ369,JBV367,$E$369-SUM($J$367:JBW367))</f>
        <v>0</v>
      </c>
      <c r="JBX369">
        <f>IF(SUM($J$367:JBX367)&lt;JBR369,JBW367,$E$369-SUM($J$367:JBX367))</f>
        <v>0</v>
      </c>
      <c r="JBY369">
        <f>IF(SUM($J$367:JBY367)&lt;JBS369,JBX367,$E$369-SUM($J$367:JBY367))</f>
        <v>0</v>
      </c>
      <c r="JBZ369">
        <f>IF(SUM($J$367:JBZ367)&lt;JBT369,JBY367,$E$369-SUM($J$367:JBZ367))</f>
        <v>0</v>
      </c>
      <c r="JCA369">
        <f>IF(SUM($J$367:JCA367)&lt;JBU369,JBZ367,$E$369-SUM($J$367:JCA367))</f>
        <v>0</v>
      </c>
      <c r="JCB369">
        <f>IF(SUM($J$367:JCB367)&lt;JBV369,JCA367,$E$369-SUM($J$367:JCB367))</f>
        <v>0</v>
      </c>
      <c r="JCC369">
        <f>IF(SUM($J$367:JCC367)&lt;JBW369,JCB367,$E$369-SUM($J$367:JCC367))</f>
        <v>0</v>
      </c>
      <c r="JCD369">
        <f>IF(SUM($J$367:JCD367)&lt;JBX369,JCC367,$E$369-SUM($J$367:JCD367))</f>
        <v>0</v>
      </c>
      <c r="JCE369">
        <f>IF(SUM($J$367:JCE367)&lt;JBY369,JCD367,$E$369-SUM($J$367:JCE367))</f>
        <v>0</v>
      </c>
      <c r="JCF369">
        <f>IF(SUM($J$367:JCF367)&lt;JBZ369,JCE367,$E$369-SUM($J$367:JCF367))</f>
        <v>0</v>
      </c>
      <c r="JCG369">
        <f>IF(SUM($J$367:JCG367)&lt;JCA369,JCF367,$E$369-SUM($J$367:JCG367))</f>
        <v>0</v>
      </c>
      <c r="JCH369">
        <f>IF(SUM($J$367:JCH367)&lt;JCB369,JCG367,$E$369-SUM($J$367:JCH367))</f>
        <v>0</v>
      </c>
      <c r="JCI369">
        <f>IF(SUM($J$367:JCI367)&lt;JCC369,JCH367,$E$369-SUM($J$367:JCI367))</f>
        <v>0</v>
      </c>
      <c r="JCJ369">
        <f>IF(SUM($J$367:JCJ367)&lt;JCD369,JCI367,$E$369-SUM($J$367:JCJ367))</f>
        <v>0</v>
      </c>
      <c r="JCK369">
        <f>IF(SUM($J$367:JCK367)&lt;JCE369,JCJ367,$E$369-SUM($J$367:JCK367))</f>
        <v>0</v>
      </c>
      <c r="JCL369">
        <f>IF(SUM($J$367:JCL367)&lt;JCF369,JCK367,$E$369-SUM($J$367:JCL367))</f>
        <v>0</v>
      </c>
      <c r="JCM369">
        <f>IF(SUM($J$367:JCM367)&lt;JCG369,JCL367,$E$369-SUM($J$367:JCM367))</f>
        <v>0</v>
      </c>
      <c r="JCN369">
        <f>IF(SUM($J$367:JCN367)&lt;JCH369,JCM367,$E$369-SUM($J$367:JCN367))</f>
        <v>0</v>
      </c>
      <c r="JCO369">
        <f>IF(SUM($J$367:JCO367)&lt;JCI369,JCN367,$E$369-SUM($J$367:JCO367))</f>
        <v>0</v>
      </c>
      <c r="JCP369">
        <f>IF(SUM($J$367:JCP367)&lt;JCJ369,JCO367,$E$369-SUM($J$367:JCP367))</f>
        <v>0</v>
      </c>
      <c r="JCQ369">
        <f>IF(SUM($J$367:JCQ367)&lt;JCK369,JCP367,$E$369-SUM($J$367:JCQ367))</f>
        <v>0</v>
      </c>
      <c r="JCR369">
        <f>IF(SUM($J$367:JCR367)&lt;JCL369,JCQ367,$E$369-SUM($J$367:JCR367))</f>
        <v>0</v>
      </c>
      <c r="JCS369">
        <f>IF(SUM($J$367:JCS367)&lt;JCM369,JCR367,$E$369-SUM($J$367:JCS367))</f>
        <v>0</v>
      </c>
      <c r="JCT369">
        <f>IF(SUM($J$367:JCT367)&lt;JCN369,JCS367,$E$369-SUM($J$367:JCT367))</f>
        <v>0</v>
      </c>
      <c r="JCU369">
        <f>IF(SUM($J$367:JCU367)&lt;JCO369,JCT367,$E$369-SUM($J$367:JCU367))</f>
        <v>0</v>
      </c>
      <c r="JCV369">
        <f>IF(SUM($J$367:JCV367)&lt;JCP369,JCU367,$E$369-SUM($J$367:JCV367))</f>
        <v>0</v>
      </c>
      <c r="JCW369">
        <f>IF(SUM($J$367:JCW367)&lt;JCQ369,JCV367,$E$369-SUM($J$367:JCW367))</f>
        <v>0</v>
      </c>
      <c r="JCX369">
        <f>IF(SUM($J$367:JCX367)&lt;JCR369,JCW367,$E$369-SUM($J$367:JCX367))</f>
        <v>0</v>
      </c>
      <c r="JCY369">
        <f>IF(SUM($J$367:JCY367)&lt;JCS369,JCX367,$E$369-SUM($J$367:JCY367))</f>
        <v>0</v>
      </c>
      <c r="JCZ369">
        <f>IF(SUM($J$367:JCZ367)&lt;JCT369,JCY367,$E$369-SUM($J$367:JCZ367))</f>
        <v>0</v>
      </c>
      <c r="JDA369">
        <f>IF(SUM($J$367:JDA367)&lt;JCU369,JCZ367,$E$369-SUM($J$367:JDA367))</f>
        <v>0</v>
      </c>
      <c r="JDB369">
        <f>IF(SUM($J$367:JDB367)&lt;JCV369,JDA367,$E$369-SUM($J$367:JDB367))</f>
        <v>0</v>
      </c>
      <c r="JDC369">
        <f>IF(SUM($J$367:JDC367)&lt;JCW369,JDB367,$E$369-SUM($J$367:JDC367))</f>
        <v>0</v>
      </c>
      <c r="JDD369">
        <f>IF(SUM($J$367:JDD367)&lt;JCX369,JDC367,$E$369-SUM($J$367:JDD367))</f>
        <v>0</v>
      </c>
      <c r="JDE369">
        <f>IF(SUM($J$367:JDE367)&lt;JCY369,JDD367,$E$369-SUM($J$367:JDE367))</f>
        <v>0</v>
      </c>
      <c r="JDF369">
        <f>IF(SUM($J$367:JDF367)&lt;JCZ369,JDE367,$E$369-SUM($J$367:JDF367))</f>
        <v>0</v>
      </c>
      <c r="JDG369">
        <f>IF(SUM($J$367:JDG367)&lt;JDA369,JDF367,$E$369-SUM($J$367:JDG367))</f>
        <v>0</v>
      </c>
      <c r="JDH369">
        <f>IF(SUM($J$367:JDH367)&lt;JDB369,JDG367,$E$369-SUM($J$367:JDH367))</f>
        <v>0</v>
      </c>
      <c r="JDI369">
        <f>IF(SUM($J$367:JDI367)&lt;JDC369,JDH367,$E$369-SUM($J$367:JDI367))</f>
        <v>0</v>
      </c>
      <c r="JDJ369">
        <f>IF(SUM($J$367:JDJ367)&lt;JDD369,JDI367,$E$369-SUM($J$367:JDJ367))</f>
        <v>0</v>
      </c>
      <c r="JDK369">
        <f>IF(SUM($J$367:JDK367)&lt;JDE369,JDJ367,$E$369-SUM($J$367:JDK367))</f>
        <v>0</v>
      </c>
      <c r="JDL369">
        <f>IF(SUM($J$367:JDL367)&lt;JDF369,JDK367,$E$369-SUM($J$367:JDL367))</f>
        <v>0</v>
      </c>
      <c r="JDM369">
        <f>IF(SUM($J$367:JDM367)&lt;JDG369,JDL367,$E$369-SUM($J$367:JDM367))</f>
        <v>0</v>
      </c>
      <c r="JDN369">
        <f>IF(SUM($J$367:JDN367)&lt;JDH369,JDM367,$E$369-SUM($J$367:JDN367))</f>
        <v>0</v>
      </c>
      <c r="JDO369">
        <f>IF(SUM($J$367:JDO367)&lt;JDI369,JDN367,$E$369-SUM($J$367:JDO367))</f>
        <v>0</v>
      </c>
      <c r="JDP369">
        <f>IF(SUM($J$367:JDP367)&lt;JDJ369,JDO367,$E$369-SUM($J$367:JDP367))</f>
        <v>0</v>
      </c>
      <c r="JDQ369">
        <f>IF(SUM($J$367:JDQ367)&lt;JDK369,JDP367,$E$369-SUM($J$367:JDQ367))</f>
        <v>0</v>
      </c>
      <c r="JDR369">
        <f>IF(SUM($J$367:JDR367)&lt;JDL369,JDQ367,$E$369-SUM($J$367:JDR367))</f>
        <v>0</v>
      </c>
      <c r="JDS369">
        <f>IF(SUM($J$367:JDS367)&lt;JDM369,JDR367,$E$369-SUM($J$367:JDS367))</f>
        <v>0</v>
      </c>
      <c r="JDT369">
        <f>IF(SUM($J$367:JDT367)&lt;JDN369,JDS367,$E$369-SUM($J$367:JDT367))</f>
        <v>0</v>
      </c>
      <c r="JDU369">
        <f>IF(SUM($J$367:JDU367)&lt;JDO369,JDT367,$E$369-SUM($J$367:JDU367))</f>
        <v>0</v>
      </c>
      <c r="JDV369">
        <f>IF(SUM($J$367:JDV367)&lt;JDP369,JDU367,$E$369-SUM($J$367:JDV367))</f>
        <v>0</v>
      </c>
      <c r="JDW369">
        <f>IF(SUM($J$367:JDW367)&lt;JDQ369,JDV367,$E$369-SUM($J$367:JDW367))</f>
        <v>0</v>
      </c>
      <c r="JDX369">
        <f>IF(SUM($J$367:JDX367)&lt;JDR369,JDW367,$E$369-SUM($J$367:JDX367))</f>
        <v>0</v>
      </c>
      <c r="JDY369">
        <f>IF(SUM($J$367:JDY367)&lt;JDS369,JDX367,$E$369-SUM($J$367:JDY367))</f>
        <v>0</v>
      </c>
      <c r="JDZ369">
        <f>IF(SUM($J$367:JDZ367)&lt;JDT369,JDY367,$E$369-SUM($J$367:JDZ367))</f>
        <v>0</v>
      </c>
      <c r="JEA369">
        <f>IF(SUM($J$367:JEA367)&lt;JDU369,JDZ367,$E$369-SUM($J$367:JEA367))</f>
        <v>0</v>
      </c>
      <c r="JEB369">
        <f>IF(SUM($J$367:JEB367)&lt;JDV369,JEA367,$E$369-SUM($J$367:JEB367))</f>
        <v>0</v>
      </c>
      <c r="JEC369">
        <f>IF(SUM($J$367:JEC367)&lt;JDW369,JEB367,$E$369-SUM($J$367:JEC367))</f>
        <v>0</v>
      </c>
      <c r="JED369">
        <f>IF(SUM($J$367:JED367)&lt;JDX369,JEC367,$E$369-SUM($J$367:JED367))</f>
        <v>0</v>
      </c>
      <c r="JEE369">
        <f>IF(SUM($J$367:JEE367)&lt;JDY369,JED367,$E$369-SUM($J$367:JEE367))</f>
        <v>0</v>
      </c>
      <c r="JEF369">
        <f>IF(SUM($J$367:JEF367)&lt;JDZ369,JEE367,$E$369-SUM($J$367:JEF367))</f>
        <v>0</v>
      </c>
      <c r="JEG369">
        <f>IF(SUM($J$367:JEG367)&lt;JEA369,JEF367,$E$369-SUM($J$367:JEG367))</f>
        <v>0</v>
      </c>
      <c r="JEH369">
        <f>IF(SUM($J$367:JEH367)&lt;JEB369,JEG367,$E$369-SUM($J$367:JEH367))</f>
        <v>0</v>
      </c>
      <c r="JEI369">
        <f>IF(SUM($J$367:JEI367)&lt;JEC369,JEH367,$E$369-SUM($J$367:JEI367))</f>
        <v>0</v>
      </c>
      <c r="JEJ369">
        <f>IF(SUM($J$367:JEJ367)&lt;JED369,JEI367,$E$369-SUM($J$367:JEJ367))</f>
        <v>0</v>
      </c>
      <c r="JEK369">
        <f>IF(SUM($J$367:JEK367)&lt;JEE369,JEJ367,$E$369-SUM($J$367:JEK367))</f>
        <v>0</v>
      </c>
      <c r="JEL369">
        <f>IF(SUM($J$367:JEL367)&lt;JEF369,JEK367,$E$369-SUM($J$367:JEL367))</f>
        <v>0</v>
      </c>
      <c r="JEM369">
        <f>IF(SUM($J$367:JEM367)&lt;JEG369,JEL367,$E$369-SUM($J$367:JEM367))</f>
        <v>0</v>
      </c>
      <c r="JEN369">
        <f>IF(SUM($J$367:JEN367)&lt;JEH369,JEM367,$E$369-SUM($J$367:JEN367))</f>
        <v>0</v>
      </c>
      <c r="JEO369">
        <f>IF(SUM($J$367:JEO367)&lt;JEI369,JEN367,$E$369-SUM($J$367:JEO367))</f>
        <v>0</v>
      </c>
      <c r="JEP369">
        <f>IF(SUM($J$367:JEP367)&lt;JEJ369,JEO367,$E$369-SUM($J$367:JEP367))</f>
        <v>0</v>
      </c>
      <c r="JEQ369">
        <f>IF(SUM($J$367:JEQ367)&lt;JEK369,JEP367,$E$369-SUM($J$367:JEQ367))</f>
        <v>0</v>
      </c>
      <c r="JER369">
        <f>IF(SUM($J$367:JER367)&lt;JEL369,JEQ367,$E$369-SUM($J$367:JER367))</f>
        <v>0</v>
      </c>
      <c r="JES369">
        <f>IF(SUM($J$367:JES367)&lt;JEM369,JER367,$E$369-SUM($J$367:JES367))</f>
        <v>0</v>
      </c>
      <c r="JET369">
        <f>IF(SUM($J$367:JET367)&lt;JEN369,JES367,$E$369-SUM($J$367:JET367))</f>
        <v>0</v>
      </c>
      <c r="JEU369">
        <f>IF(SUM($J$367:JEU367)&lt;JEO369,JET367,$E$369-SUM($J$367:JEU367))</f>
        <v>0</v>
      </c>
      <c r="JEV369">
        <f>IF(SUM($J$367:JEV367)&lt;JEP369,JEU367,$E$369-SUM($J$367:JEV367))</f>
        <v>0</v>
      </c>
      <c r="JEW369">
        <f>IF(SUM($J$367:JEW367)&lt;JEQ369,JEV367,$E$369-SUM($J$367:JEW367))</f>
        <v>0</v>
      </c>
      <c r="JEX369">
        <f>IF(SUM($J$367:JEX367)&lt;JER369,JEW367,$E$369-SUM($J$367:JEX367))</f>
        <v>0</v>
      </c>
      <c r="JEY369">
        <f>IF(SUM($J$367:JEY367)&lt;JES369,JEX367,$E$369-SUM($J$367:JEY367))</f>
        <v>0</v>
      </c>
      <c r="JEZ369">
        <f>IF(SUM($J$367:JEZ367)&lt;JET369,JEY367,$E$369-SUM($J$367:JEZ367))</f>
        <v>0</v>
      </c>
      <c r="JFA369">
        <f>IF(SUM($J$367:JFA367)&lt;JEU369,JEZ367,$E$369-SUM($J$367:JFA367))</f>
        <v>0</v>
      </c>
      <c r="JFB369">
        <f>IF(SUM($J$367:JFB367)&lt;JEV369,JFA367,$E$369-SUM($J$367:JFB367))</f>
        <v>0</v>
      </c>
      <c r="JFC369">
        <f>IF(SUM($J$367:JFC367)&lt;JEW369,JFB367,$E$369-SUM($J$367:JFC367))</f>
        <v>0</v>
      </c>
      <c r="JFD369">
        <f>IF(SUM($J$367:JFD367)&lt;JEX369,JFC367,$E$369-SUM($J$367:JFD367))</f>
        <v>0</v>
      </c>
      <c r="JFE369">
        <f>IF(SUM($J$367:JFE367)&lt;JEY369,JFD367,$E$369-SUM($J$367:JFE367))</f>
        <v>0</v>
      </c>
      <c r="JFF369">
        <f>IF(SUM($J$367:JFF367)&lt;JEZ369,JFE367,$E$369-SUM($J$367:JFF367))</f>
        <v>0</v>
      </c>
      <c r="JFG369">
        <f>IF(SUM($J$367:JFG367)&lt;JFA369,JFF367,$E$369-SUM($J$367:JFG367))</f>
        <v>0</v>
      </c>
      <c r="JFH369">
        <f>IF(SUM($J$367:JFH367)&lt;JFB369,JFG367,$E$369-SUM($J$367:JFH367))</f>
        <v>0</v>
      </c>
      <c r="JFI369">
        <f>IF(SUM($J$367:JFI367)&lt;JFC369,JFH367,$E$369-SUM($J$367:JFI367))</f>
        <v>0</v>
      </c>
      <c r="JFJ369">
        <f>IF(SUM($J$367:JFJ367)&lt;JFD369,JFI367,$E$369-SUM($J$367:JFJ367))</f>
        <v>0</v>
      </c>
      <c r="JFK369">
        <f>IF(SUM($J$367:JFK367)&lt;JFE369,JFJ367,$E$369-SUM($J$367:JFK367))</f>
        <v>0</v>
      </c>
      <c r="JFL369">
        <f>IF(SUM($J$367:JFL367)&lt;JFF369,JFK367,$E$369-SUM($J$367:JFL367))</f>
        <v>0</v>
      </c>
      <c r="JFM369">
        <f>IF(SUM($J$367:JFM367)&lt;JFG369,JFL367,$E$369-SUM($J$367:JFM367))</f>
        <v>0</v>
      </c>
      <c r="JFN369">
        <f>IF(SUM($J$367:JFN367)&lt;JFH369,JFM367,$E$369-SUM($J$367:JFN367))</f>
        <v>0</v>
      </c>
      <c r="JFO369">
        <f>IF(SUM($J$367:JFO367)&lt;JFI369,JFN367,$E$369-SUM($J$367:JFO367))</f>
        <v>0</v>
      </c>
      <c r="JFP369">
        <f>IF(SUM($J$367:JFP367)&lt;JFJ369,JFO367,$E$369-SUM($J$367:JFP367))</f>
        <v>0</v>
      </c>
      <c r="JFQ369">
        <f>IF(SUM($J$367:JFQ367)&lt;JFK369,JFP367,$E$369-SUM($J$367:JFQ367))</f>
        <v>0</v>
      </c>
      <c r="JFR369">
        <f>IF(SUM($J$367:JFR367)&lt;JFL369,JFQ367,$E$369-SUM($J$367:JFR367))</f>
        <v>0</v>
      </c>
      <c r="JFS369">
        <f>IF(SUM($J$367:JFS367)&lt;JFM369,JFR367,$E$369-SUM($J$367:JFS367))</f>
        <v>0</v>
      </c>
      <c r="JFT369">
        <f>IF(SUM($J$367:JFT367)&lt;JFN369,JFS367,$E$369-SUM($J$367:JFT367))</f>
        <v>0</v>
      </c>
      <c r="JFU369">
        <f>IF(SUM($J$367:JFU367)&lt;JFO369,JFT367,$E$369-SUM($J$367:JFU367))</f>
        <v>0</v>
      </c>
      <c r="JFV369">
        <f>IF(SUM($J$367:JFV367)&lt;JFP369,JFU367,$E$369-SUM($J$367:JFV367))</f>
        <v>0</v>
      </c>
      <c r="JFW369">
        <f>IF(SUM($J$367:JFW367)&lt;JFQ369,JFV367,$E$369-SUM($J$367:JFW367))</f>
        <v>0</v>
      </c>
      <c r="JFX369">
        <f>IF(SUM($J$367:JFX367)&lt;JFR369,JFW367,$E$369-SUM($J$367:JFX367))</f>
        <v>0</v>
      </c>
      <c r="JFY369">
        <f>IF(SUM($J$367:JFY367)&lt;JFS369,JFX367,$E$369-SUM($J$367:JFY367))</f>
        <v>0</v>
      </c>
      <c r="JFZ369">
        <f>IF(SUM($J$367:JFZ367)&lt;JFT369,JFY367,$E$369-SUM($J$367:JFZ367))</f>
        <v>0</v>
      </c>
      <c r="JGA369">
        <f>IF(SUM($J$367:JGA367)&lt;JFU369,JFZ367,$E$369-SUM($J$367:JGA367))</f>
        <v>0</v>
      </c>
      <c r="JGB369">
        <f>IF(SUM($J$367:JGB367)&lt;JFV369,JGA367,$E$369-SUM($J$367:JGB367))</f>
        <v>0</v>
      </c>
      <c r="JGC369">
        <f>IF(SUM($J$367:JGC367)&lt;JFW369,JGB367,$E$369-SUM($J$367:JGC367))</f>
        <v>0</v>
      </c>
      <c r="JGD369">
        <f>IF(SUM($J$367:JGD367)&lt;JFX369,JGC367,$E$369-SUM($J$367:JGD367))</f>
        <v>0</v>
      </c>
      <c r="JGE369">
        <f>IF(SUM($J$367:JGE367)&lt;JFY369,JGD367,$E$369-SUM($J$367:JGE367))</f>
        <v>0</v>
      </c>
      <c r="JGF369">
        <f>IF(SUM($J$367:JGF367)&lt;JFZ369,JGE367,$E$369-SUM($J$367:JGF367))</f>
        <v>0</v>
      </c>
      <c r="JGG369">
        <f>IF(SUM($J$367:JGG367)&lt;JGA369,JGF367,$E$369-SUM($J$367:JGG367))</f>
        <v>0</v>
      </c>
      <c r="JGH369">
        <f>IF(SUM($J$367:JGH367)&lt;JGB369,JGG367,$E$369-SUM($J$367:JGH367))</f>
        <v>0</v>
      </c>
      <c r="JGI369">
        <f>IF(SUM($J$367:JGI367)&lt;JGC369,JGH367,$E$369-SUM($J$367:JGI367))</f>
        <v>0</v>
      </c>
      <c r="JGJ369">
        <f>IF(SUM($J$367:JGJ367)&lt;JGD369,JGI367,$E$369-SUM($J$367:JGJ367))</f>
        <v>0</v>
      </c>
      <c r="JGK369">
        <f>IF(SUM($J$367:JGK367)&lt;JGE369,JGJ367,$E$369-SUM($J$367:JGK367))</f>
        <v>0</v>
      </c>
      <c r="JGL369">
        <f>IF(SUM($J$367:JGL367)&lt;JGF369,JGK367,$E$369-SUM($J$367:JGL367))</f>
        <v>0</v>
      </c>
      <c r="JGM369">
        <f>IF(SUM($J$367:JGM367)&lt;JGG369,JGL367,$E$369-SUM($J$367:JGM367))</f>
        <v>0</v>
      </c>
      <c r="JGN369">
        <f>IF(SUM($J$367:JGN367)&lt;JGH369,JGM367,$E$369-SUM($J$367:JGN367))</f>
        <v>0</v>
      </c>
      <c r="JGO369">
        <f>IF(SUM($J$367:JGO367)&lt;JGI369,JGN367,$E$369-SUM($J$367:JGO367))</f>
        <v>0</v>
      </c>
      <c r="JGP369">
        <f>IF(SUM($J$367:JGP367)&lt;JGJ369,JGO367,$E$369-SUM($J$367:JGP367))</f>
        <v>0</v>
      </c>
      <c r="JGQ369">
        <f>IF(SUM($J$367:JGQ367)&lt;JGK369,JGP367,$E$369-SUM($J$367:JGQ367))</f>
        <v>0</v>
      </c>
      <c r="JGR369">
        <f>IF(SUM($J$367:JGR367)&lt;JGL369,JGQ367,$E$369-SUM($J$367:JGR367))</f>
        <v>0</v>
      </c>
      <c r="JGS369">
        <f>IF(SUM($J$367:JGS367)&lt;JGM369,JGR367,$E$369-SUM($J$367:JGS367))</f>
        <v>0</v>
      </c>
      <c r="JGT369">
        <f>IF(SUM($J$367:JGT367)&lt;JGN369,JGS367,$E$369-SUM($J$367:JGT367))</f>
        <v>0</v>
      </c>
      <c r="JGU369">
        <f>IF(SUM($J$367:JGU367)&lt;JGO369,JGT367,$E$369-SUM($J$367:JGU367))</f>
        <v>0</v>
      </c>
      <c r="JGV369">
        <f>IF(SUM($J$367:JGV367)&lt;JGP369,JGU367,$E$369-SUM($J$367:JGV367))</f>
        <v>0</v>
      </c>
      <c r="JGW369">
        <f>IF(SUM($J$367:JGW367)&lt;JGQ369,JGV367,$E$369-SUM($J$367:JGW367))</f>
        <v>0</v>
      </c>
      <c r="JGX369">
        <f>IF(SUM($J$367:JGX367)&lt;JGR369,JGW367,$E$369-SUM($J$367:JGX367))</f>
        <v>0</v>
      </c>
      <c r="JGY369">
        <f>IF(SUM($J$367:JGY367)&lt;JGS369,JGX367,$E$369-SUM($J$367:JGY367))</f>
        <v>0</v>
      </c>
      <c r="JGZ369">
        <f>IF(SUM($J$367:JGZ367)&lt;JGT369,JGY367,$E$369-SUM($J$367:JGZ367))</f>
        <v>0</v>
      </c>
      <c r="JHA369">
        <f>IF(SUM($J$367:JHA367)&lt;JGU369,JGZ367,$E$369-SUM($J$367:JHA367))</f>
        <v>0</v>
      </c>
      <c r="JHB369">
        <f>IF(SUM($J$367:JHB367)&lt;JGV369,JHA367,$E$369-SUM($J$367:JHB367))</f>
        <v>0</v>
      </c>
      <c r="JHC369">
        <f>IF(SUM($J$367:JHC367)&lt;JGW369,JHB367,$E$369-SUM($J$367:JHC367))</f>
        <v>0</v>
      </c>
      <c r="JHD369">
        <f>IF(SUM($J$367:JHD367)&lt;JGX369,JHC367,$E$369-SUM($J$367:JHD367))</f>
        <v>0</v>
      </c>
      <c r="JHE369">
        <f>IF(SUM($J$367:JHE367)&lt;JGY369,JHD367,$E$369-SUM($J$367:JHE367))</f>
        <v>0</v>
      </c>
      <c r="JHF369">
        <f>IF(SUM($J$367:JHF367)&lt;JGZ369,JHE367,$E$369-SUM($J$367:JHF367))</f>
        <v>0</v>
      </c>
      <c r="JHG369">
        <f>IF(SUM($J$367:JHG367)&lt;JHA369,JHF367,$E$369-SUM($J$367:JHG367))</f>
        <v>0</v>
      </c>
      <c r="JHH369">
        <f>IF(SUM($J$367:JHH367)&lt;JHB369,JHG367,$E$369-SUM($J$367:JHH367))</f>
        <v>0</v>
      </c>
      <c r="JHI369">
        <f>IF(SUM($J$367:JHI367)&lt;JHC369,JHH367,$E$369-SUM($J$367:JHI367))</f>
        <v>0</v>
      </c>
      <c r="JHJ369">
        <f>IF(SUM($J$367:JHJ367)&lt;JHD369,JHI367,$E$369-SUM($J$367:JHJ367))</f>
        <v>0</v>
      </c>
      <c r="JHK369">
        <f>IF(SUM($J$367:JHK367)&lt;JHE369,JHJ367,$E$369-SUM($J$367:JHK367))</f>
        <v>0</v>
      </c>
      <c r="JHL369">
        <f>IF(SUM($J$367:JHL367)&lt;JHF369,JHK367,$E$369-SUM($J$367:JHL367))</f>
        <v>0</v>
      </c>
      <c r="JHM369">
        <f>IF(SUM($J$367:JHM367)&lt;JHG369,JHL367,$E$369-SUM($J$367:JHM367))</f>
        <v>0</v>
      </c>
      <c r="JHN369">
        <f>IF(SUM($J$367:JHN367)&lt;JHH369,JHM367,$E$369-SUM($J$367:JHN367))</f>
        <v>0</v>
      </c>
      <c r="JHO369">
        <f>IF(SUM($J$367:JHO367)&lt;JHI369,JHN367,$E$369-SUM($J$367:JHO367))</f>
        <v>0</v>
      </c>
      <c r="JHP369">
        <f>IF(SUM($J$367:JHP367)&lt;JHJ369,JHO367,$E$369-SUM($J$367:JHP367))</f>
        <v>0</v>
      </c>
      <c r="JHQ369">
        <f>IF(SUM($J$367:JHQ367)&lt;JHK369,JHP367,$E$369-SUM($J$367:JHQ367))</f>
        <v>0</v>
      </c>
      <c r="JHR369">
        <f>IF(SUM($J$367:JHR367)&lt;JHL369,JHQ367,$E$369-SUM($J$367:JHR367))</f>
        <v>0</v>
      </c>
      <c r="JHS369">
        <f>IF(SUM($J$367:JHS367)&lt;JHM369,JHR367,$E$369-SUM($J$367:JHS367))</f>
        <v>0</v>
      </c>
      <c r="JHT369">
        <f>IF(SUM($J$367:JHT367)&lt;JHN369,JHS367,$E$369-SUM($J$367:JHT367))</f>
        <v>0</v>
      </c>
      <c r="JHU369">
        <f>IF(SUM($J$367:JHU367)&lt;JHO369,JHT367,$E$369-SUM($J$367:JHU367))</f>
        <v>0</v>
      </c>
      <c r="JHV369">
        <f>IF(SUM($J$367:JHV367)&lt;JHP369,JHU367,$E$369-SUM($J$367:JHV367))</f>
        <v>0</v>
      </c>
      <c r="JHW369">
        <f>IF(SUM($J$367:JHW367)&lt;JHQ369,JHV367,$E$369-SUM($J$367:JHW367))</f>
        <v>0</v>
      </c>
      <c r="JHX369">
        <f>IF(SUM($J$367:JHX367)&lt;JHR369,JHW367,$E$369-SUM($J$367:JHX367))</f>
        <v>0</v>
      </c>
      <c r="JHY369">
        <f>IF(SUM($J$367:JHY367)&lt;JHS369,JHX367,$E$369-SUM($J$367:JHY367))</f>
        <v>0</v>
      </c>
      <c r="JHZ369">
        <f>IF(SUM($J$367:JHZ367)&lt;JHT369,JHY367,$E$369-SUM($J$367:JHZ367))</f>
        <v>0</v>
      </c>
      <c r="JIA369">
        <f>IF(SUM($J$367:JIA367)&lt;JHU369,JHZ367,$E$369-SUM($J$367:JIA367))</f>
        <v>0</v>
      </c>
      <c r="JIB369">
        <f>IF(SUM($J$367:JIB367)&lt;JHV369,JIA367,$E$369-SUM($J$367:JIB367))</f>
        <v>0</v>
      </c>
      <c r="JIC369">
        <f>IF(SUM($J$367:JIC367)&lt;JHW369,JIB367,$E$369-SUM($J$367:JIC367))</f>
        <v>0</v>
      </c>
      <c r="JID369">
        <f>IF(SUM($J$367:JID367)&lt;JHX369,JIC367,$E$369-SUM($J$367:JID367))</f>
        <v>0</v>
      </c>
      <c r="JIE369">
        <f>IF(SUM($J$367:JIE367)&lt;JHY369,JID367,$E$369-SUM($J$367:JIE367))</f>
        <v>0</v>
      </c>
      <c r="JIF369">
        <f>IF(SUM($J$367:JIF367)&lt;JHZ369,JIE367,$E$369-SUM($J$367:JIF367))</f>
        <v>0</v>
      </c>
      <c r="JIG369">
        <f>IF(SUM($J$367:JIG367)&lt;JIA369,JIF367,$E$369-SUM($J$367:JIG367))</f>
        <v>0</v>
      </c>
      <c r="JIH369">
        <f>IF(SUM($J$367:JIH367)&lt;JIB369,JIG367,$E$369-SUM($J$367:JIH367))</f>
        <v>0</v>
      </c>
      <c r="JII369">
        <f>IF(SUM($J$367:JII367)&lt;JIC369,JIH367,$E$369-SUM($J$367:JII367))</f>
        <v>0</v>
      </c>
      <c r="JIJ369">
        <f>IF(SUM($J$367:JIJ367)&lt;JID369,JII367,$E$369-SUM($J$367:JIJ367))</f>
        <v>0</v>
      </c>
      <c r="JIK369">
        <f>IF(SUM($J$367:JIK367)&lt;JIE369,JIJ367,$E$369-SUM($J$367:JIK367))</f>
        <v>0</v>
      </c>
      <c r="JIL369">
        <f>IF(SUM($J$367:JIL367)&lt;JIF369,JIK367,$E$369-SUM($J$367:JIL367))</f>
        <v>0</v>
      </c>
      <c r="JIM369">
        <f>IF(SUM($J$367:JIM367)&lt;JIG369,JIL367,$E$369-SUM($J$367:JIM367))</f>
        <v>0</v>
      </c>
      <c r="JIN369">
        <f>IF(SUM($J$367:JIN367)&lt;JIH369,JIM367,$E$369-SUM($J$367:JIN367))</f>
        <v>0</v>
      </c>
      <c r="JIO369">
        <f>IF(SUM($J$367:JIO367)&lt;JII369,JIN367,$E$369-SUM($J$367:JIO367))</f>
        <v>0</v>
      </c>
      <c r="JIP369">
        <f>IF(SUM($J$367:JIP367)&lt;JIJ369,JIO367,$E$369-SUM($J$367:JIP367))</f>
        <v>0</v>
      </c>
      <c r="JIQ369">
        <f>IF(SUM($J$367:JIQ367)&lt;JIK369,JIP367,$E$369-SUM($J$367:JIQ367))</f>
        <v>0</v>
      </c>
      <c r="JIR369">
        <f>IF(SUM($J$367:JIR367)&lt;JIL369,JIQ367,$E$369-SUM($J$367:JIR367))</f>
        <v>0</v>
      </c>
      <c r="JIS369">
        <f>IF(SUM($J$367:JIS367)&lt;JIM369,JIR367,$E$369-SUM($J$367:JIS367))</f>
        <v>0</v>
      </c>
      <c r="JIT369">
        <f>IF(SUM($J$367:JIT367)&lt;JIN369,JIS367,$E$369-SUM($J$367:JIT367))</f>
        <v>0</v>
      </c>
      <c r="JIU369">
        <f>IF(SUM($J$367:JIU367)&lt;JIO369,JIT367,$E$369-SUM($J$367:JIU367))</f>
        <v>0</v>
      </c>
      <c r="JIV369">
        <f>IF(SUM($J$367:JIV367)&lt;JIP369,JIU367,$E$369-SUM($J$367:JIV367))</f>
        <v>0</v>
      </c>
      <c r="JIW369">
        <f>IF(SUM($J$367:JIW367)&lt;JIQ369,JIV367,$E$369-SUM($J$367:JIW367))</f>
        <v>0</v>
      </c>
      <c r="JIX369">
        <f>IF(SUM($J$367:JIX367)&lt;JIR369,JIW367,$E$369-SUM($J$367:JIX367))</f>
        <v>0</v>
      </c>
      <c r="JIY369">
        <f>IF(SUM($J$367:JIY367)&lt;JIS369,JIX367,$E$369-SUM($J$367:JIY367))</f>
        <v>0</v>
      </c>
      <c r="JIZ369">
        <f>IF(SUM($J$367:JIZ367)&lt;JIT369,JIY367,$E$369-SUM($J$367:JIZ367))</f>
        <v>0</v>
      </c>
      <c r="JJA369">
        <f>IF(SUM($J$367:JJA367)&lt;JIU369,JIZ367,$E$369-SUM($J$367:JJA367))</f>
        <v>0</v>
      </c>
      <c r="JJB369">
        <f>IF(SUM($J$367:JJB367)&lt;JIV369,JJA367,$E$369-SUM($J$367:JJB367))</f>
        <v>0</v>
      </c>
      <c r="JJC369">
        <f>IF(SUM($J$367:JJC367)&lt;JIW369,JJB367,$E$369-SUM($J$367:JJC367))</f>
        <v>0</v>
      </c>
      <c r="JJD369">
        <f>IF(SUM($J$367:JJD367)&lt;JIX369,JJC367,$E$369-SUM($J$367:JJD367))</f>
        <v>0</v>
      </c>
      <c r="JJE369">
        <f>IF(SUM($J$367:JJE367)&lt;JIY369,JJD367,$E$369-SUM($J$367:JJE367))</f>
        <v>0</v>
      </c>
      <c r="JJF369">
        <f>IF(SUM($J$367:JJF367)&lt;JIZ369,JJE367,$E$369-SUM($J$367:JJF367))</f>
        <v>0</v>
      </c>
      <c r="JJG369">
        <f>IF(SUM($J$367:JJG367)&lt;JJA369,JJF367,$E$369-SUM($J$367:JJG367))</f>
        <v>0</v>
      </c>
      <c r="JJH369">
        <f>IF(SUM($J$367:JJH367)&lt;JJB369,JJG367,$E$369-SUM($J$367:JJH367))</f>
        <v>0</v>
      </c>
      <c r="JJI369">
        <f>IF(SUM($J$367:JJI367)&lt;JJC369,JJH367,$E$369-SUM($J$367:JJI367))</f>
        <v>0</v>
      </c>
      <c r="JJJ369">
        <f>IF(SUM($J$367:JJJ367)&lt;JJD369,JJI367,$E$369-SUM($J$367:JJJ367))</f>
        <v>0</v>
      </c>
      <c r="JJK369">
        <f>IF(SUM($J$367:JJK367)&lt;JJE369,JJJ367,$E$369-SUM($J$367:JJK367))</f>
        <v>0</v>
      </c>
      <c r="JJL369">
        <f>IF(SUM($J$367:JJL367)&lt;JJF369,JJK367,$E$369-SUM($J$367:JJL367))</f>
        <v>0</v>
      </c>
      <c r="JJM369">
        <f>IF(SUM($J$367:JJM367)&lt;JJG369,JJL367,$E$369-SUM($J$367:JJM367))</f>
        <v>0</v>
      </c>
      <c r="JJN369">
        <f>IF(SUM($J$367:JJN367)&lt;JJH369,JJM367,$E$369-SUM($J$367:JJN367))</f>
        <v>0</v>
      </c>
      <c r="JJO369">
        <f>IF(SUM($J$367:JJO367)&lt;JJI369,JJN367,$E$369-SUM($J$367:JJO367))</f>
        <v>0</v>
      </c>
      <c r="JJP369">
        <f>IF(SUM($J$367:JJP367)&lt;JJJ369,JJO367,$E$369-SUM($J$367:JJP367))</f>
        <v>0</v>
      </c>
      <c r="JJQ369">
        <f>IF(SUM($J$367:JJQ367)&lt;JJK369,JJP367,$E$369-SUM($J$367:JJQ367))</f>
        <v>0</v>
      </c>
      <c r="JJR369">
        <f>IF(SUM($J$367:JJR367)&lt;JJL369,JJQ367,$E$369-SUM($J$367:JJR367))</f>
        <v>0</v>
      </c>
      <c r="JJS369">
        <f>IF(SUM($J$367:JJS367)&lt;JJM369,JJR367,$E$369-SUM($J$367:JJS367))</f>
        <v>0</v>
      </c>
      <c r="JJT369">
        <f>IF(SUM($J$367:JJT367)&lt;JJN369,JJS367,$E$369-SUM($J$367:JJT367))</f>
        <v>0</v>
      </c>
      <c r="JJU369">
        <f>IF(SUM($J$367:JJU367)&lt;JJO369,JJT367,$E$369-SUM($J$367:JJU367))</f>
        <v>0</v>
      </c>
      <c r="JJV369">
        <f>IF(SUM($J$367:JJV367)&lt;JJP369,JJU367,$E$369-SUM($J$367:JJV367))</f>
        <v>0</v>
      </c>
      <c r="JJW369">
        <f>IF(SUM($J$367:JJW367)&lt;JJQ369,JJV367,$E$369-SUM($J$367:JJW367))</f>
        <v>0</v>
      </c>
      <c r="JJX369">
        <f>IF(SUM($J$367:JJX367)&lt;JJR369,JJW367,$E$369-SUM($J$367:JJX367))</f>
        <v>0</v>
      </c>
      <c r="JJY369">
        <f>IF(SUM($J$367:JJY367)&lt;JJS369,JJX367,$E$369-SUM($J$367:JJY367))</f>
        <v>0</v>
      </c>
      <c r="JJZ369">
        <f>IF(SUM($J$367:JJZ367)&lt;JJT369,JJY367,$E$369-SUM($J$367:JJZ367))</f>
        <v>0</v>
      </c>
      <c r="JKA369">
        <f>IF(SUM($J$367:JKA367)&lt;JJU369,JJZ367,$E$369-SUM($J$367:JKA367))</f>
        <v>0</v>
      </c>
      <c r="JKB369">
        <f>IF(SUM($J$367:JKB367)&lt;JJV369,JKA367,$E$369-SUM($J$367:JKB367))</f>
        <v>0</v>
      </c>
      <c r="JKC369">
        <f>IF(SUM($J$367:JKC367)&lt;JJW369,JKB367,$E$369-SUM($J$367:JKC367))</f>
        <v>0</v>
      </c>
      <c r="JKD369">
        <f>IF(SUM($J$367:JKD367)&lt;JJX369,JKC367,$E$369-SUM($J$367:JKD367))</f>
        <v>0</v>
      </c>
      <c r="JKE369">
        <f>IF(SUM($J$367:JKE367)&lt;JJY369,JKD367,$E$369-SUM($J$367:JKE367))</f>
        <v>0</v>
      </c>
      <c r="JKF369">
        <f>IF(SUM($J$367:JKF367)&lt;JJZ369,JKE367,$E$369-SUM($J$367:JKF367))</f>
        <v>0</v>
      </c>
      <c r="JKG369">
        <f>IF(SUM($J$367:JKG367)&lt;JKA369,JKF367,$E$369-SUM($J$367:JKG367))</f>
        <v>0</v>
      </c>
      <c r="JKH369">
        <f>IF(SUM($J$367:JKH367)&lt;JKB369,JKG367,$E$369-SUM($J$367:JKH367))</f>
        <v>0</v>
      </c>
      <c r="JKI369">
        <f>IF(SUM($J$367:JKI367)&lt;JKC369,JKH367,$E$369-SUM($J$367:JKI367))</f>
        <v>0</v>
      </c>
      <c r="JKJ369">
        <f>IF(SUM($J$367:JKJ367)&lt;JKD369,JKI367,$E$369-SUM($J$367:JKJ367))</f>
        <v>0</v>
      </c>
      <c r="JKK369">
        <f>IF(SUM($J$367:JKK367)&lt;JKE369,JKJ367,$E$369-SUM($J$367:JKK367))</f>
        <v>0</v>
      </c>
      <c r="JKL369">
        <f>IF(SUM($J$367:JKL367)&lt;JKF369,JKK367,$E$369-SUM($J$367:JKL367))</f>
        <v>0</v>
      </c>
      <c r="JKM369">
        <f>IF(SUM($J$367:JKM367)&lt;JKG369,JKL367,$E$369-SUM($J$367:JKM367))</f>
        <v>0</v>
      </c>
      <c r="JKN369">
        <f>IF(SUM($J$367:JKN367)&lt;JKH369,JKM367,$E$369-SUM($J$367:JKN367))</f>
        <v>0</v>
      </c>
      <c r="JKO369">
        <f>IF(SUM($J$367:JKO367)&lt;JKI369,JKN367,$E$369-SUM($J$367:JKO367))</f>
        <v>0</v>
      </c>
      <c r="JKP369">
        <f>IF(SUM($J$367:JKP367)&lt;JKJ369,JKO367,$E$369-SUM($J$367:JKP367))</f>
        <v>0</v>
      </c>
      <c r="JKQ369">
        <f>IF(SUM($J$367:JKQ367)&lt;JKK369,JKP367,$E$369-SUM($J$367:JKQ367))</f>
        <v>0</v>
      </c>
      <c r="JKR369">
        <f>IF(SUM($J$367:JKR367)&lt;JKL369,JKQ367,$E$369-SUM($J$367:JKR367))</f>
        <v>0</v>
      </c>
      <c r="JKS369">
        <f>IF(SUM($J$367:JKS367)&lt;JKM369,JKR367,$E$369-SUM($J$367:JKS367))</f>
        <v>0</v>
      </c>
      <c r="JKT369">
        <f>IF(SUM($J$367:JKT367)&lt;JKN369,JKS367,$E$369-SUM($J$367:JKT367))</f>
        <v>0</v>
      </c>
      <c r="JKU369">
        <f>IF(SUM($J$367:JKU367)&lt;JKO369,JKT367,$E$369-SUM($J$367:JKU367))</f>
        <v>0</v>
      </c>
      <c r="JKV369">
        <f>IF(SUM($J$367:JKV367)&lt;JKP369,JKU367,$E$369-SUM($J$367:JKV367))</f>
        <v>0</v>
      </c>
      <c r="JKW369">
        <f>IF(SUM($J$367:JKW367)&lt;JKQ369,JKV367,$E$369-SUM($J$367:JKW367))</f>
        <v>0</v>
      </c>
      <c r="JKX369">
        <f>IF(SUM($J$367:JKX367)&lt;JKR369,JKW367,$E$369-SUM($J$367:JKX367))</f>
        <v>0</v>
      </c>
      <c r="JKY369">
        <f>IF(SUM($J$367:JKY367)&lt;JKS369,JKX367,$E$369-SUM($J$367:JKY367))</f>
        <v>0</v>
      </c>
      <c r="JKZ369">
        <f>IF(SUM($J$367:JKZ367)&lt;JKT369,JKY367,$E$369-SUM($J$367:JKZ367))</f>
        <v>0</v>
      </c>
      <c r="JLA369">
        <f>IF(SUM($J$367:JLA367)&lt;JKU369,JKZ367,$E$369-SUM($J$367:JLA367))</f>
        <v>0</v>
      </c>
      <c r="JLB369">
        <f>IF(SUM($J$367:JLB367)&lt;JKV369,JLA367,$E$369-SUM($J$367:JLB367))</f>
        <v>0</v>
      </c>
      <c r="JLC369">
        <f>IF(SUM($J$367:JLC367)&lt;JKW369,JLB367,$E$369-SUM($J$367:JLC367))</f>
        <v>0</v>
      </c>
      <c r="JLD369">
        <f>IF(SUM($J$367:JLD367)&lt;JKX369,JLC367,$E$369-SUM($J$367:JLD367))</f>
        <v>0</v>
      </c>
      <c r="JLE369">
        <f>IF(SUM($J$367:JLE367)&lt;JKY369,JLD367,$E$369-SUM($J$367:JLE367))</f>
        <v>0</v>
      </c>
      <c r="JLF369">
        <f>IF(SUM($J$367:JLF367)&lt;JKZ369,JLE367,$E$369-SUM($J$367:JLF367))</f>
        <v>0</v>
      </c>
      <c r="JLG369">
        <f>IF(SUM($J$367:JLG367)&lt;JLA369,JLF367,$E$369-SUM($J$367:JLG367))</f>
        <v>0</v>
      </c>
      <c r="JLH369">
        <f>IF(SUM($J$367:JLH367)&lt;JLB369,JLG367,$E$369-SUM($J$367:JLH367))</f>
        <v>0</v>
      </c>
      <c r="JLI369">
        <f>IF(SUM($J$367:JLI367)&lt;JLC369,JLH367,$E$369-SUM($J$367:JLI367))</f>
        <v>0</v>
      </c>
      <c r="JLJ369">
        <f>IF(SUM($J$367:JLJ367)&lt;JLD369,JLI367,$E$369-SUM($J$367:JLJ367))</f>
        <v>0</v>
      </c>
      <c r="JLK369">
        <f>IF(SUM($J$367:JLK367)&lt;JLE369,JLJ367,$E$369-SUM($J$367:JLK367))</f>
        <v>0</v>
      </c>
      <c r="JLL369">
        <f>IF(SUM($J$367:JLL367)&lt;JLF369,JLK367,$E$369-SUM($J$367:JLL367))</f>
        <v>0</v>
      </c>
      <c r="JLM369">
        <f>IF(SUM($J$367:JLM367)&lt;JLG369,JLL367,$E$369-SUM($J$367:JLM367))</f>
        <v>0</v>
      </c>
      <c r="JLN369">
        <f>IF(SUM($J$367:JLN367)&lt;JLH369,JLM367,$E$369-SUM($J$367:JLN367))</f>
        <v>0</v>
      </c>
      <c r="JLO369">
        <f>IF(SUM($J$367:JLO367)&lt;JLI369,JLN367,$E$369-SUM($J$367:JLO367))</f>
        <v>0</v>
      </c>
      <c r="JLP369">
        <f>IF(SUM($J$367:JLP367)&lt;JLJ369,JLO367,$E$369-SUM($J$367:JLP367))</f>
        <v>0</v>
      </c>
      <c r="JLQ369">
        <f>IF(SUM($J$367:JLQ367)&lt;JLK369,JLP367,$E$369-SUM($J$367:JLQ367))</f>
        <v>0</v>
      </c>
      <c r="JLR369">
        <f>IF(SUM($J$367:JLR367)&lt;JLL369,JLQ367,$E$369-SUM($J$367:JLR367))</f>
        <v>0</v>
      </c>
      <c r="JLS369">
        <f>IF(SUM($J$367:JLS367)&lt;JLM369,JLR367,$E$369-SUM($J$367:JLS367))</f>
        <v>0</v>
      </c>
      <c r="JLT369">
        <f>IF(SUM($J$367:JLT367)&lt;JLN369,JLS367,$E$369-SUM($J$367:JLT367))</f>
        <v>0</v>
      </c>
      <c r="JLU369">
        <f>IF(SUM($J$367:JLU367)&lt;JLO369,JLT367,$E$369-SUM($J$367:JLU367))</f>
        <v>0</v>
      </c>
      <c r="JLV369">
        <f>IF(SUM($J$367:JLV367)&lt;JLP369,JLU367,$E$369-SUM($J$367:JLV367))</f>
        <v>0</v>
      </c>
      <c r="JLW369">
        <f>IF(SUM($J$367:JLW367)&lt;JLQ369,JLV367,$E$369-SUM($J$367:JLW367))</f>
        <v>0</v>
      </c>
      <c r="JLX369">
        <f>IF(SUM($J$367:JLX367)&lt;JLR369,JLW367,$E$369-SUM($J$367:JLX367))</f>
        <v>0</v>
      </c>
      <c r="JLY369">
        <f>IF(SUM($J$367:JLY367)&lt;JLS369,JLX367,$E$369-SUM($J$367:JLY367))</f>
        <v>0</v>
      </c>
      <c r="JLZ369">
        <f>IF(SUM($J$367:JLZ367)&lt;JLT369,JLY367,$E$369-SUM($J$367:JLZ367))</f>
        <v>0</v>
      </c>
      <c r="JMA369">
        <f>IF(SUM($J$367:JMA367)&lt;JLU369,JLZ367,$E$369-SUM($J$367:JMA367))</f>
        <v>0</v>
      </c>
      <c r="JMB369">
        <f>IF(SUM($J$367:JMB367)&lt;JLV369,JMA367,$E$369-SUM($J$367:JMB367))</f>
        <v>0</v>
      </c>
      <c r="JMC369">
        <f>IF(SUM($J$367:JMC367)&lt;JLW369,JMB367,$E$369-SUM($J$367:JMC367))</f>
        <v>0</v>
      </c>
      <c r="JMD369">
        <f>IF(SUM($J$367:JMD367)&lt;JLX369,JMC367,$E$369-SUM($J$367:JMD367))</f>
        <v>0</v>
      </c>
      <c r="JME369">
        <f>IF(SUM($J$367:JME367)&lt;JLY369,JMD367,$E$369-SUM($J$367:JME367))</f>
        <v>0</v>
      </c>
      <c r="JMF369">
        <f>IF(SUM($J$367:JMF367)&lt;JLZ369,JME367,$E$369-SUM($J$367:JMF367))</f>
        <v>0</v>
      </c>
      <c r="JMG369">
        <f>IF(SUM($J$367:JMG367)&lt;JMA369,JMF367,$E$369-SUM($J$367:JMG367))</f>
        <v>0</v>
      </c>
      <c r="JMH369">
        <f>IF(SUM($J$367:JMH367)&lt;JMB369,JMG367,$E$369-SUM($J$367:JMH367))</f>
        <v>0</v>
      </c>
      <c r="JMI369">
        <f>IF(SUM($J$367:JMI367)&lt;JMC369,JMH367,$E$369-SUM($J$367:JMI367))</f>
        <v>0</v>
      </c>
      <c r="JMJ369">
        <f>IF(SUM($J$367:JMJ367)&lt;JMD369,JMI367,$E$369-SUM($J$367:JMJ367))</f>
        <v>0</v>
      </c>
      <c r="JMK369">
        <f>IF(SUM($J$367:JMK367)&lt;JME369,JMJ367,$E$369-SUM($J$367:JMK367))</f>
        <v>0</v>
      </c>
      <c r="JML369">
        <f>IF(SUM($J$367:JML367)&lt;JMF369,JMK367,$E$369-SUM($J$367:JML367))</f>
        <v>0</v>
      </c>
      <c r="JMM369">
        <f>IF(SUM($J$367:JMM367)&lt;JMG369,JML367,$E$369-SUM($J$367:JMM367))</f>
        <v>0</v>
      </c>
      <c r="JMN369">
        <f>IF(SUM($J$367:JMN367)&lt;JMH369,JMM367,$E$369-SUM($J$367:JMN367))</f>
        <v>0</v>
      </c>
      <c r="JMO369">
        <f>IF(SUM($J$367:JMO367)&lt;JMI369,JMN367,$E$369-SUM($J$367:JMO367))</f>
        <v>0</v>
      </c>
      <c r="JMP369">
        <f>IF(SUM($J$367:JMP367)&lt;JMJ369,JMO367,$E$369-SUM($J$367:JMP367))</f>
        <v>0</v>
      </c>
      <c r="JMQ369">
        <f>IF(SUM($J$367:JMQ367)&lt;JMK369,JMP367,$E$369-SUM($J$367:JMQ367))</f>
        <v>0</v>
      </c>
      <c r="JMR369">
        <f>IF(SUM($J$367:JMR367)&lt;JML369,JMQ367,$E$369-SUM($J$367:JMR367))</f>
        <v>0</v>
      </c>
      <c r="JMS369">
        <f>IF(SUM($J$367:JMS367)&lt;JMM369,JMR367,$E$369-SUM($J$367:JMS367))</f>
        <v>0</v>
      </c>
      <c r="JMT369">
        <f>IF(SUM($J$367:JMT367)&lt;JMN369,JMS367,$E$369-SUM($J$367:JMT367))</f>
        <v>0</v>
      </c>
      <c r="JMU369">
        <f>IF(SUM($J$367:JMU367)&lt;JMO369,JMT367,$E$369-SUM($J$367:JMU367))</f>
        <v>0</v>
      </c>
      <c r="JMV369">
        <f>IF(SUM($J$367:JMV367)&lt;JMP369,JMU367,$E$369-SUM($J$367:JMV367))</f>
        <v>0</v>
      </c>
      <c r="JMW369">
        <f>IF(SUM($J$367:JMW367)&lt;JMQ369,JMV367,$E$369-SUM($J$367:JMW367))</f>
        <v>0</v>
      </c>
      <c r="JMX369">
        <f>IF(SUM($J$367:JMX367)&lt;JMR369,JMW367,$E$369-SUM($J$367:JMX367))</f>
        <v>0</v>
      </c>
      <c r="JMY369">
        <f>IF(SUM($J$367:JMY367)&lt;JMS369,JMX367,$E$369-SUM($J$367:JMY367))</f>
        <v>0</v>
      </c>
      <c r="JMZ369">
        <f>IF(SUM($J$367:JMZ367)&lt;JMT369,JMY367,$E$369-SUM($J$367:JMZ367))</f>
        <v>0</v>
      </c>
      <c r="JNA369">
        <f>IF(SUM($J$367:JNA367)&lt;JMU369,JMZ367,$E$369-SUM($J$367:JNA367))</f>
        <v>0</v>
      </c>
      <c r="JNB369">
        <f>IF(SUM($J$367:JNB367)&lt;JMV369,JNA367,$E$369-SUM($J$367:JNB367))</f>
        <v>0</v>
      </c>
      <c r="JNC369">
        <f>IF(SUM($J$367:JNC367)&lt;JMW369,JNB367,$E$369-SUM($J$367:JNC367))</f>
        <v>0</v>
      </c>
      <c r="JND369">
        <f>IF(SUM($J$367:JND367)&lt;JMX369,JNC367,$E$369-SUM($J$367:JND367))</f>
        <v>0</v>
      </c>
      <c r="JNE369">
        <f>IF(SUM($J$367:JNE367)&lt;JMY369,JND367,$E$369-SUM($J$367:JNE367))</f>
        <v>0</v>
      </c>
      <c r="JNF369">
        <f>IF(SUM($J$367:JNF367)&lt;JMZ369,JNE367,$E$369-SUM($J$367:JNF367))</f>
        <v>0</v>
      </c>
      <c r="JNG369">
        <f>IF(SUM($J$367:JNG367)&lt;JNA369,JNF367,$E$369-SUM($J$367:JNG367))</f>
        <v>0</v>
      </c>
      <c r="JNH369">
        <f>IF(SUM($J$367:JNH367)&lt;JNB369,JNG367,$E$369-SUM($J$367:JNH367))</f>
        <v>0</v>
      </c>
      <c r="JNI369">
        <f>IF(SUM($J$367:JNI367)&lt;JNC369,JNH367,$E$369-SUM($J$367:JNI367))</f>
        <v>0</v>
      </c>
      <c r="JNJ369">
        <f>IF(SUM($J$367:JNJ367)&lt;JND369,JNI367,$E$369-SUM($J$367:JNJ367))</f>
        <v>0</v>
      </c>
      <c r="JNK369">
        <f>IF(SUM($J$367:JNK367)&lt;JNE369,JNJ367,$E$369-SUM($J$367:JNK367))</f>
        <v>0</v>
      </c>
      <c r="JNL369">
        <f>IF(SUM($J$367:JNL367)&lt;JNF369,JNK367,$E$369-SUM($J$367:JNL367))</f>
        <v>0</v>
      </c>
      <c r="JNM369">
        <f>IF(SUM($J$367:JNM367)&lt;JNG369,JNL367,$E$369-SUM($J$367:JNM367))</f>
        <v>0</v>
      </c>
      <c r="JNN369">
        <f>IF(SUM($J$367:JNN367)&lt;JNH369,JNM367,$E$369-SUM($J$367:JNN367))</f>
        <v>0</v>
      </c>
      <c r="JNO369">
        <f>IF(SUM($J$367:JNO367)&lt;JNI369,JNN367,$E$369-SUM($J$367:JNO367))</f>
        <v>0</v>
      </c>
      <c r="JNP369">
        <f>IF(SUM($J$367:JNP367)&lt;JNJ369,JNO367,$E$369-SUM($J$367:JNP367))</f>
        <v>0</v>
      </c>
      <c r="JNQ369">
        <f>IF(SUM($J$367:JNQ367)&lt;JNK369,JNP367,$E$369-SUM($J$367:JNQ367))</f>
        <v>0</v>
      </c>
      <c r="JNR369">
        <f>IF(SUM($J$367:JNR367)&lt;JNL369,JNQ367,$E$369-SUM($J$367:JNR367))</f>
        <v>0</v>
      </c>
      <c r="JNS369">
        <f>IF(SUM($J$367:JNS367)&lt;JNM369,JNR367,$E$369-SUM($J$367:JNS367))</f>
        <v>0</v>
      </c>
      <c r="JNT369">
        <f>IF(SUM($J$367:JNT367)&lt;JNN369,JNS367,$E$369-SUM($J$367:JNT367))</f>
        <v>0</v>
      </c>
      <c r="JNU369">
        <f>IF(SUM($J$367:JNU367)&lt;JNO369,JNT367,$E$369-SUM($J$367:JNU367))</f>
        <v>0</v>
      </c>
      <c r="JNV369">
        <f>IF(SUM($J$367:JNV367)&lt;JNP369,JNU367,$E$369-SUM($J$367:JNV367))</f>
        <v>0</v>
      </c>
      <c r="JNW369">
        <f>IF(SUM($J$367:JNW367)&lt;JNQ369,JNV367,$E$369-SUM($J$367:JNW367))</f>
        <v>0</v>
      </c>
      <c r="JNX369">
        <f>IF(SUM($J$367:JNX367)&lt;JNR369,JNW367,$E$369-SUM($J$367:JNX367))</f>
        <v>0</v>
      </c>
      <c r="JNY369">
        <f>IF(SUM($J$367:JNY367)&lt;JNS369,JNX367,$E$369-SUM($J$367:JNY367))</f>
        <v>0</v>
      </c>
      <c r="JNZ369">
        <f>IF(SUM($J$367:JNZ367)&lt;JNT369,JNY367,$E$369-SUM($J$367:JNZ367))</f>
        <v>0</v>
      </c>
      <c r="JOA369">
        <f>IF(SUM($J$367:JOA367)&lt;JNU369,JNZ367,$E$369-SUM($J$367:JOA367))</f>
        <v>0</v>
      </c>
      <c r="JOB369">
        <f>IF(SUM($J$367:JOB367)&lt;JNV369,JOA367,$E$369-SUM($J$367:JOB367))</f>
        <v>0</v>
      </c>
      <c r="JOC369">
        <f>IF(SUM($J$367:JOC367)&lt;JNW369,JOB367,$E$369-SUM($J$367:JOC367))</f>
        <v>0</v>
      </c>
      <c r="JOD369">
        <f>IF(SUM($J$367:JOD367)&lt;JNX369,JOC367,$E$369-SUM($J$367:JOD367))</f>
        <v>0</v>
      </c>
      <c r="JOE369">
        <f>IF(SUM($J$367:JOE367)&lt;JNY369,JOD367,$E$369-SUM($J$367:JOE367))</f>
        <v>0</v>
      </c>
      <c r="JOF369">
        <f>IF(SUM($J$367:JOF367)&lt;JNZ369,JOE367,$E$369-SUM($J$367:JOF367))</f>
        <v>0</v>
      </c>
      <c r="JOG369">
        <f>IF(SUM($J$367:JOG367)&lt;JOA369,JOF367,$E$369-SUM($J$367:JOG367))</f>
        <v>0</v>
      </c>
      <c r="JOH369">
        <f>IF(SUM($J$367:JOH367)&lt;JOB369,JOG367,$E$369-SUM($J$367:JOH367))</f>
        <v>0</v>
      </c>
      <c r="JOI369">
        <f>IF(SUM($J$367:JOI367)&lt;JOC369,JOH367,$E$369-SUM($J$367:JOI367))</f>
        <v>0</v>
      </c>
      <c r="JOJ369">
        <f>IF(SUM($J$367:JOJ367)&lt;JOD369,JOI367,$E$369-SUM($J$367:JOJ367))</f>
        <v>0</v>
      </c>
      <c r="JOK369">
        <f>IF(SUM($J$367:JOK367)&lt;JOE369,JOJ367,$E$369-SUM($J$367:JOK367))</f>
        <v>0</v>
      </c>
      <c r="JOL369">
        <f>IF(SUM($J$367:JOL367)&lt;JOF369,JOK367,$E$369-SUM($J$367:JOL367))</f>
        <v>0</v>
      </c>
      <c r="JOM369">
        <f>IF(SUM($J$367:JOM367)&lt;JOG369,JOL367,$E$369-SUM($J$367:JOM367))</f>
        <v>0</v>
      </c>
      <c r="JON369">
        <f>IF(SUM($J$367:JON367)&lt;JOH369,JOM367,$E$369-SUM($J$367:JON367))</f>
        <v>0</v>
      </c>
      <c r="JOO369">
        <f>IF(SUM($J$367:JOO367)&lt;JOI369,JON367,$E$369-SUM($J$367:JOO367))</f>
        <v>0</v>
      </c>
      <c r="JOP369">
        <f>IF(SUM($J$367:JOP367)&lt;JOJ369,JOO367,$E$369-SUM($J$367:JOP367))</f>
        <v>0</v>
      </c>
      <c r="JOQ369">
        <f>IF(SUM($J$367:JOQ367)&lt;JOK369,JOP367,$E$369-SUM($J$367:JOQ367))</f>
        <v>0</v>
      </c>
      <c r="JOR369">
        <f>IF(SUM($J$367:JOR367)&lt;JOL369,JOQ367,$E$369-SUM($J$367:JOR367))</f>
        <v>0</v>
      </c>
      <c r="JOS369">
        <f>IF(SUM($J$367:JOS367)&lt;JOM369,JOR367,$E$369-SUM($J$367:JOS367))</f>
        <v>0</v>
      </c>
      <c r="JOT369">
        <f>IF(SUM($J$367:JOT367)&lt;JON369,JOS367,$E$369-SUM($J$367:JOT367))</f>
        <v>0</v>
      </c>
      <c r="JOU369">
        <f>IF(SUM($J$367:JOU367)&lt;JOO369,JOT367,$E$369-SUM($J$367:JOU367))</f>
        <v>0</v>
      </c>
      <c r="JOV369">
        <f>IF(SUM($J$367:JOV367)&lt;JOP369,JOU367,$E$369-SUM($J$367:JOV367))</f>
        <v>0</v>
      </c>
      <c r="JOW369">
        <f>IF(SUM($J$367:JOW367)&lt;JOQ369,JOV367,$E$369-SUM($J$367:JOW367))</f>
        <v>0</v>
      </c>
      <c r="JOX369">
        <f>IF(SUM($J$367:JOX367)&lt;JOR369,JOW367,$E$369-SUM($J$367:JOX367))</f>
        <v>0</v>
      </c>
      <c r="JOY369">
        <f>IF(SUM($J$367:JOY367)&lt;JOS369,JOX367,$E$369-SUM($J$367:JOY367))</f>
        <v>0</v>
      </c>
      <c r="JOZ369">
        <f>IF(SUM($J$367:JOZ367)&lt;JOT369,JOY367,$E$369-SUM($J$367:JOZ367))</f>
        <v>0</v>
      </c>
      <c r="JPA369">
        <f>IF(SUM($J$367:JPA367)&lt;JOU369,JOZ367,$E$369-SUM($J$367:JPA367))</f>
        <v>0</v>
      </c>
      <c r="JPB369">
        <f>IF(SUM($J$367:JPB367)&lt;JOV369,JPA367,$E$369-SUM($J$367:JPB367))</f>
        <v>0</v>
      </c>
      <c r="JPC369">
        <f>IF(SUM($J$367:JPC367)&lt;JOW369,JPB367,$E$369-SUM($J$367:JPC367))</f>
        <v>0</v>
      </c>
      <c r="JPD369">
        <f>IF(SUM($J$367:JPD367)&lt;JOX369,JPC367,$E$369-SUM($J$367:JPD367))</f>
        <v>0</v>
      </c>
      <c r="JPE369">
        <f>IF(SUM($J$367:JPE367)&lt;JOY369,JPD367,$E$369-SUM($J$367:JPE367))</f>
        <v>0</v>
      </c>
      <c r="JPF369">
        <f>IF(SUM($J$367:JPF367)&lt;JOZ369,JPE367,$E$369-SUM($J$367:JPF367))</f>
        <v>0</v>
      </c>
      <c r="JPG369">
        <f>IF(SUM($J$367:JPG367)&lt;JPA369,JPF367,$E$369-SUM($J$367:JPG367))</f>
        <v>0</v>
      </c>
      <c r="JPH369">
        <f>IF(SUM($J$367:JPH367)&lt;JPB369,JPG367,$E$369-SUM($J$367:JPH367))</f>
        <v>0</v>
      </c>
      <c r="JPI369">
        <f>IF(SUM($J$367:JPI367)&lt;JPC369,JPH367,$E$369-SUM($J$367:JPI367))</f>
        <v>0</v>
      </c>
      <c r="JPJ369">
        <f>IF(SUM($J$367:JPJ367)&lt;JPD369,JPI367,$E$369-SUM($J$367:JPJ367))</f>
        <v>0</v>
      </c>
      <c r="JPK369">
        <f>IF(SUM($J$367:JPK367)&lt;JPE369,JPJ367,$E$369-SUM($J$367:JPK367))</f>
        <v>0</v>
      </c>
      <c r="JPL369">
        <f>IF(SUM($J$367:JPL367)&lt;JPF369,JPK367,$E$369-SUM($J$367:JPL367))</f>
        <v>0</v>
      </c>
      <c r="JPM369">
        <f>IF(SUM($J$367:JPM367)&lt;JPG369,JPL367,$E$369-SUM($J$367:JPM367))</f>
        <v>0</v>
      </c>
      <c r="JPN369">
        <f>IF(SUM($J$367:JPN367)&lt;JPH369,JPM367,$E$369-SUM($J$367:JPN367))</f>
        <v>0</v>
      </c>
      <c r="JPO369">
        <f>IF(SUM($J$367:JPO367)&lt;JPI369,JPN367,$E$369-SUM($J$367:JPO367))</f>
        <v>0</v>
      </c>
      <c r="JPP369">
        <f>IF(SUM($J$367:JPP367)&lt;JPJ369,JPO367,$E$369-SUM($J$367:JPP367))</f>
        <v>0</v>
      </c>
      <c r="JPQ369">
        <f>IF(SUM($J$367:JPQ367)&lt;JPK369,JPP367,$E$369-SUM($J$367:JPQ367))</f>
        <v>0</v>
      </c>
      <c r="JPR369">
        <f>IF(SUM($J$367:JPR367)&lt;JPL369,JPQ367,$E$369-SUM($J$367:JPR367))</f>
        <v>0</v>
      </c>
      <c r="JPS369">
        <f>IF(SUM($J$367:JPS367)&lt;JPM369,JPR367,$E$369-SUM($J$367:JPS367))</f>
        <v>0</v>
      </c>
      <c r="JPT369">
        <f>IF(SUM($J$367:JPT367)&lt;JPN369,JPS367,$E$369-SUM($J$367:JPT367))</f>
        <v>0</v>
      </c>
      <c r="JPU369">
        <f>IF(SUM($J$367:JPU367)&lt;JPO369,JPT367,$E$369-SUM($J$367:JPU367))</f>
        <v>0</v>
      </c>
      <c r="JPV369">
        <f>IF(SUM($J$367:JPV367)&lt;JPP369,JPU367,$E$369-SUM($J$367:JPV367))</f>
        <v>0</v>
      </c>
      <c r="JPW369">
        <f>IF(SUM($J$367:JPW367)&lt;JPQ369,JPV367,$E$369-SUM($J$367:JPW367))</f>
        <v>0</v>
      </c>
      <c r="JPX369">
        <f>IF(SUM($J$367:JPX367)&lt;JPR369,JPW367,$E$369-SUM($J$367:JPX367))</f>
        <v>0</v>
      </c>
      <c r="JPY369">
        <f>IF(SUM($J$367:JPY367)&lt;JPS369,JPX367,$E$369-SUM($J$367:JPY367))</f>
        <v>0</v>
      </c>
      <c r="JPZ369">
        <f>IF(SUM($J$367:JPZ367)&lt;JPT369,JPY367,$E$369-SUM($J$367:JPZ367))</f>
        <v>0</v>
      </c>
      <c r="JQA369">
        <f>IF(SUM($J$367:JQA367)&lt;JPU369,JPZ367,$E$369-SUM($J$367:JQA367))</f>
        <v>0</v>
      </c>
      <c r="JQB369">
        <f>IF(SUM($J$367:JQB367)&lt;JPV369,JQA367,$E$369-SUM($J$367:JQB367))</f>
        <v>0</v>
      </c>
      <c r="JQC369">
        <f>IF(SUM($J$367:JQC367)&lt;JPW369,JQB367,$E$369-SUM($J$367:JQC367))</f>
        <v>0</v>
      </c>
      <c r="JQD369">
        <f>IF(SUM($J$367:JQD367)&lt;JPX369,JQC367,$E$369-SUM($J$367:JQD367))</f>
        <v>0</v>
      </c>
      <c r="JQE369">
        <f>IF(SUM($J$367:JQE367)&lt;JPY369,JQD367,$E$369-SUM($J$367:JQE367))</f>
        <v>0</v>
      </c>
      <c r="JQF369">
        <f>IF(SUM($J$367:JQF367)&lt;JPZ369,JQE367,$E$369-SUM($J$367:JQF367))</f>
        <v>0</v>
      </c>
      <c r="JQG369">
        <f>IF(SUM($J$367:JQG367)&lt;JQA369,JQF367,$E$369-SUM($J$367:JQG367))</f>
        <v>0</v>
      </c>
      <c r="JQH369">
        <f>IF(SUM($J$367:JQH367)&lt;JQB369,JQG367,$E$369-SUM($J$367:JQH367))</f>
        <v>0</v>
      </c>
      <c r="JQI369">
        <f>IF(SUM($J$367:JQI367)&lt;JQC369,JQH367,$E$369-SUM($J$367:JQI367))</f>
        <v>0</v>
      </c>
      <c r="JQJ369">
        <f>IF(SUM($J$367:JQJ367)&lt;JQD369,JQI367,$E$369-SUM($J$367:JQJ367))</f>
        <v>0</v>
      </c>
      <c r="JQK369">
        <f>IF(SUM($J$367:JQK367)&lt;JQE369,JQJ367,$E$369-SUM($J$367:JQK367))</f>
        <v>0</v>
      </c>
      <c r="JQL369">
        <f>IF(SUM($J$367:JQL367)&lt;JQF369,JQK367,$E$369-SUM($J$367:JQL367))</f>
        <v>0</v>
      </c>
      <c r="JQM369">
        <f>IF(SUM($J$367:JQM367)&lt;JQG369,JQL367,$E$369-SUM($J$367:JQM367))</f>
        <v>0</v>
      </c>
      <c r="JQN369">
        <f>IF(SUM($J$367:JQN367)&lt;JQH369,JQM367,$E$369-SUM($J$367:JQN367))</f>
        <v>0</v>
      </c>
      <c r="JQO369">
        <f>IF(SUM($J$367:JQO367)&lt;JQI369,JQN367,$E$369-SUM($J$367:JQO367))</f>
        <v>0</v>
      </c>
      <c r="JQP369">
        <f>IF(SUM($J$367:JQP367)&lt;JQJ369,JQO367,$E$369-SUM($J$367:JQP367))</f>
        <v>0</v>
      </c>
      <c r="JQQ369">
        <f>IF(SUM($J$367:JQQ367)&lt;JQK369,JQP367,$E$369-SUM($J$367:JQQ367))</f>
        <v>0</v>
      </c>
      <c r="JQR369">
        <f>IF(SUM($J$367:JQR367)&lt;JQL369,JQQ367,$E$369-SUM($J$367:JQR367))</f>
        <v>0</v>
      </c>
      <c r="JQS369">
        <f>IF(SUM($J$367:JQS367)&lt;JQM369,JQR367,$E$369-SUM($J$367:JQS367))</f>
        <v>0</v>
      </c>
      <c r="JQT369">
        <f>IF(SUM($J$367:JQT367)&lt;JQN369,JQS367,$E$369-SUM($J$367:JQT367))</f>
        <v>0</v>
      </c>
      <c r="JQU369">
        <f>IF(SUM($J$367:JQU367)&lt;JQO369,JQT367,$E$369-SUM($J$367:JQU367))</f>
        <v>0</v>
      </c>
      <c r="JQV369">
        <f>IF(SUM($J$367:JQV367)&lt;JQP369,JQU367,$E$369-SUM($J$367:JQV367))</f>
        <v>0</v>
      </c>
      <c r="JQW369">
        <f>IF(SUM($J$367:JQW367)&lt;JQQ369,JQV367,$E$369-SUM($J$367:JQW367))</f>
        <v>0</v>
      </c>
      <c r="JQX369">
        <f>IF(SUM($J$367:JQX367)&lt;JQR369,JQW367,$E$369-SUM($J$367:JQX367))</f>
        <v>0</v>
      </c>
      <c r="JQY369">
        <f>IF(SUM($J$367:JQY367)&lt;JQS369,JQX367,$E$369-SUM($J$367:JQY367))</f>
        <v>0</v>
      </c>
      <c r="JQZ369">
        <f>IF(SUM($J$367:JQZ367)&lt;JQT369,JQY367,$E$369-SUM($J$367:JQZ367))</f>
        <v>0</v>
      </c>
      <c r="JRA369">
        <f>IF(SUM($J$367:JRA367)&lt;JQU369,JQZ367,$E$369-SUM($J$367:JRA367))</f>
        <v>0</v>
      </c>
      <c r="JRB369">
        <f>IF(SUM($J$367:JRB367)&lt;JQV369,JRA367,$E$369-SUM($J$367:JRB367))</f>
        <v>0</v>
      </c>
      <c r="JRC369">
        <f>IF(SUM($J$367:JRC367)&lt;JQW369,JRB367,$E$369-SUM($J$367:JRC367))</f>
        <v>0</v>
      </c>
      <c r="JRD369">
        <f>IF(SUM($J$367:JRD367)&lt;JQX369,JRC367,$E$369-SUM($J$367:JRD367))</f>
        <v>0</v>
      </c>
      <c r="JRE369">
        <f>IF(SUM($J$367:JRE367)&lt;JQY369,JRD367,$E$369-SUM($J$367:JRE367))</f>
        <v>0</v>
      </c>
      <c r="JRF369">
        <f>IF(SUM($J$367:JRF367)&lt;JQZ369,JRE367,$E$369-SUM($J$367:JRF367))</f>
        <v>0</v>
      </c>
      <c r="JRG369">
        <f>IF(SUM($J$367:JRG367)&lt;JRA369,JRF367,$E$369-SUM($J$367:JRG367))</f>
        <v>0</v>
      </c>
      <c r="JRH369">
        <f>IF(SUM($J$367:JRH367)&lt;JRB369,JRG367,$E$369-SUM($J$367:JRH367))</f>
        <v>0</v>
      </c>
      <c r="JRI369">
        <f>IF(SUM($J$367:JRI367)&lt;JRC369,JRH367,$E$369-SUM($J$367:JRI367))</f>
        <v>0</v>
      </c>
      <c r="JRJ369">
        <f>IF(SUM($J$367:JRJ367)&lt;JRD369,JRI367,$E$369-SUM($J$367:JRJ367))</f>
        <v>0</v>
      </c>
      <c r="JRK369">
        <f>IF(SUM($J$367:JRK367)&lt;JRE369,JRJ367,$E$369-SUM($J$367:JRK367))</f>
        <v>0</v>
      </c>
      <c r="JRL369">
        <f>IF(SUM($J$367:JRL367)&lt;JRF369,JRK367,$E$369-SUM($J$367:JRL367))</f>
        <v>0</v>
      </c>
      <c r="JRM369">
        <f>IF(SUM($J$367:JRM367)&lt;JRG369,JRL367,$E$369-SUM($J$367:JRM367))</f>
        <v>0</v>
      </c>
      <c r="JRN369">
        <f>IF(SUM($J$367:JRN367)&lt;JRH369,JRM367,$E$369-SUM($J$367:JRN367))</f>
        <v>0</v>
      </c>
      <c r="JRO369">
        <f>IF(SUM($J$367:JRO367)&lt;JRI369,JRN367,$E$369-SUM($J$367:JRO367))</f>
        <v>0</v>
      </c>
      <c r="JRP369">
        <f>IF(SUM($J$367:JRP367)&lt;JRJ369,JRO367,$E$369-SUM($J$367:JRP367))</f>
        <v>0</v>
      </c>
      <c r="JRQ369">
        <f>IF(SUM($J$367:JRQ367)&lt;JRK369,JRP367,$E$369-SUM($J$367:JRQ367))</f>
        <v>0</v>
      </c>
      <c r="JRR369">
        <f>IF(SUM($J$367:JRR367)&lt;JRL369,JRQ367,$E$369-SUM($J$367:JRR367))</f>
        <v>0</v>
      </c>
      <c r="JRS369">
        <f>IF(SUM($J$367:JRS367)&lt;JRM369,JRR367,$E$369-SUM($J$367:JRS367))</f>
        <v>0</v>
      </c>
      <c r="JRT369">
        <f>IF(SUM($J$367:JRT367)&lt;JRN369,JRS367,$E$369-SUM($J$367:JRT367))</f>
        <v>0</v>
      </c>
      <c r="JRU369">
        <f>IF(SUM($J$367:JRU367)&lt;JRO369,JRT367,$E$369-SUM($J$367:JRU367))</f>
        <v>0</v>
      </c>
      <c r="JRV369">
        <f>IF(SUM($J$367:JRV367)&lt;JRP369,JRU367,$E$369-SUM($J$367:JRV367))</f>
        <v>0</v>
      </c>
      <c r="JRW369">
        <f>IF(SUM($J$367:JRW367)&lt;JRQ369,JRV367,$E$369-SUM($J$367:JRW367))</f>
        <v>0</v>
      </c>
      <c r="JRX369">
        <f>IF(SUM($J$367:JRX367)&lt;JRR369,JRW367,$E$369-SUM($J$367:JRX367))</f>
        <v>0</v>
      </c>
      <c r="JRY369">
        <f>IF(SUM($J$367:JRY367)&lt;JRS369,JRX367,$E$369-SUM($J$367:JRY367))</f>
        <v>0</v>
      </c>
      <c r="JRZ369">
        <f>IF(SUM($J$367:JRZ367)&lt;JRT369,JRY367,$E$369-SUM($J$367:JRZ367))</f>
        <v>0</v>
      </c>
      <c r="JSA369">
        <f>IF(SUM($J$367:JSA367)&lt;JRU369,JRZ367,$E$369-SUM($J$367:JSA367))</f>
        <v>0</v>
      </c>
      <c r="JSB369">
        <f>IF(SUM($J$367:JSB367)&lt;JRV369,JSA367,$E$369-SUM($J$367:JSB367))</f>
        <v>0</v>
      </c>
      <c r="JSC369">
        <f>IF(SUM($J$367:JSC367)&lt;JRW369,JSB367,$E$369-SUM($J$367:JSC367))</f>
        <v>0</v>
      </c>
      <c r="JSD369">
        <f>IF(SUM($J$367:JSD367)&lt;JRX369,JSC367,$E$369-SUM($J$367:JSD367))</f>
        <v>0</v>
      </c>
      <c r="JSE369">
        <f>IF(SUM($J$367:JSE367)&lt;JRY369,JSD367,$E$369-SUM($J$367:JSE367))</f>
        <v>0</v>
      </c>
      <c r="JSF369">
        <f>IF(SUM($J$367:JSF367)&lt;JRZ369,JSE367,$E$369-SUM($J$367:JSF367))</f>
        <v>0</v>
      </c>
      <c r="JSG369">
        <f>IF(SUM($J$367:JSG367)&lt;JSA369,JSF367,$E$369-SUM($J$367:JSG367))</f>
        <v>0</v>
      </c>
      <c r="JSH369">
        <f>IF(SUM($J$367:JSH367)&lt;JSB369,JSG367,$E$369-SUM($J$367:JSH367))</f>
        <v>0</v>
      </c>
      <c r="JSI369">
        <f>IF(SUM($J$367:JSI367)&lt;JSC369,JSH367,$E$369-SUM($J$367:JSI367))</f>
        <v>0</v>
      </c>
      <c r="JSJ369">
        <f>IF(SUM($J$367:JSJ367)&lt;JSD369,JSI367,$E$369-SUM($J$367:JSJ367))</f>
        <v>0</v>
      </c>
      <c r="JSK369">
        <f>IF(SUM($J$367:JSK367)&lt;JSE369,JSJ367,$E$369-SUM($J$367:JSK367))</f>
        <v>0</v>
      </c>
      <c r="JSL369">
        <f>IF(SUM($J$367:JSL367)&lt;JSF369,JSK367,$E$369-SUM($J$367:JSL367))</f>
        <v>0</v>
      </c>
      <c r="JSM369">
        <f>IF(SUM($J$367:JSM367)&lt;JSG369,JSL367,$E$369-SUM($J$367:JSM367))</f>
        <v>0</v>
      </c>
      <c r="JSN369">
        <f>IF(SUM($J$367:JSN367)&lt;JSH369,JSM367,$E$369-SUM($J$367:JSN367))</f>
        <v>0</v>
      </c>
      <c r="JSO369">
        <f>IF(SUM($J$367:JSO367)&lt;JSI369,JSN367,$E$369-SUM($J$367:JSO367))</f>
        <v>0</v>
      </c>
      <c r="JSP369">
        <f>IF(SUM($J$367:JSP367)&lt;JSJ369,JSO367,$E$369-SUM($J$367:JSP367))</f>
        <v>0</v>
      </c>
      <c r="JSQ369">
        <f>IF(SUM($J$367:JSQ367)&lt;JSK369,JSP367,$E$369-SUM($J$367:JSQ367))</f>
        <v>0</v>
      </c>
      <c r="JSR369">
        <f>IF(SUM($J$367:JSR367)&lt;JSL369,JSQ367,$E$369-SUM($J$367:JSR367))</f>
        <v>0</v>
      </c>
      <c r="JSS369">
        <f>IF(SUM($J$367:JSS367)&lt;JSM369,JSR367,$E$369-SUM($J$367:JSS367))</f>
        <v>0</v>
      </c>
      <c r="JST369">
        <f>IF(SUM($J$367:JST367)&lt;JSN369,JSS367,$E$369-SUM($J$367:JST367))</f>
        <v>0</v>
      </c>
      <c r="JSU369">
        <f>IF(SUM($J$367:JSU367)&lt;JSO369,JST367,$E$369-SUM($J$367:JSU367))</f>
        <v>0</v>
      </c>
      <c r="JSV369">
        <f>IF(SUM($J$367:JSV367)&lt;JSP369,JSU367,$E$369-SUM($J$367:JSV367))</f>
        <v>0</v>
      </c>
      <c r="JSW369">
        <f>IF(SUM($J$367:JSW367)&lt;JSQ369,JSV367,$E$369-SUM($J$367:JSW367))</f>
        <v>0</v>
      </c>
      <c r="JSX369">
        <f>IF(SUM($J$367:JSX367)&lt;JSR369,JSW367,$E$369-SUM($J$367:JSX367))</f>
        <v>0</v>
      </c>
      <c r="JSY369">
        <f>IF(SUM($J$367:JSY367)&lt;JSS369,JSX367,$E$369-SUM($J$367:JSY367))</f>
        <v>0</v>
      </c>
      <c r="JSZ369">
        <f>IF(SUM($J$367:JSZ367)&lt;JST369,JSY367,$E$369-SUM($J$367:JSZ367))</f>
        <v>0</v>
      </c>
      <c r="JTA369">
        <f>IF(SUM($J$367:JTA367)&lt;JSU369,JSZ367,$E$369-SUM($J$367:JTA367))</f>
        <v>0</v>
      </c>
      <c r="JTB369">
        <f>IF(SUM($J$367:JTB367)&lt;JSV369,JTA367,$E$369-SUM($J$367:JTB367))</f>
        <v>0</v>
      </c>
      <c r="JTC369">
        <f>IF(SUM($J$367:JTC367)&lt;JSW369,JTB367,$E$369-SUM($J$367:JTC367))</f>
        <v>0</v>
      </c>
      <c r="JTD369">
        <f>IF(SUM($J$367:JTD367)&lt;JSX369,JTC367,$E$369-SUM($J$367:JTD367))</f>
        <v>0</v>
      </c>
      <c r="JTE369">
        <f>IF(SUM($J$367:JTE367)&lt;JSY369,JTD367,$E$369-SUM($J$367:JTE367))</f>
        <v>0</v>
      </c>
      <c r="JTF369">
        <f>IF(SUM($J$367:JTF367)&lt;JSZ369,JTE367,$E$369-SUM($J$367:JTF367))</f>
        <v>0</v>
      </c>
      <c r="JTG369">
        <f>IF(SUM($J$367:JTG367)&lt;JTA369,JTF367,$E$369-SUM($J$367:JTG367))</f>
        <v>0</v>
      </c>
      <c r="JTH369">
        <f>IF(SUM($J$367:JTH367)&lt;JTB369,JTG367,$E$369-SUM($J$367:JTH367))</f>
        <v>0</v>
      </c>
      <c r="JTI369">
        <f>IF(SUM($J$367:JTI367)&lt;JTC369,JTH367,$E$369-SUM($J$367:JTI367))</f>
        <v>0</v>
      </c>
      <c r="JTJ369">
        <f>IF(SUM($J$367:JTJ367)&lt;JTD369,JTI367,$E$369-SUM($J$367:JTJ367))</f>
        <v>0</v>
      </c>
      <c r="JTK369">
        <f>IF(SUM($J$367:JTK367)&lt;JTE369,JTJ367,$E$369-SUM($J$367:JTK367))</f>
        <v>0</v>
      </c>
      <c r="JTL369">
        <f>IF(SUM($J$367:JTL367)&lt;JTF369,JTK367,$E$369-SUM($J$367:JTL367))</f>
        <v>0</v>
      </c>
      <c r="JTM369">
        <f>IF(SUM($J$367:JTM367)&lt;JTG369,JTL367,$E$369-SUM($J$367:JTM367))</f>
        <v>0</v>
      </c>
      <c r="JTN369">
        <f>IF(SUM($J$367:JTN367)&lt;JTH369,JTM367,$E$369-SUM($J$367:JTN367))</f>
        <v>0</v>
      </c>
      <c r="JTO369">
        <f>IF(SUM($J$367:JTO367)&lt;JTI369,JTN367,$E$369-SUM($J$367:JTO367))</f>
        <v>0</v>
      </c>
      <c r="JTP369">
        <f>IF(SUM($J$367:JTP367)&lt;JTJ369,JTO367,$E$369-SUM($J$367:JTP367))</f>
        <v>0</v>
      </c>
      <c r="JTQ369">
        <f>IF(SUM($J$367:JTQ367)&lt;JTK369,JTP367,$E$369-SUM($J$367:JTQ367))</f>
        <v>0</v>
      </c>
      <c r="JTR369">
        <f>IF(SUM($J$367:JTR367)&lt;JTL369,JTQ367,$E$369-SUM($J$367:JTR367))</f>
        <v>0</v>
      </c>
      <c r="JTS369">
        <f>IF(SUM($J$367:JTS367)&lt;JTM369,JTR367,$E$369-SUM($J$367:JTS367))</f>
        <v>0</v>
      </c>
      <c r="JTT369">
        <f>IF(SUM($J$367:JTT367)&lt;JTN369,JTS367,$E$369-SUM($J$367:JTT367))</f>
        <v>0</v>
      </c>
      <c r="JTU369">
        <f>IF(SUM($J$367:JTU367)&lt;JTO369,JTT367,$E$369-SUM($J$367:JTU367))</f>
        <v>0</v>
      </c>
      <c r="JTV369">
        <f>IF(SUM($J$367:JTV367)&lt;JTP369,JTU367,$E$369-SUM($J$367:JTV367))</f>
        <v>0</v>
      </c>
      <c r="JTW369">
        <f>IF(SUM($J$367:JTW367)&lt;JTQ369,JTV367,$E$369-SUM($J$367:JTW367))</f>
        <v>0</v>
      </c>
      <c r="JTX369">
        <f>IF(SUM($J$367:JTX367)&lt;JTR369,JTW367,$E$369-SUM($J$367:JTX367))</f>
        <v>0</v>
      </c>
      <c r="JTY369">
        <f>IF(SUM($J$367:JTY367)&lt;JTS369,JTX367,$E$369-SUM($J$367:JTY367))</f>
        <v>0</v>
      </c>
      <c r="JTZ369">
        <f>IF(SUM($J$367:JTZ367)&lt;JTT369,JTY367,$E$369-SUM($J$367:JTZ367))</f>
        <v>0</v>
      </c>
      <c r="JUA369">
        <f>IF(SUM($J$367:JUA367)&lt;JTU369,JTZ367,$E$369-SUM($J$367:JUA367))</f>
        <v>0</v>
      </c>
      <c r="JUB369">
        <f>IF(SUM($J$367:JUB367)&lt;JTV369,JUA367,$E$369-SUM($J$367:JUB367))</f>
        <v>0</v>
      </c>
      <c r="JUC369">
        <f>IF(SUM($J$367:JUC367)&lt;JTW369,JUB367,$E$369-SUM($J$367:JUC367))</f>
        <v>0</v>
      </c>
      <c r="JUD369">
        <f>IF(SUM($J$367:JUD367)&lt;JTX369,JUC367,$E$369-SUM($J$367:JUD367))</f>
        <v>0</v>
      </c>
      <c r="JUE369">
        <f>IF(SUM($J$367:JUE367)&lt;JTY369,JUD367,$E$369-SUM($J$367:JUE367))</f>
        <v>0</v>
      </c>
      <c r="JUF369">
        <f>IF(SUM($J$367:JUF367)&lt;JTZ369,JUE367,$E$369-SUM($J$367:JUF367))</f>
        <v>0</v>
      </c>
      <c r="JUG369">
        <f>IF(SUM($J$367:JUG367)&lt;JUA369,JUF367,$E$369-SUM($J$367:JUG367))</f>
        <v>0</v>
      </c>
      <c r="JUH369">
        <f>IF(SUM($J$367:JUH367)&lt;JUB369,JUG367,$E$369-SUM($J$367:JUH367))</f>
        <v>0</v>
      </c>
      <c r="JUI369">
        <f>IF(SUM($J$367:JUI367)&lt;JUC369,JUH367,$E$369-SUM($J$367:JUI367))</f>
        <v>0</v>
      </c>
      <c r="JUJ369">
        <f>IF(SUM($J$367:JUJ367)&lt;JUD369,JUI367,$E$369-SUM($J$367:JUJ367))</f>
        <v>0</v>
      </c>
      <c r="JUK369">
        <f>IF(SUM($J$367:JUK367)&lt;JUE369,JUJ367,$E$369-SUM($J$367:JUK367))</f>
        <v>0</v>
      </c>
      <c r="JUL369">
        <f>IF(SUM($J$367:JUL367)&lt;JUF369,JUK367,$E$369-SUM($J$367:JUL367))</f>
        <v>0</v>
      </c>
      <c r="JUM369">
        <f>IF(SUM($J$367:JUM367)&lt;JUG369,JUL367,$E$369-SUM($J$367:JUM367))</f>
        <v>0</v>
      </c>
      <c r="JUN369">
        <f>IF(SUM($J$367:JUN367)&lt;JUH369,JUM367,$E$369-SUM($J$367:JUN367))</f>
        <v>0</v>
      </c>
      <c r="JUO369">
        <f>IF(SUM($J$367:JUO367)&lt;JUI369,JUN367,$E$369-SUM($J$367:JUO367))</f>
        <v>0</v>
      </c>
      <c r="JUP369">
        <f>IF(SUM($J$367:JUP367)&lt;JUJ369,JUO367,$E$369-SUM($J$367:JUP367))</f>
        <v>0</v>
      </c>
      <c r="JUQ369">
        <f>IF(SUM($J$367:JUQ367)&lt;JUK369,JUP367,$E$369-SUM($J$367:JUQ367))</f>
        <v>0</v>
      </c>
      <c r="JUR369">
        <f>IF(SUM($J$367:JUR367)&lt;JUL369,JUQ367,$E$369-SUM($J$367:JUR367))</f>
        <v>0</v>
      </c>
      <c r="JUS369">
        <f>IF(SUM($J$367:JUS367)&lt;JUM369,JUR367,$E$369-SUM($J$367:JUS367))</f>
        <v>0</v>
      </c>
      <c r="JUT369">
        <f>IF(SUM($J$367:JUT367)&lt;JUN369,JUS367,$E$369-SUM($J$367:JUT367))</f>
        <v>0</v>
      </c>
      <c r="JUU369">
        <f>IF(SUM($J$367:JUU367)&lt;JUO369,JUT367,$E$369-SUM($J$367:JUU367))</f>
        <v>0</v>
      </c>
      <c r="JUV369">
        <f>IF(SUM($J$367:JUV367)&lt;JUP369,JUU367,$E$369-SUM($J$367:JUV367))</f>
        <v>0</v>
      </c>
      <c r="JUW369">
        <f>IF(SUM($J$367:JUW367)&lt;JUQ369,JUV367,$E$369-SUM($J$367:JUW367))</f>
        <v>0</v>
      </c>
      <c r="JUX369">
        <f>IF(SUM($J$367:JUX367)&lt;JUR369,JUW367,$E$369-SUM($J$367:JUX367))</f>
        <v>0</v>
      </c>
      <c r="JUY369">
        <f>IF(SUM($J$367:JUY367)&lt;JUS369,JUX367,$E$369-SUM($J$367:JUY367))</f>
        <v>0</v>
      </c>
      <c r="JUZ369">
        <f>IF(SUM($J$367:JUZ367)&lt;JUT369,JUY367,$E$369-SUM($J$367:JUZ367))</f>
        <v>0</v>
      </c>
      <c r="JVA369">
        <f>IF(SUM($J$367:JVA367)&lt;JUU369,JUZ367,$E$369-SUM($J$367:JVA367))</f>
        <v>0</v>
      </c>
      <c r="JVB369">
        <f>IF(SUM($J$367:JVB367)&lt;JUV369,JVA367,$E$369-SUM($J$367:JVB367))</f>
        <v>0</v>
      </c>
      <c r="JVC369">
        <f>IF(SUM($J$367:JVC367)&lt;JUW369,JVB367,$E$369-SUM($J$367:JVC367))</f>
        <v>0</v>
      </c>
      <c r="JVD369">
        <f>IF(SUM($J$367:JVD367)&lt;JUX369,JVC367,$E$369-SUM($J$367:JVD367))</f>
        <v>0</v>
      </c>
      <c r="JVE369">
        <f>IF(SUM($J$367:JVE367)&lt;JUY369,JVD367,$E$369-SUM($J$367:JVE367))</f>
        <v>0</v>
      </c>
      <c r="JVF369">
        <f>IF(SUM($J$367:JVF367)&lt;JUZ369,JVE367,$E$369-SUM($J$367:JVF367))</f>
        <v>0</v>
      </c>
      <c r="JVG369">
        <f>IF(SUM($J$367:JVG367)&lt;JVA369,JVF367,$E$369-SUM($J$367:JVG367))</f>
        <v>0</v>
      </c>
      <c r="JVH369">
        <f>IF(SUM($J$367:JVH367)&lt;JVB369,JVG367,$E$369-SUM($J$367:JVH367))</f>
        <v>0</v>
      </c>
      <c r="JVI369">
        <f>IF(SUM($J$367:JVI367)&lt;JVC369,JVH367,$E$369-SUM($J$367:JVI367))</f>
        <v>0</v>
      </c>
      <c r="JVJ369">
        <f>IF(SUM($J$367:JVJ367)&lt;JVD369,JVI367,$E$369-SUM($J$367:JVJ367))</f>
        <v>0</v>
      </c>
      <c r="JVK369">
        <f>IF(SUM($J$367:JVK367)&lt;JVE369,JVJ367,$E$369-SUM($J$367:JVK367))</f>
        <v>0</v>
      </c>
      <c r="JVL369">
        <f>IF(SUM($J$367:JVL367)&lt;JVF369,JVK367,$E$369-SUM($J$367:JVL367))</f>
        <v>0</v>
      </c>
      <c r="JVM369">
        <f>IF(SUM($J$367:JVM367)&lt;JVG369,JVL367,$E$369-SUM($J$367:JVM367))</f>
        <v>0</v>
      </c>
      <c r="JVN369">
        <f>IF(SUM($J$367:JVN367)&lt;JVH369,JVM367,$E$369-SUM($J$367:JVN367))</f>
        <v>0</v>
      </c>
      <c r="JVO369">
        <f>IF(SUM($J$367:JVO367)&lt;JVI369,JVN367,$E$369-SUM($J$367:JVO367))</f>
        <v>0</v>
      </c>
      <c r="JVP369">
        <f>IF(SUM($J$367:JVP367)&lt;JVJ369,JVO367,$E$369-SUM($J$367:JVP367))</f>
        <v>0</v>
      </c>
      <c r="JVQ369">
        <f>IF(SUM($J$367:JVQ367)&lt;JVK369,JVP367,$E$369-SUM($J$367:JVQ367))</f>
        <v>0</v>
      </c>
      <c r="JVR369">
        <f>IF(SUM($J$367:JVR367)&lt;JVL369,JVQ367,$E$369-SUM($J$367:JVR367))</f>
        <v>0</v>
      </c>
      <c r="JVS369">
        <f>IF(SUM($J$367:JVS367)&lt;JVM369,JVR367,$E$369-SUM($J$367:JVS367))</f>
        <v>0</v>
      </c>
      <c r="JVT369">
        <f>IF(SUM($J$367:JVT367)&lt;JVN369,JVS367,$E$369-SUM($J$367:JVT367))</f>
        <v>0</v>
      </c>
      <c r="JVU369">
        <f>IF(SUM($J$367:JVU367)&lt;JVO369,JVT367,$E$369-SUM($J$367:JVU367))</f>
        <v>0</v>
      </c>
      <c r="JVV369">
        <f>IF(SUM($J$367:JVV367)&lt;JVP369,JVU367,$E$369-SUM($J$367:JVV367))</f>
        <v>0</v>
      </c>
      <c r="JVW369">
        <f>IF(SUM($J$367:JVW367)&lt;JVQ369,JVV367,$E$369-SUM($J$367:JVW367))</f>
        <v>0</v>
      </c>
      <c r="JVX369">
        <f>IF(SUM($J$367:JVX367)&lt;JVR369,JVW367,$E$369-SUM($J$367:JVX367))</f>
        <v>0</v>
      </c>
      <c r="JVY369">
        <f>IF(SUM($J$367:JVY367)&lt;JVS369,JVX367,$E$369-SUM($J$367:JVY367))</f>
        <v>0</v>
      </c>
      <c r="JVZ369">
        <f>IF(SUM($J$367:JVZ367)&lt;JVT369,JVY367,$E$369-SUM($J$367:JVZ367))</f>
        <v>0</v>
      </c>
      <c r="JWA369">
        <f>IF(SUM($J$367:JWA367)&lt;JVU369,JVZ367,$E$369-SUM($J$367:JWA367))</f>
        <v>0</v>
      </c>
      <c r="JWB369">
        <f>IF(SUM($J$367:JWB367)&lt;JVV369,JWA367,$E$369-SUM($J$367:JWB367))</f>
        <v>0</v>
      </c>
      <c r="JWC369">
        <f>IF(SUM($J$367:JWC367)&lt;JVW369,JWB367,$E$369-SUM($J$367:JWC367))</f>
        <v>0</v>
      </c>
      <c r="JWD369">
        <f>IF(SUM($J$367:JWD367)&lt;JVX369,JWC367,$E$369-SUM($J$367:JWD367))</f>
        <v>0</v>
      </c>
      <c r="JWE369">
        <f>IF(SUM($J$367:JWE367)&lt;JVY369,JWD367,$E$369-SUM($J$367:JWE367))</f>
        <v>0</v>
      </c>
      <c r="JWF369">
        <f>IF(SUM($J$367:JWF367)&lt;JVZ369,JWE367,$E$369-SUM($J$367:JWF367))</f>
        <v>0</v>
      </c>
      <c r="JWG369">
        <f>IF(SUM($J$367:JWG367)&lt;JWA369,JWF367,$E$369-SUM($J$367:JWG367))</f>
        <v>0</v>
      </c>
      <c r="JWH369">
        <f>IF(SUM($J$367:JWH367)&lt;JWB369,JWG367,$E$369-SUM($J$367:JWH367))</f>
        <v>0</v>
      </c>
      <c r="JWI369">
        <f>IF(SUM($J$367:JWI367)&lt;JWC369,JWH367,$E$369-SUM($J$367:JWI367))</f>
        <v>0</v>
      </c>
      <c r="JWJ369">
        <f>IF(SUM($J$367:JWJ367)&lt;JWD369,JWI367,$E$369-SUM($J$367:JWJ367))</f>
        <v>0</v>
      </c>
      <c r="JWK369">
        <f>IF(SUM($J$367:JWK367)&lt;JWE369,JWJ367,$E$369-SUM($J$367:JWK367))</f>
        <v>0</v>
      </c>
      <c r="JWL369">
        <f>IF(SUM($J$367:JWL367)&lt;JWF369,JWK367,$E$369-SUM($J$367:JWL367))</f>
        <v>0</v>
      </c>
      <c r="JWM369">
        <f>IF(SUM($J$367:JWM367)&lt;JWG369,JWL367,$E$369-SUM($J$367:JWM367))</f>
        <v>0</v>
      </c>
      <c r="JWN369">
        <f>IF(SUM($J$367:JWN367)&lt;JWH369,JWM367,$E$369-SUM($J$367:JWN367))</f>
        <v>0</v>
      </c>
      <c r="JWO369">
        <f>IF(SUM($J$367:JWO367)&lt;JWI369,JWN367,$E$369-SUM($J$367:JWO367))</f>
        <v>0</v>
      </c>
      <c r="JWP369">
        <f>IF(SUM($J$367:JWP367)&lt;JWJ369,JWO367,$E$369-SUM($J$367:JWP367))</f>
        <v>0</v>
      </c>
      <c r="JWQ369">
        <f>IF(SUM($J$367:JWQ367)&lt;JWK369,JWP367,$E$369-SUM($J$367:JWQ367))</f>
        <v>0</v>
      </c>
      <c r="JWR369">
        <f>IF(SUM($J$367:JWR367)&lt;JWL369,JWQ367,$E$369-SUM($J$367:JWR367))</f>
        <v>0</v>
      </c>
      <c r="JWS369">
        <f>IF(SUM($J$367:JWS367)&lt;JWM369,JWR367,$E$369-SUM($J$367:JWS367))</f>
        <v>0</v>
      </c>
      <c r="JWT369">
        <f>IF(SUM($J$367:JWT367)&lt;JWN369,JWS367,$E$369-SUM($J$367:JWT367))</f>
        <v>0</v>
      </c>
      <c r="JWU369">
        <f>IF(SUM($J$367:JWU367)&lt;JWO369,JWT367,$E$369-SUM($J$367:JWU367))</f>
        <v>0</v>
      </c>
      <c r="JWV369">
        <f>IF(SUM($J$367:JWV367)&lt;JWP369,JWU367,$E$369-SUM($J$367:JWV367))</f>
        <v>0</v>
      </c>
      <c r="JWW369">
        <f>IF(SUM($J$367:JWW367)&lt;JWQ369,JWV367,$E$369-SUM($J$367:JWW367))</f>
        <v>0</v>
      </c>
      <c r="JWX369">
        <f>IF(SUM($J$367:JWX367)&lt;JWR369,JWW367,$E$369-SUM($J$367:JWX367))</f>
        <v>0</v>
      </c>
      <c r="JWY369">
        <f>IF(SUM($J$367:JWY367)&lt;JWS369,JWX367,$E$369-SUM($J$367:JWY367))</f>
        <v>0</v>
      </c>
      <c r="JWZ369">
        <f>IF(SUM($J$367:JWZ367)&lt;JWT369,JWY367,$E$369-SUM($J$367:JWZ367))</f>
        <v>0</v>
      </c>
      <c r="JXA369">
        <f>IF(SUM($J$367:JXA367)&lt;JWU369,JWZ367,$E$369-SUM($J$367:JXA367))</f>
        <v>0</v>
      </c>
      <c r="JXB369">
        <f>IF(SUM($J$367:JXB367)&lt;JWV369,JXA367,$E$369-SUM($J$367:JXB367))</f>
        <v>0</v>
      </c>
      <c r="JXC369">
        <f>IF(SUM($J$367:JXC367)&lt;JWW369,JXB367,$E$369-SUM($J$367:JXC367))</f>
        <v>0</v>
      </c>
      <c r="JXD369">
        <f>IF(SUM($J$367:JXD367)&lt;JWX369,JXC367,$E$369-SUM($J$367:JXD367))</f>
        <v>0</v>
      </c>
      <c r="JXE369">
        <f>IF(SUM($J$367:JXE367)&lt;JWY369,JXD367,$E$369-SUM($J$367:JXE367))</f>
        <v>0</v>
      </c>
      <c r="JXF369">
        <f>IF(SUM($J$367:JXF367)&lt;JWZ369,JXE367,$E$369-SUM($J$367:JXF367))</f>
        <v>0</v>
      </c>
      <c r="JXG369">
        <f>IF(SUM($J$367:JXG367)&lt;JXA369,JXF367,$E$369-SUM($J$367:JXG367))</f>
        <v>0</v>
      </c>
      <c r="JXH369">
        <f>IF(SUM($J$367:JXH367)&lt;JXB369,JXG367,$E$369-SUM($J$367:JXH367))</f>
        <v>0</v>
      </c>
      <c r="JXI369">
        <f>IF(SUM($J$367:JXI367)&lt;JXC369,JXH367,$E$369-SUM($J$367:JXI367))</f>
        <v>0</v>
      </c>
      <c r="JXJ369">
        <f>IF(SUM($J$367:JXJ367)&lt;JXD369,JXI367,$E$369-SUM($J$367:JXJ367))</f>
        <v>0</v>
      </c>
      <c r="JXK369">
        <f>IF(SUM($J$367:JXK367)&lt;JXE369,JXJ367,$E$369-SUM($J$367:JXK367))</f>
        <v>0</v>
      </c>
      <c r="JXL369">
        <f>IF(SUM($J$367:JXL367)&lt;JXF369,JXK367,$E$369-SUM($J$367:JXL367))</f>
        <v>0</v>
      </c>
      <c r="JXM369">
        <f>IF(SUM($J$367:JXM367)&lt;JXG369,JXL367,$E$369-SUM($J$367:JXM367))</f>
        <v>0</v>
      </c>
      <c r="JXN369">
        <f>IF(SUM($J$367:JXN367)&lt;JXH369,JXM367,$E$369-SUM($J$367:JXN367))</f>
        <v>0</v>
      </c>
      <c r="JXO369">
        <f>IF(SUM($J$367:JXO367)&lt;JXI369,JXN367,$E$369-SUM($J$367:JXO367))</f>
        <v>0</v>
      </c>
      <c r="JXP369">
        <f>IF(SUM($J$367:JXP367)&lt;JXJ369,JXO367,$E$369-SUM($J$367:JXP367))</f>
        <v>0</v>
      </c>
      <c r="JXQ369">
        <f>IF(SUM($J$367:JXQ367)&lt;JXK369,JXP367,$E$369-SUM($J$367:JXQ367))</f>
        <v>0</v>
      </c>
      <c r="JXR369">
        <f>IF(SUM($J$367:JXR367)&lt;JXL369,JXQ367,$E$369-SUM($J$367:JXR367))</f>
        <v>0</v>
      </c>
      <c r="JXS369">
        <f>IF(SUM($J$367:JXS367)&lt;JXM369,JXR367,$E$369-SUM($J$367:JXS367))</f>
        <v>0</v>
      </c>
      <c r="JXT369">
        <f>IF(SUM($J$367:JXT367)&lt;JXN369,JXS367,$E$369-SUM($J$367:JXT367))</f>
        <v>0</v>
      </c>
      <c r="JXU369">
        <f>IF(SUM($J$367:JXU367)&lt;JXO369,JXT367,$E$369-SUM($J$367:JXU367))</f>
        <v>0</v>
      </c>
      <c r="JXV369">
        <f>IF(SUM($J$367:JXV367)&lt;JXP369,JXU367,$E$369-SUM($J$367:JXV367))</f>
        <v>0</v>
      </c>
      <c r="JXW369">
        <f>IF(SUM($J$367:JXW367)&lt;JXQ369,JXV367,$E$369-SUM($J$367:JXW367))</f>
        <v>0</v>
      </c>
      <c r="JXX369">
        <f>IF(SUM($J$367:JXX367)&lt;JXR369,JXW367,$E$369-SUM($J$367:JXX367))</f>
        <v>0</v>
      </c>
      <c r="JXY369">
        <f>IF(SUM($J$367:JXY367)&lt;JXS369,JXX367,$E$369-SUM($J$367:JXY367))</f>
        <v>0</v>
      </c>
      <c r="JXZ369">
        <f>IF(SUM($J$367:JXZ367)&lt;JXT369,JXY367,$E$369-SUM($J$367:JXZ367))</f>
        <v>0</v>
      </c>
      <c r="JYA369">
        <f>IF(SUM($J$367:JYA367)&lt;JXU369,JXZ367,$E$369-SUM($J$367:JYA367))</f>
        <v>0</v>
      </c>
      <c r="JYB369">
        <f>IF(SUM($J$367:JYB367)&lt;JXV369,JYA367,$E$369-SUM($J$367:JYB367))</f>
        <v>0</v>
      </c>
      <c r="JYC369">
        <f>IF(SUM($J$367:JYC367)&lt;JXW369,JYB367,$E$369-SUM($J$367:JYC367))</f>
        <v>0</v>
      </c>
      <c r="JYD369">
        <f>IF(SUM($J$367:JYD367)&lt;JXX369,JYC367,$E$369-SUM($J$367:JYD367))</f>
        <v>0</v>
      </c>
      <c r="JYE369">
        <f>IF(SUM($J$367:JYE367)&lt;JXY369,JYD367,$E$369-SUM($J$367:JYE367))</f>
        <v>0</v>
      </c>
      <c r="JYF369">
        <f>IF(SUM($J$367:JYF367)&lt;JXZ369,JYE367,$E$369-SUM($J$367:JYF367))</f>
        <v>0</v>
      </c>
      <c r="JYG369">
        <f>IF(SUM($J$367:JYG367)&lt;JYA369,JYF367,$E$369-SUM($J$367:JYG367))</f>
        <v>0</v>
      </c>
      <c r="JYH369">
        <f>IF(SUM($J$367:JYH367)&lt;JYB369,JYG367,$E$369-SUM($J$367:JYH367))</f>
        <v>0</v>
      </c>
      <c r="JYI369">
        <f>IF(SUM($J$367:JYI367)&lt;JYC369,JYH367,$E$369-SUM($J$367:JYI367))</f>
        <v>0</v>
      </c>
      <c r="JYJ369">
        <f>IF(SUM($J$367:JYJ367)&lt;JYD369,JYI367,$E$369-SUM($J$367:JYJ367))</f>
        <v>0</v>
      </c>
      <c r="JYK369">
        <f>IF(SUM($J$367:JYK367)&lt;JYE369,JYJ367,$E$369-SUM($J$367:JYK367))</f>
        <v>0</v>
      </c>
      <c r="JYL369">
        <f>IF(SUM($J$367:JYL367)&lt;JYF369,JYK367,$E$369-SUM($J$367:JYL367))</f>
        <v>0</v>
      </c>
      <c r="JYM369">
        <f>IF(SUM($J$367:JYM367)&lt;JYG369,JYL367,$E$369-SUM($J$367:JYM367))</f>
        <v>0</v>
      </c>
      <c r="JYN369">
        <f>IF(SUM($J$367:JYN367)&lt;JYH369,JYM367,$E$369-SUM($J$367:JYN367))</f>
        <v>0</v>
      </c>
      <c r="JYO369">
        <f>IF(SUM($J$367:JYO367)&lt;JYI369,JYN367,$E$369-SUM($J$367:JYO367))</f>
        <v>0</v>
      </c>
      <c r="JYP369">
        <f>IF(SUM($J$367:JYP367)&lt;JYJ369,JYO367,$E$369-SUM($J$367:JYP367))</f>
        <v>0</v>
      </c>
      <c r="JYQ369">
        <f>IF(SUM($J$367:JYQ367)&lt;JYK369,JYP367,$E$369-SUM($J$367:JYQ367))</f>
        <v>0</v>
      </c>
      <c r="JYR369">
        <f>IF(SUM($J$367:JYR367)&lt;JYL369,JYQ367,$E$369-SUM($J$367:JYR367))</f>
        <v>0</v>
      </c>
      <c r="JYS369">
        <f>IF(SUM($J$367:JYS367)&lt;JYM369,JYR367,$E$369-SUM($J$367:JYS367))</f>
        <v>0</v>
      </c>
      <c r="JYT369">
        <f>IF(SUM($J$367:JYT367)&lt;JYN369,JYS367,$E$369-SUM($J$367:JYT367))</f>
        <v>0</v>
      </c>
      <c r="JYU369">
        <f>IF(SUM($J$367:JYU367)&lt;JYO369,JYT367,$E$369-SUM($J$367:JYU367))</f>
        <v>0</v>
      </c>
      <c r="JYV369">
        <f>IF(SUM($J$367:JYV367)&lt;JYP369,JYU367,$E$369-SUM($J$367:JYV367))</f>
        <v>0</v>
      </c>
      <c r="JYW369">
        <f>IF(SUM($J$367:JYW367)&lt;JYQ369,JYV367,$E$369-SUM($J$367:JYW367))</f>
        <v>0</v>
      </c>
      <c r="JYX369">
        <f>IF(SUM($J$367:JYX367)&lt;JYR369,JYW367,$E$369-SUM($J$367:JYX367))</f>
        <v>0</v>
      </c>
      <c r="JYY369">
        <f>IF(SUM($J$367:JYY367)&lt;JYS369,JYX367,$E$369-SUM($J$367:JYY367))</f>
        <v>0</v>
      </c>
      <c r="JYZ369">
        <f>IF(SUM($J$367:JYZ367)&lt;JYT369,JYY367,$E$369-SUM($J$367:JYZ367))</f>
        <v>0</v>
      </c>
      <c r="JZA369">
        <f>IF(SUM($J$367:JZA367)&lt;JYU369,JYZ367,$E$369-SUM($J$367:JZA367))</f>
        <v>0</v>
      </c>
      <c r="JZB369">
        <f>IF(SUM($J$367:JZB367)&lt;JYV369,JZA367,$E$369-SUM($J$367:JZB367))</f>
        <v>0</v>
      </c>
      <c r="JZC369">
        <f>IF(SUM($J$367:JZC367)&lt;JYW369,JZB367,$E$369-SUM($J$367:JZC367))</f>
        <v>0</v>
      </c>
      <c r="JZD369">
        <f>IF(SUM($J$367:JZD367)&lt;JYX369,JZC367,$E$369-SUM($J$367:JZD367))</f>
        <v>0</v>
      </c>
      <c r="JZE369">
        <f>IF(SUM($J$367:JZE367)&lt;JYY369,JZD367,$E$369-SUM($J$367:JZE367))</f>
        <v>0</v>
      </c>
      <c r="JZF369">
        <f>IF(SUM($J$367:JZF367)&lt;JYZ369,JZE367,$E$369-SUM($J$367:JZF367))</f>
        <v>0</v>
      </c>
      <c r="JZG369">
        <f>IF(SUM($J$367:JZG367)&lt;JZA369,JZF367,$E$369-SUM($J$367:JZG367))</f>
        <v>0</v>
      </c>
      <c r="JZH369">
        <f>IF(SUM($J$367:JZH367)&lt;JZB369,JZG367,$E$369-SUM($J$367:JZH367))</f>
        <v>0</v>
      </c>
      <c r="JZI369">
        <f>IF(SUM($J$367:JZI367)&lt;JZC369,JZH367,$E$369-SUM($J$367:JZI367))</f>
        <v>0</v>
      </c>
      <c r="JZJ369">
        <f>IF(SUM($J$367:JZJ367)&lt;JZD369,JZI367,$E$369-SUM($J$367:JZJ367))</f>
        <v>0</v>
      </c>
      <c r="JZK369">
        <f>IF(SUM($J$367:JZK367)&lt;JZE369,JZJ367,$E$369-SUM($J$367:JZK367))</f>
        <v>0</v>
      </c>
      <c r="JZL369">
        <f>IF(SUM($J$367:JZL367)&lt;JZF369,JZK367,$E$369-SUM($J$367:JZL367))</f>
        <v>0</v>
      </c>
      <c r="JZM369">
        <f>IF(SUM($J$367:JZM367)&lt;JZG369,JZL367,$E$369-SUM($J$367:JZM367))</f>
        <v>0</v>
      </c>
      <c r="JZN369">
        <f>IF(SUM($J$367:JZN367)&lt;JZH369,JZM367,$E$369-SUM($J$367:JZN367))</f>
        <v>0</v>
      </c>
      <c r="JZO369">
        <f>IF(SUM($J$367:JZO367)&lt;JZI369,JZN367,$E$369-SUM($J$367:JZO367))</f>
        <v>0</v>
      </c>
      <c r="JZP369">
        <f>IF(SUM($J$367:JZP367)&lt;JZJ369,JZO367,$E$369-SUM($J$367:JZP367))</f>
        <v>0</v>
      </c>
      <c r="JZQ369">
        <f>IF(SUM($J$367:JZQ367)&lt;JZK369,JZP367,$E$369-SUM($J$367:JZQ367))</f>
        <v>0</v>
      </c>
      <c r="JZR369">
        <f>IF(SUM($J$367:JZR367)&lt;JZL369,JZQ367,$E$369-SUM($J$367:JZR367))</f>
        <v>0</v>
      </c>
      <c r="JZS369">
        <f>IF(SUM($J$367:JZS367)&lt;JZM369,JZR367,$E$369-SUM($J$367:JZS367))</f>
        <v>0</v>
      </c>
      <c r="JZT369">
        <f>IF(SUM($J$367:JZT367)&lt;JZN369,JZS367,$E$369-SUM($J$367:JZT367))</f>
        <v>0</v>
      </c>
      <c r="JZU369">
        <f>IF(SUM($J$367:JZU367)&lt;JZO369,JZT367,$E$369-SUM($J$367:JZU367))</f>
        <v>0</v>
      </c>
      <c r="JZV369">
        <f>IF(SUM($J$367:JZV367)&lt;JZP369,JZU367,$E$369-SUM($J$367:JZV367))</f>
        <v>0</v>
      </c>
      <c r="JZW369">
        <f>IF(SUM($J$367:JZW367)&lt;JZQ369,JZV367,$E$369-SUM($J$367:JZW367))</f>
        <v>0</v>
      </c>
      <c r="JZX369">
        <f>IF(SUM($J$367:JZX367)&lt;JZR369,JZW367,$E$369-SUM($J$367:JZX367))</f>
        <v>0</v>
      </c>
      <c r="JZY369">
        <f>IF(SUM($J$367:JZY367)&lt;JZS369,JZX367,$E$369-SUM($J$367:JZY367))</f>
        <v>0</v>
      </c>
      <c r="JZZ369">
        <f>IF(SUM($J$367:JZZ367)&lt;JZT369,JZY367,$E$369-SUM($J$367:JZZ367))</f>
        <v>0</v>
      </c>
      <c r="KAA369">
        <f>IF(SUM($J$367:KAA367)&lt;JZU369,JZZ367,$E$369-SUM($J$367:KAA367))</f>
        <v>0</v>
      </c>
      <c r="KAB369">
        <f>IF(SUM($J$367:KAB367)&lt;JZV369,KAA367,$E$369-SUM($J$367:KAB367))</f>
        <v>0</v>
      </c>
      <c r="KAC369">
        <f>IF(SUM($J$367:KAC367)&lt;JZW369,KAB367,$E$369-SUM($J$367:KAC367))</f>
        <v>0</v>
      </c>
      <c r="KAD369">
        <f>IF(SUM($J$367:KAD367)&lt;JZX369,KAC367,$E$369-SUM($J$367:KAD367))</f>
        <v>0</v>
      </c>
      <c r="KAE369">
        <f>IF(SUM($J$367:KAE367)&lt;JZY369,KAD367,$E$369-SUM($J$367:KAE367))</f>
        <v>0</v>
      </c>
      <c r="KAF369">
        <f>IF(SUM($J$367:KAF367)&lt;JZZ369,KAE367,$E$369-SUM($J$367:KAF367))</f>
        <v>0</v>
      </c>
      <c r="KAG369">
        <f>IF(SUM($J$367:KAG367)&lt;KAA369,KAF367,$E$369-SUM($J$367:KAG367))</f>
        <v>0</v>
      </c>
      <c r="KAH369">
        <f>IF(SUM($J$367:KAH367)&lt;KAB369,KAG367,$E$369-SUM($J$367:KAH367))</f>
        <v>0</v>
      </c>
      <c r="KAI369">
        <f>IF(SUM($J$367:KAI367)&lt;KAC369,KAH367,$E$369-SUM($J$367:KAI367))</f>
        <v>0</v>
      </c>
      <c r="KAJ369">
        <f>IF(SUM($J$367:KAJ367)&lt;KAD369,KAI367,$E$369-SUM($J$367:KAJ367))</f>
        <v>0</v>
      </c>
      <c r="KAK369">
        <f>IF(SUM($J$367:KAK367)&lt;KAE369,KAJ367,$E$369-SUM($J$367:KAK367))</f>
        <v>0</v>
      </c>
      <c r="KAL369">
        <f>IF(SUM($J$367:KAL367)&lt;KAF369,KAK367,$E$369-SUM($J$367:KAL367))</f>
        <v>0</v>
      </c>
      <c r="KAM369">
        <f>IF(SUM($J$367:KAM367)&lt;KAG369,KAL367,$E$369-SUM($J$367:KAM367))</f>
        <v>0</v>
      </c>
      <c r="KAN369">
        <f>IF(SUM($J$367:KAN367)&lt;KAH369,KAM367,$E$369-SUM($J$367:KAN367))</f>
        <v>0</v>
      </c>
      <c r="KAO369">
        <f>IF(SUM($J$367:KAO367)&lt;KAI369,KAN367,$E$369-SUM($J$367:KAO367))</f>
        <v>0</v>
      </c>
      <c r="KAP369">
        <f>IF(SUM($J$367:KAP367)&lt;KAJ369,KAO367,$E$369-SUM($J$367:KAP367))</f>
        <v>0</v>
      </c>
      <c r="KAQ369">
        <f>IF(SUM($J$367:KAQ367)&lt;KAK369,KAP367,$E$369-SUM($J$367:KAQ367))</f>
        <v>0</v>
      </c>
      <c r="KAR369">
        <f>IF(SUM($J$367:KAR367)&lt;KAL369,KAQ367,$E$369-SUM($J$367:KAR367))</f>
        <v>0</v>
      </c>
      <c r="KAS369">
        <f>IF(SUM($J$367:KAS367)&lt;KAM369,KAR367,$E$369-SUM($J$367:KAS367))</f>
        <v>0</v>
      </c>
      <c r="KAT369">
        <f>IF(SUM($J$367:KAT367)&lt;KAN369,KAS367,$E$369-SUM($J$367:KAT367))</f>
        <v>0</v>
      </c>
      <c r="KAU369">
        <f>IF(SUM($J$367:KAU367)&lt;KAO369,KAT367,$E$369-SUM($J$367:KAU367))</f>
        <v>0</v>
      </c>
      <c r="KAV369">
        <f>IF(SUM($J$367:KAV367)&lt;KAP369,KAU367,$E$369-SUM($J$367:KAV367))</f>
        <v>0</v>
      </c>
      <c r="KAW369">
        <f>IF(SUM($J$367:KAW367)&lt;KAQ369,KAV367,$E$369-SUM($J$367:KAW367))</f>
        <v>0</v>
      </c>
      <c r="KAX369">
        <f>IF(SUM($J$367:KAX367)&lt;KAR369,KAW367,$E$369-SUM($J$367:KAX367))</f>
        <v>0</v>
      </c>
      <c r="KAY369">
        <f>IF(SUM($J$367:KAY367)&lt;KAS369,KAX367,$E$369-SUM($J$367:KAY367))</f>
        <v>0</v>
      </c>
      <c r="KAZ369">
        <f>IF(SUM($J$367:KAZ367)&lt;KAT369,KAY367,$E$369-SUM($J$367:KAZ367))</f>
        <v>0</v>
      </c>
      <c r="KBA369">
        <f>IF(SUM($J$367:KBA367)&lt;KAU369,KAZ367,$E$369-SUM($J$367:KBA367))</f>
        <v>0</v>
      </c>
      <c r="KBB369">
        <f>IF(SUM($J$367:KBB367)&lt;KAV369,KBA367,$E$369-SUM($J$367:KBB367))</f>
        <v>0</v>
      </c>
      <c r="KBC369">
        <f>IF(SUM($J$367:KBC367)&lt;KAW369,KBB367,$E$369-SUM($J$367:KBC367))</f>
        <v>0</v>
      </c>
      <c r="KBD369">
        <f>IF(SUM($J$367:KBD367)&lt;KAX369,KBC367,$E$369-SUM($J$367:KBD367))</f>
        <v>0</v>
      </c>
      <c r="KBE369">
        <f>IF(SUM($J$367:KBE367)&lt;KAY369,KBD367,$E$369-SUM($J$367:KBE367))</f>
        <v>0</v>
      </c>
      <c r="KBF369">
        <f>IF(SUM($J$367:KBF367)&lt;KAZ369,KBE367,$E$369-SUM($J$367:KBF367))</f>
        <v>0</v>
      </c>
      <c r="KBG369">
        <f>IF(SUM($J$367:KBG367)&lt;KBA369,KBF367,$E$369-SUM($J$367:KBG367))</f>
        <v>0</v>
      </c>
      <c r="KBH369">
        <f>IF(SUM($J$367:KBH367)&lt;KBB369,KBG367,$E$369-SUM($J$367:KBH367))</f>
        <v>0</v>
      </c>
      <c r="KBI369">
        <f>IF(SUM($J$367:KBI367)&lt;KBC369,KBH367,$E$369-SUM($J$367:KBI367))</f>
        <v>0</v>
      </c>
      <c r="KBJ369">
        <f>IF(SUM($J$367:KBJ367)&lt;KBD369,KBI367,$E$369-SUM($J$367:KBJ367))</f>
        <v>0</v>
      </c>
      <c r="KBK369">
        <f>IF(SUM($J$367:KBK367)&lt;KBE369,KBJ367,$E$369-SUM($J$367:KBK367))</f>
        <v>0</v>
      </c>
      <c r="KBL369">
        <f>IF(SUM($J$367:KBL367)&lt;KBF369,KBK367,$E$369-SUM($J$367:KBL367))</f>
        <v>0</v>
      </c>
      <c r="KBM369">
        <f>IF(SUM($J$367:KBM367)&lt;KBG369,KBL367,$E$369-SUM($J$367:KBM367))</f>
        <v>0</v>
      </c>
      <c r="KBN369">
        <f>IF(SUM($J$367:KBN367)&lt;KBH369,KBM367,$E$369-SUM($J$367:KBN367))</f>
        <v>0</v>
      </c>
      <c r="KBO369">
        <f>IF(SUM($J$367:KBO367)&lt;KBI369,KBN367,$E$369-SUM($J$367:KBO367))</f>
        <v>0</v>
      </c>
      <c r="KBP369">
        <f>IF(SUM($J$367:KBP367)&lt;KBJ369,KBO367,$E$369-SUM($J$367:KBP367))</f>
        <v>0</v>
      </c>
      <c r="KBQ369">
        <f>IF(SUM($J$367:KBQ367)&lt;KBK369,KBP367,$E$369-SUM($J$367:KBQ367))</f>
        <v>0</v>
      </c>
      <c r="KBR369">
        <f>IF(SUM($J$367:KBR367)&lt;KBL369,KBQ367,$E$369-SUM($J$367:KBR367))</f>
        <v>0</v>
      </c>
      <c r="KBS369">
        <f>IF(SUM($J$367:KBS367)&lt;KBM369,KBR367,$E$369-SUM($J$367:KBS367))</f>
        <v>0</v>
      </c>
      <c r="KBT369">
        <f>IF(SUM($J$367:KBT367)&lt;KBN369,KBS367,$E$369-SUM($J$367:KBT367))</f>
        <v>0</v>
      </c>
      <c r="KBU369">
        <f>IF(SUM($J$367:KBU367)&lt;KBO369,KBT367,$E$369-SUM($J$367:KBU367))</f>
        <v>0</v>
      </c>
      <c r="KBV369">
        <f>IF(SUM($J$367:KBV367)&lt;KBP369,KBU367,$E$369-SUM($J$367:KBV367))</f>
        <v>0</v>
      </c>
      <c r="KBW369">
        <f>IF(SUM($J$367:KBW367)&lt;KBQ369,KBV367,$E$369-SUM($J$367:KBW367))</f>
        <v>0</v>
      </c>
      <c r="KBX369">
        <f>IF(SUM($J$367:KBX367)&lt;KBR369,KBW367,$E$369-SUM($J$367:KBX367))</f>
        <v>0</v>
      </c>
      <c r="KBY369">
        <f>IF(SUM($J$367:KBY367)&lt;KBS369,KBX367,$E$369-SUM($J$367:KBY367))</f>
        <v>0</v>
      </c>
      <c r="KBZ369">
        <f>IF(SUM($J$367:KBZ367)&lt;KBT369,KBY367,$E$369-SUM($J$367:KBZ367))</f>
        <v>0</v>
      </c>
      <c r="KCA369">
        <f>IF(SUM($J$367:KCA367)&lt;KBU369,KBZ367,$E$369-SUM($J$367:KCA367))</f>
        <v>0</v>
      </c>
      <c r="KCB369">
        <f>IF(SUM($J$367:KCB367)&lt;KBV369,KCA367,$E$369-SUM($J$367:KCB367))</f>
        <v>0</v>
      </c>
      <c r="KCC369">
        <f>IF(SUM($J$367:KCC367)&lt;KBW369,KCB367,$E$369-SUM($J$367:KCC367))</f>
        <v>0</v>
      </c>
      <c r="KCD369">
        <f>IF(SUM($J$367:KCD367)&lt;KBX369,KCC367,$E$369-SUM($J$367:KCD367))</f>
        <v>0</v>
      </c>
      <c r="KCE369">
        <f>IF(SUM($J$367:KCE367)&lt;KBY369,KCD367,$E$369-SUM($J$367:KCE367))</f>
        <v>0</v>
      </c>
      <c r="KCF369">
        <f>IF(SUM($J$367:KCF367)&lt;KBZ369,KCE367,$E$369-SUM($J$367:KCF367))</f>
        <v>0</v>
      </c>
      <c r="KCG369">
        <f>IF(SUM($J$367:KCG367)&lt;KCA369,KCF367,$E$369-SUM($J$367:KCG367))</f>
        <v>0</v>
      </c>
      <c r="KCH369">
        <f>IF(SUM($J$367:KCH367)&lt;KCB369,KCG367,$E$369-SUM($J$367:KCH367))</f>
        <v>0</v>
      </c>
      <c r="KCI369">
        <f>IF(SUM($J$367:KCI367)&lt;KCC369,KCH367,$E$369-SUM($J$367:KCI367))</f>
        <v>0</v>
      </c>
      <c r="KCJ369">
        <f>IF(SUM($J$367:KCJ367)&lt;KCD369,KCI367,$E$369-SUM($J$367:KCJ367))</f>
        <v>0</v>
      </c>
      <c r="KCK369">
        <f>IF(SUM($J$367:KCK367)&lt;KCE369,KCJ367,$E$369-SUM($J$367:KCK367))</f>
        <v>0</v>
      </c>
      <c r="KCL369">
        <f>IF(SUM($J$367:KCL367)&lt;KCF369,KCK367,$E$369-SUM($J$367:KCL367))</f>
        <v>0</v>
      </c>
      <c r="KCM369">
        <f>IF(SUM($J$367:KCM367)&lt;KCG369,KCL367,$E$369-SUM($J$367:KCM367))</f>
        <v>0</v>
      </c>
      <c r="KCN369">
        <f>IF(SUM($J$367:KCN367)&lt;KCH369,KCM367,$E$369-SUM($J$367:KCN367))</f>
        <v>0</v>
      </c>
      <c r="KCO369">
        <f>IF(SUM($J$367:KCO367)&lt;KCI369,KCN367,$E$369-SUM($J$367:KCO367))</f>
        <v>0</v>
      </c>
      <c r="KCP369">
        <f>IF(SUM($J$367:KCP367)&lt;KCJ369,KCO367,$E$369-SUM($J$367:KCP367))</f>
        <v>0</v>
      </c>
      <c r="KCQ369">
        <f>IF(SUM($J$367:KCQ367)&lt;KCK369,KCP367,$E$369-SUM($J$367:KCQ367))</f>
        <v>0</v>
      </c>
      <c r="KCR369">
        <f>IF(SUM($J$367:KCR367)&lt;KCL369,KCQ367,$E$369-SUM($J$367:KCR367))</f>
        <v>0</v>
      </c>
      <c r="KCS369">
        <f>IF(SUM($J$367:KCS367)&lt;KCM369,KCR367,$E$369-SUM($J$367:KCS367))</f>
        <v>0</v>
      </c>
      <c r="KCT369">
        <f>IF(SUM($J$367:KCT367)&lt;KCN369,KCS367,$E$369-SUM($J$367:KCT367))</f>
        <v>0</v>
      </c>
      <c r="KCU369">
        <f>IF(SUM($J$367:KCU367)&lt;KCO369,KCT367,$E$369-SUM($J$367:KCU367))</f>
        <v>0</v>
      </c>
      <c r="KCV369">
        <f>IF(SUM($J$367:KCV367)&lt;KCP369,KCU367,$E$369-SUM($J$367:KCV367))</f>
        <v>0</v>
      </c>
      <c r="KCW369">
        <f>IF(SUM($J$367:KCW367)&lt;KCQ369,KCV367,$E$369-SUM($J$367:KCW367))</f>
        <v>0</v>
      </c>
      <c r="KCX369">
        <f>IF(SUM($J$367:KCX367)&lt;KCR369,KCW367,$E$369-SUM($J$367:KCX367))</f>
        <v>0</v>
      </c>
      <c r="KCY369">
        <f>IF(SUM($J$367:KCY367)&lt;KCS369,KCX367,$E$369-SUM($J$367:KCY367))</f>
        <v>0</v>
      </c>
      <c r="KCZ369">
        <f>IF(SUM($J$367:KCZ367)&lt;KCT369,KCY367,$E$369-SUM($J$367:KCZ367))</f>
        <v>0</v>
      </c>
      <c r="KDA369">
        <f>IF(SUM($J$367:KDA367)&lt;KCU369,KCZ367,$E$369-SUM($J$367:KDA367))</f>
        <v>0</v>
      </c>
      <c r="KDB369">
        <f>IF(SUM($J$367:KDB367)&lt;KCV369,KDA367,$E$369-SUM($J$367:KDB367))</f>
        <v>0</v>
      </c>
      <c r="KDC369">
        <f>IF(SUM($J$367:KDC367)&lt;KCW369,KDB367,$E$369-SUM($J$367:KDC367))</f>
        <v>0</v>
      </c>
      <c r="KDD369">
        <f>IF(SUM($J$367:KDD367)&lt;KCX369,KDC367,$E$369-SUM($J$367:KDD367))</f>
        <v>0</v>
      </c>
      <c r="KDE369">
        <f>IF(SUM($J$367:KDE367)&lt;KCY369,KDD367,$E$369-SUM($J$367:KDE367))</f>
        <v>0</v>
      </c>
      <c r="KDF369">
        <f>IF(SUM($J$367:KDF367)&lt;KCZ369,KDE367,$E$369-SUM($J$367:KDF367))</f>
        <v>0</v>
      </c>
      <c r="KDG369">
        <f>IF(SUM($J$367:KDG367)&lt;KDA369,KDF367,$E$369-SUM($J$367:KDG367))</f>
        <v>0</v>
      </c>
      <c r="KDH369">
        <f>IF(SUM($J$367:KDH367)&lt;KDB369,KDG367,$E$369-SUM($J$367:KDH367))</f>
        <v>0</v>
      </c>
      <c r="KDI369">
        <f>IF(SUM($J$367:KDI367)&lt;KDC369,KDH367,$E$369-SUM($J$367:KDI367))</f>
        <v>0</v>
      </c>
      <c r="KDJ369">
        <f>IF(SUM($J$367:KDJ367)&lt;KDD369,KDI367,$E$369-SUM($J$367:KDJ367))</f>
        <v>0</v>
      </c>
      <c r="KDK369">
        <f>IF(SUM($J$367:KDK367)&lt;KDE369,KDJ367,$E$369-SUM($J$367:KDK367))</f>
        <v>0</v>
      </c>
      <c r="KDL369">
        <f>IF(SUM($J$367:KDL367)&lt;KDF369,KDK367,$E$369-SUM($J$367:KDL367))</f>
        <v>0</v>
      </c>
      <c r="KDM369">
        <f>IF(SUM($J$367:KDM367)&lt;KDG369,KDL367,$E$369-SUM($J$367:KDM367))</f>
        <v>0</v>
      </c>
      <c r="KDN369">
        <f>IF(SUM($J$367:KDN367)&lt;KDH369,KDM367,$E$369-SUM($J$367:KDN367))</f>
        <v>0</v>
      </c>
      <c r="KDO369">
        <f>IF(SUM($J$367:KDO367)&lt;KDI369,KDN367,$E$369-SUM($J$367:KDO367))</f>
        <v>0</v>
      </c>
      <c r="KDP369">
        <f>IF(SUM($J$367:KDP367)&lt;KDJ369,KDO367,$E$369-SUM($J$367:KDP367))</f>
        <v>0</v>
      </c>
      <c r="KDQ369">
        <f>IF(SUM($J$367:KDQ367)&lt;KDK369,KDP367,$E$369-SUM($J$367:KDQ367))</f>
        <v>0</v>
      </c>
      <c r="KDR369">
        <f>IF(SUM($J$367:KDR367)&lt;KDL369,KDQ367,$E$369-SUM($J$367:KDR367))</f>
        <v>0</v>
      </c>
      <c r="KDS369">
        <f>IF(SUM($J$367:KDS367)&lt;KDM369,KDR367,$E$369-SUM($J$367:KDS367))</f>
        <v>0</v>
      </c>
      <c r="KDT369">
        <f>IF(SUM($J$367:KDT367)&lt;KDN369,KDS367,$E$369-SUM($J$367:KDT367))</f>
        <v>0</v>
      </c>
      <c r="KDU369">
        <f>IF(SUM($J$367:KDU367)&lt;KDO369,KDT367,$E$369-SUM($J$367:KDU367))</f>
        <v>0</v>
      </c>
      <c r="KDV369">
        <f>IF(SUM($J$367:KDV367)&lt;KDP369,KDU367,$E$369-SUM($J$367:KDV367))</f>
        <v>0</v>
      </c>
      <c r="KDW369">
        <f>IF(SUM($J$367:KDW367)&lt;KDQ369,KDV367,$E$369-SUM($J$367:KDW367))</f>
        <v>0</v>
      </c>
      <c r="KDX369">
        <f>IF(SUM($J$367:KDX367)&lt;KDR369,KDW367,$E$369-SUM($J$367:KDX367))</f>
        <v>0</v>
      </c>
      <c r="KDY369">
        <f>IF(SUM($J$367:KDY367)&lt;KDS369,KDX367,$E$369-SUM($J$367:KDY367))</f>
        <v>0</v>
      </c>
      <c r="KDZ369">
        <f>IF(SUM($J$367:KDZ367)&lt;KDT369,KDY367,$E$369-SUM($J$367:KDZ367))</f>
        <v>0</v>
      </c>
      <c r="KEA369">
        <f>IF(SUM($J$367:KEA367)&lt;KDU369,KDZ367,$E$369-SUM($J$367:KEA367))</f>
        <v>0</v>
      </c>
      <c r="KEB369">
        <f>IF(SUM($J$367:KEB367)&lt;KDV369,KEA367,$E$369-SUM($J$367:KEB367))</f>
        <v>0</v>
      </c>
      <c r="KEC369">
        <f>IF(SUM($J$367:KEC367)&lt;KDW369,KEB367,$E$369-SUM($J$367:KEC367))</f>
        <v>0</v>
      </c>
      <c r="KED369">
        <f>IF(SUM($J$367:KED367)&lt;KDX369,KEC367,$E$369-SUM($J$367:KED367))</f>
        <v>0</v>
      </c>
      <c r="KEE369">
        <f>IF(SUM($J$367:KEE367)&lt;KDY369,KED367,$E$369-SUM($J$367:KEE367))</f>
        <v>0</v>
      </c>
      <c r="KEF369">
        <f>IF(SUM($J$367:KEF367)&lt;KDZ369,KEE367,$E$369-SUM($J$367:KEF367))</f>
        <v>0</v>
      </c>
      <c r="KEG369">
        <f>IF(SUM($J$367:KEG367)&lt;KEA369,KEF367,$E$369-SUM($J$367:KEG367))</f>
        <v>0</v>
      </c>
      <c r="KEH369">
        <f>IF(SUM($J$367:KEH367)&lt;KEB369,KEG367,$E$369-SUM($J$367:KEH367))</f>
        <v>0</v>
      </c>
      <c r="KEI369">
        <f>IF(SUM($J$367:KEI367)&lt;KEC369,KEH367,$E$369-SUM($J$367:KEI367))</f>
        <v>0</v>
      </c>
      <c r="KEJ369">
        <f>IF(SUM($J$367:KEJ367)&lt;KED369,KEI367,$E$369-SUM($J$367:KEJ367))</f>
        <v>0</v>
      </c>
      <c r="KEK369">
        <f>IF(SUM($J$367:KEK367)&lt;KEE369,KEJ367,$E$369-SUM($J$367:KEK367))</f>
        <v>0</v>
      </c>
      <c r="KEL369">
        <f>IF(SUM($J$367:KEL367)&lt;KEF369,KEK367,$E$369-SUM($J$367:KEL367))</f>
        <v>0</v>
      </c>
      <c r="KEM369">
        <f>IF(SUM($J$367:KEM367)&lt;KEG369,KEL367,$E$369-SUM($J$367:KEM367))</f>
        <v>0</v>
      </c>
      <c r="KEN369">
        <f>IF(SUM($J$367:KEN367)&lt;KEH369,KEM367,$E$369-SUM($J$367:KEN367))</f>
        <v>0</v>
      </c>
      <c r="KEO369">
        <f>IF(SUM($J$367:KEO367)&lt;KEI369,KEN367,$E$369-SUM($J$367:KEO367))</f>
        <v>0</v>
      </c>
      <c r="KEP369">
        <f>IF(SUM($J$367:KEP367)&lt;KEJ369,KEO367,$E$369-SUM($J$367:KEP367))</f>
        <v>0</v>
      </c>
      <c r="KEQ369">
        <f>IF(SUM($J$367:KEQ367)&lt;KEK369,KEP367,$E$369-SUM($J$367:KEQ367))</f>
        <v>0</v>
      </c>
      <c r="KER369">
        <f>IF(SUM($J$367:KER367)&lt;KEL369,KEQ367,$E$369-SUM($J$367:KER367))</f>
        <v>0</v>
      </c>
      <c r="KES369">
        <f>IF(SUM($J$367:KES367)&lt;KEM369,KER367,$E$369-SUM($J$367:KES367))</f>
        <v>0</v>
      </c>
      <c r="KET369">
        <f>IF(SUM($J$367:KET367)&lt;KEN369,KES367,$E$369-SUM($J$367:KET367))</f>
        <v>0</v>
      </c>
      <c r="KEU369">
        <f>IF(SUM($J$367:KEU367)&lt;KEO369,KET367,$E$369-SUM($J$367:KEU367))</f>
        <v>0</v>
      </c>
      <c r="KEV369">
        <f>IF(SUM($J$367:KEV367)&lt;KEP369,KEU367,$E$369-SUM($J$367:KEV367))</f>
        <v>0</v>
      </c>
      <c r="KEW369">
        <f>IF(SUM($J$367:KEW367)&lt;KEQ369,KEV367,$E$369-SUM($J$367:KEW367))</f>
        <v>0</v>
      </c>
      <c r="KEX369">
        <f>IF(SUM($J$367:KEX367)&lt;KER369,KEW367,$E$369-SUM($J$367:KEX367))</f>
        <v>0</v>
      </c>
      <c r="KEY369">
        <f>IF(SUM($J$367:KEY367)&lt;KES369,KEX367,$E$369-SUM($J$367:KEY367))</f>
        <v>0</v>
      </c>
      <c r="KEZ369">
        <f>IF(SUM($J$367:KEZ367)&lt;KET369,KEY367,$E$369-SUM($J$367:KEZ367))</f>
        <v>0</v>
      </c>
      <c r="KFA369">
        <f>IF(SUM($J$367:KFA367)&lt;KEU369,KEZ367,$E$369-SUM($J$367:KFA367))</f>
        <v>0</v>
      </c>
      <c r="KFB369">
        <f>IF(SUM($J$367:KFB367)&lt;KEV369,KFA367,$E$369-SUM($J$367:KFB367))</f>
        <v>0</v>
      </c>
      <c r="KFC369">
        <f>IF(SUM($J$367:KFC367)&lt;KEW369,KFB367,$E$369-SUM($J$367:KFC367))</f>
        <v>0</v>
      </c>
      <c r="KFD369">
        <f>IF(SUM($J$367:KFD367)&lt;KEX369,KFC367,$E$369-SUM($J$367:KFD367))</f>
        <v>0</v>
      </c>
      <c r="KFE369">
        <f>IF(SUM($J$367:KFE367)&lt;KEY369,KFD367,$E$369-SUM($J$367:KFE367))</f>
        <v>0</v>
      </c>
      <c r="KFF369">
        <f>IF(SUM($J$367:KFF367)&lt;KEZ369,KFE367,$E$369-SUM($J$367:KFF367))</f>
        <v>0</v>
      </c>
      <c r="KFG369">
        <f>IF(SUM($J$367:KFG367)&lt;KFA369,KFF367,$E$369-SUM($J$367:KFG367))</f>
        <v>0</v>
      </c>
      <c r="KFH369">
        <f>IF(SUM($J$367:KFH367)&lt;KFB369,KFG367,$E$369-SUM($J$367:KFH367))</f>
        <v>0</v>
      </c>
      <c r="KFI369">
        <f>IF(SUM($J$367:KFI367)&lt;KFC369,KFH367,$E$369-SUM($J$367:KFI367))</f>
        <v>0</v>
      </c>
      <c r="KFJ369">
        <f>IF(SUM($J$367:KFJ367)&lt;KFD369,KFI367,$E$369-SUM($J$367:KFJ367))</f>
        <v>0</v>
      </c>
      <c r="KFK369">
        <f>IF(SUM($J$367:KFK367)&lt;KFE369,KFJ367,$E$369-SUM($J$367:KFK367))</f>
        <v>0</v>
      </c>
      <c r="KFL369">
        <f>IF(SUM($J$367:KFL367)&lt;KFF369,KFK367,$E$369-SUM($J$367:KFL367))</f>
        <v>0</v>
      </c>
      <c r="KFM369">
        <f>IF(SUM($J$367:KFM367)&lt;KFG369,KFL367,$E$369-SUM($J$367:KFM367))</f>
        <v>0</v>
      </c>
      <c r="KFN369">
        <f>IF(SUM($J$367:KFN367)&lt;KFH369,KFM367,$E$369-SUM($J$367:KFN367))</f>
        <v>0</v>
      </c>
      <c r="KFO369">
        <f>IF(SUM($J$367:KFO367)&lt;KFI369,KFN367,$E$369-SUM($J$367:KFO367))</f>
        <v>0</v>
      </c>
      <c r="KFP369">
        <f>IF(SUM($J$367:KFP367)&lt;KFJ369,KFO367,$E$369-SUM($J$367:KFP367))</f>
        <v>0</v>
      </c>
      <c r="KFQ369">
        <f>IF(SUM($J$367:KFQ367)&lt;KFK369,KFP367,$E$369-SUM($J$367:KFQ367))</f>
        <v>0</v>
      </c>
      <c r="KFR369">
        <f>IF(SUM($J$367:KFR367)&lt;KFL369,KFQ367,$E$369-SUM($J$367:KFR367))</f>
        <v>0</v>
      </c>
      <c r="KFS369">
        <f>IF(SUM($J$367:KFS367)&lt;KFM369,KFR367,$E$369-SUM($J$367:KFS367))</f>
        <v>0</v>
      </c>
      <c r="KFT369">
        <f>IF(SUM($J$367:KFT367)&lt;KFN369,KFS367,$E$369-SUM($J$367:KFT367))</f>
        <v>0</v>
      </c>
      <c r="KFU369">
        <f>IF(SUM($J$367:KFU367)&lt;KFO369,KFT367,$E$369-SUM($J$367:KFU367))</f>
        <v>0</v>
      </c>
      <c r="KFV369">
        <f>IF(SUM($J$367:KFV367)&lt;KFP369,KFU367,$E$369-SUM($J$367:KFV367))</f>
        <v>0</v>
      </c>
      <c r="KFW369">
        <f>IF(SUM($J$367:KFW367)&lt;KFQ369,KFV367,$E$369-SUM($J$367:KFW367))</f>
        <v>0</v>
      </c>
      <c r="KFX369">
        <f>IF(SUM($J$367:KFX367)&lt;KFR369,KFW367,$E$369-SUM($J$367:KFX367))</f>
        <v>0</v>
      </c>
      <c r="KFY369">
        <f>IF(SUM($J$367:KFY367)&lt;KFS369,KFX367,$E$369-SUM($J$367:KFY367))</f>
        <v>0</v>
      </c>
      <c r="KFZ369">
        <f>IF(SUM($J$367:KFZ367)&lt;KFT369,KFY367,$E$369-SUM($J$367:KFZ367))</f>
        <v>0</v>
      </c>
      <c r="KGA369">
        <f>IF(SUM($J$367:KGA367)&lt;KFU369,KFZ367,$E$369-SUM($J$367:KGA367))</f>
        <v>0</v>
      </c>
      <c r="KGB369">
        <f>IF(SUM($J$367:KGB367)&lt;KFV369,KGA367,$E$369-SUM($J$367:KGB367))</f>
        <v>0</v>
      </c>
      <c r="KGC369">
        <f>IF(SUM($J$367:KGC367)&lt;KFW369,KGB367,$E$369-SUM($J$367:KGC367))</f>
        <v>0</v>
      </c>
      <c r="KGD369">
        <f>IF(SUM($J$367:KGD367)&lt;KFX369,KGC367,$E$369-SUM($J$367:KGD367))</f>
        <v>0</v>
      </c>
      <c r="KGE369">
        <f>IF(SUM($J$367:KGE367)&lt;KFY369,KGD367,$E$369-SUM($J$367:KGE367))</f>
        <v>0</v>
      </c>
      <c r="KGF369">
        <f>IF(SUM($J$367:KGF367)&lt;KFZ369,KGE367,$E$369-SUM($J$367:KGF367))</f>
        <v>0</v>
      </c>
      <c r="KGG369">
        <f>IF(SUM($J$367:KGG367)&lt;KGA369,KGF367,$E$369-SUM($J$367:KGG367))</f>
        <v>0</v>
      </c>
      <c r="KGH369">
        <f>IF(SUM($J$367:KGH367)&lt;KGB369,KGG367,$E$369-SUM($J$367:KGH367))</f>
        <v>0</v>
      </c>
      <c r="KGI369">
        <f>IF(SUM($J$367:KGI367)&lt;KGC369,KGH367,$E$369-SUM($J$367:KGI367))</f>
        <v>0</v>
      </c>
      <c r="KGJ369">
        <f>IF(SUM($J$367:KGJ367)&lt;KGD369,KGI367,$E$369-SUM($J$367:KGJ367))</f>
        <v>0</v>
      </c>
      <c r="KGK369">
        <f>IF(SUM($J$367:KGK367)&lt;KGE369,KGJ367,$E$369-SUM($J$367:KGK367))</f>
        <v>0</v>
      </c>
      <c r="KGL369">
        <f>IF(SUM($J$367:KGL367)&lt;KGF369,KGK367,$E$369-SUM($J$367:KGL367))</f>
        <v>0</v>
      </c>
      <c r="KGM369">
        <f>IF(SUM($J$367:KGM367)&lt;KGG369,KGL367,$E$369-SUM($J$367:KGM367))</f>
        <v>0</v>
      </c>
      <c r="KGN369">
        <f>IF(SUM($J$367:KGN367)&lt;KGH369,KGM367,$E$369-SUM($J$367:KGN367))</f>
        <v>0</v>
      </c>
      <c r="KGO369">
        <f>IF(SUM($J$367:KGO367)&lt;KGI369,KGN367,$E$369-SUM($J$367:KGO367))</f>
        <v>0</v>
      </c>
      <c r="KGP369">
        <f>IF(SUM($J$367:KGP367)&lt;KGJ369,KGO367,$E$369-SUM($J$367:KGP367))</f>
        <v>0</v>
      </c>
      <c r="KGQ369">
        <f>IF(SUM($J$367:KGQ367)&lt;KGK369,KGP367,$E$369-SUM($J$367:KGQ367))</f>
        <v>0</v>
      </c>
      <c r="KGR369">
        <f>IF(SUM($J$367:KGR367)&lt;KGL369,KGQ367,$E$369-SUM($J$367:KGR367))</f>
        <v>0</v>
      </c>
      <c r="KGS369">
        <f>IF(SUM($J$367:KGS367)&lt;KGM369,KGR367,$E$369-SUM($J$367:KGS367))</f>
        <v>0</v>
      </c>
      <c r="KGT369">
        <f>IF(SUM($J$367:KGT367)&lt;KGN369,KGS367,$E$369-SUM($J$367:KGT367))</f>
        <v>0</v>
      </c>
      <c r="KGU369">
        <f>IF(SUM($J$367:KGU367)&lt;KGO369,KGT367,$E$369-SUM($J$367:KGU367))</f>
        <v>0</v>
      </c>
      <c r="KGV369">
        <f>IF(SUM($J$367:KGV367)&lt;KGP369,KGU367,$E$369-SUM($J$367:KGV367))</f>
        <v>0</v>
      </c>
      <c r="KGW369">
        <f>IF(SUM($J$367:KGW367)&lt;KGQ369,KGV367,$E$369-SUM($J$367:KGW367))</f>
        <v>0</v>
      </c>
      <c r="KGX369">
        <f>IF(SUM($J$367:KGX367)&lt;KGR369,KGW367,$E$369-SUM($J$367:KGX367))</f>
        <v>0</v>
      </c>
      <c r="KGY369">
        <f>IF(SUM($J$367:KGY367)&lt;KGS369,KGX367,$E$369-SUM($J$367:KGY367))</f>
        <v>0</v>
      </c>
      <c r="KGZ369">
        <f>IF(SUM($J$367:KGZ367)&lt;KGT369,KGY367,$E$369-SUM($J$367:KGZ367))</f>
        <v>0</v>
      </c>
      <c r="KHA369">
        <f>IF(SUM($J$367:KHA367)&lt;KGU369,KGZ367,$E$369-SUM($J$367:KHA367))</f>
        <v>0</v>
      </c>
      <c r="KHB369">
        <f>IF(SUM($J$367:KHB367)&lt;KGV369,KHA367,$E$369-SUM($J$367:KHB367))</f>
        <v>0</v>
      </c>
      <c r="KHC369">
        <f>IF(SUM($J$367:KHC367)&lt;KGW369,KHB367,$E$369-SUM($J$367:KHC367))</f>
        <v>0</v>
      </c>
      <c r="KHD369">
        <f>IF(SUM($J$367:KHD367)&lt;KGX369,KHC367,$E$369-SUM($J$367:KHD367))</f>
        <v>0</v>
      </c>
      <c r="KHE369">
        <f>IF(SUM($J$367:KHE367)&lt;KGY369,KHD367,$E$369-SUM($J$367:KHE367))</f>
        <v>0</v>
      </c>
      <c r="KHF369">
        <f>IF(SUM($J$367:KHF367)&lt;KGZ369,KHE367,$E$369-SUM($J$367:KHF367))</f>
        <v>0</v>
      </c>
      <c r="KHG369">
        <f>IF(SUM($J$367:KHG367)&lt;KHA369,KHF367,$E$369-SUM($J$367:KHG367))</f>
        <v>0</v>
      </c>
      <c r="KHH369">
        <f>IF(SUM($J$367:KHH367)&lt;KHB369,KHG367,$E$369-SUM($J$367:KHH367))</f>
        <v>0</v>
      </c>
      <c r="KHI369">
        <f>IF(SUM($J$367:KHI367)&lt;KHC369,KHH367,$E$369-SUM($J$367:KHI367))</f>
        <v>0</v>
      </c>
      <c r="KHJ369">
        <f>IF(SUM($J$367:KHJ367)&lt;KHD369,KHI367,$E$369-SUM($J$367:KHJ367))</f>
        <v>0</v>
      </c>
      <c r="KHK369">
        <f>IF(SUM($J$367:KHK367)&lt;KHE369,KHJ367,$E$369-SUM($J$367:KHK367))</f>
        <v>0</v>
      </c>
      <c r="KHL369">
        <f>IF(SUM($J$367:KHL367)&lt;KHF369,KHK367,$E$369-SUM($J$367:KHL367))</f>
        <v>0</v>
      </c>
      <c r="KHM369">
        <f>IF(SUM($J$367:KHM367)&lt;KHG369,KHL367,$E$369-SUM($J$367:KHM367))</f>
        <v>0</v>
      </c>
      <c r="KHN369">
        <f>IF(SUM($J$367:KHN367)&lt;KHH369,KHM367,$E$369-SUM($J$367:KHN367))</f>
        <v>0</v>
      </c>
      <c r="KHO369">
        <f>IF(SUM($J$367:KHO367)&lt;KHI369,KHN367,$E$369-SUM($J$367:KHO367))</f>
        <v>0</v>
      </c>
      <c r="KHP369">
        <f>IF(SUM($J$367:KHP367)&lt;KHJ369,KHO367,$E$369-SUM($J$367:KHP367))</f>
        <v>0</v>
      </c>
      <c r="KHQ369">
        <f>IF(SUM($J$367:KHQ367)&lt;KHK369,KHP367,$E$369-SUM($J$367:KHQ367))</f>
        <v>0</v>
      </c>
      <c r="KHR369">
        <f>IF(SUM($J$367:KHR367)&lt;KHL369,KHQ367,$E$369-SUM($J$367:KHR367))</f>
        <v>0</v>
      </c>
      <c r="KHS369">
        <f>IF(SUM($J$367:KHS367)&lt;KHM369,KHR367,$E$369-SUM($J$367:KHS367))</f>
        <v>0</v>
      </c>
      <c r="KHT369">
        <f>IF(SUM($J$367:KHT367)&lt;KHN369,KHS367,$E$369-SUM($J$367:KHT367))</f>
        <v>0</v>
      </c>
      <c r="KHU369">
        <f>IF(SUM($J$367:KHU367)&lt;KHO369,KHT367,$E$369-SUM($J$367:KHU367))</f>
        <v>0</v>
      </c>
      <c r="KHV369">
        <f>IF(SUM($J$367:KHV367)&lt;KHP369,KHU367,$E$369-SUM($J$367:KHV367))</f>
        <v>0</v>
      </c>
      <c r="KHW369">
        <f>IF(SUM($J$367:KHW367)&lt;KHQ369,KHV367,$E$369-SUM($J$367:KHW367))</f>
        <v>0</v>
      </c>
      <c r="KHX369">
        <f>IF(SUM($J$367:KHX367)&lt;KHR369,KHW367,$E$369-SUM($J$367:KHX367))</f>
        <v>0</v>
      </c>
      <c r="KHY369">
        <f>IF(SUM($J$367:KHY367)&lt;KHS369,KHX367,$E$369-SUM($J$367:KHY367))</f>
        <v>0</v>
      </c>
      <c r="KHZ369">
        <f>IF(SUM($J$367:KHZ367)&lt;KHT369,KHY367,$E$369-SUM($J$367:KHZ367))</f>
        <v>0</v>
      </c>
      <c r="KIA369">
        <f>IF(SUM($J$367:KIA367)&lt;KHU369,KHZ367,$E$369-SUM($J$367:KIA367))</f>
        <v>0</v>
      </c>
      <c r="KIB369">
        <f>IF(SUM($J$367:KIB367)&lt;KHV369,KIA367,$E$369-SUM($J$367:KIB367))</f>
        <v>0</v>
      </c>
      <c r="KIC369">
        <f>IF(SUM($J$367:KIC367)&lt;KHW369,KIB367,$E$369-SUM($J$367:KIC367))</f>
        <v>0</v>
      </c>
      <c r="KID369">
        <f>IF(SUM($J$367:KID367)&lt;KHX369,KIC367,$E$369-SUM($J$367:KID367))</f>
        <v>0</v>
      </c>
      <c r="KIE369">
        <f>IF(SUM($J$367:KIE367)&lt;KHY369,KID367,$E$369-SUM($J$367:KIE367))</f>
        <v>0</v>
      </c>
      <c r="KIF369">
        <f>IF(SUM($J$367:KIF367)&lt;KHZ369,KIE367,$E$369-SUM($J$367:KIF367))</f>
        <v>0</v>
      </c>
      <c r="KIG369">
        <f>IF(SUM($J$367:KIG367)&lt;KIA369,KIF367,$E$369-SUM($J$367:KIG367))</f>
        <v>0</v>
      </c>
      <c r="KIH369">
        <f>IF(SUM($J$367:KIH367)&lt;KIB369,KIG367,$E$369-SUM($J$367:KIH367))</f>
        <v>0</v>
      </c>
      <c r="KII369">
        <f>IF(SUM($J$367:KII367)&lt;KIC369,KIH367,$E$369-SUM($J$367:KII367))</f>
        <v>0</v>
      </c>
      <c r="KIJ369">
        <f>IF(SUM($J$367:KIJ367)&lt;KID369,KII367,$E$369-SUM($J$367:KIJ367))</f>
        <v>0</v>
      </c>
      <c r="KIK369">
        <f>IF(SUM($J$367:KIK367)&lt;KIE369,KIJ367,$E$369-SUM($J$367:KIK367))</f>
        <v>0</v>
      </c>
      <c r="KIL369">
        <f>IF(SUM($J$367:KIL367)&lt;KIF369,KIK367,$E$369-SUM($J$367:KIL367))</f>
        <v>0</v>
      </c>
      <c r="KIM369">
        <f>IF(SUM($J$367:KIM367)&lt;KIG369,KIL367,$E$369-SUM($J$367:KIM367))</f>
        <v>0</v>
      </c>
      <c r="KIN369">
        <f>IF(SUM($J$367:KIN367)&lt;KIH369,KIM367,$E$369-SUM($J$367:KIN367))</f>
        <v>0</v>
      </c>
      <c r="KIO369">
        <f>IF(SUM($J$367:KIO367)&lt;KII369,KIN367,$E$369-SUM($J$367:KIO367))</f>
        <v>0</v>
      </c>
      <c r="KIP369">
        <f>IF(SUM($J$367:KIP367)&lt;KIJ369,KIO367,$E$369-SUM($J$367:KIP367))</f>
        <v>0</v>
      </c>
      <c r="KIQ369">
        <f>IF(SUM($J$367:KIQ367)&lt;KIK369,KIP367,$E$369-SUM($J$367:KIQ367))</f>
        <v>0</v>
      </c>
      <c r="KIR369">
        <f>IF(SUM($J$367:KIR367)&lt;KIL369,KIQ367,$E$369-SUM($J$367:KIR367))</f>
        <v>0</v>
      </c>
      <c r="KIS369">
        <f>IF(SUM($J$367:KIS367)&lt;KIM369,KIR367,$E$369-SUM($J$367:KIS367))</f>
        <v>0</v>
      </c>
      <c r="KIT369">
        <f>IF(SUM($J$367:KIT367)&lt;KIN369,KIS367,$E$369-SUM($J$367:KIT367))</f>
        <v>0</v>
      </c>
      <c r="KIU369">
        <f>IF(SUM($J$367:KIU367)&lt;KIO369,KIT367,$E$369-SUM($J$367:KIU367))</f>
        <v>0</v>
      </c>
      <c r="KIV369">
        <f>IF(SUM($J$367:KIV367)&lt;KIP369,KIU367,$E$369-SUM($J$367:KIV367))</f>
        <v>0</v>
      </c>
      <c r="KIW369">
        <f>IF(SUM($J$367:KIW367)&lt;KIQ369,KIV367,$E$369-SUM($J$367:KIW367))</f>
        <v>0</v>
      </c>
      <c r="KIX369">
        <f>IF(SUM($J$367:KIX367)&lt;KIR369,KIW367,$E$369-SUM($J$367:KIX367))</f>
        <v>0</v>
      </c>
      <c r="KIY369">
        <f>IF(SUM($J$367:KIY367)&lt;KIS369,KIX367,$E$369-SUM($J$367:KIY367))</f>
        <v>0</v>
      </c>
      <c r="KIZ369">
        <f>IF(SUM($J$367:KIZ367)&lt;KIT369,KIY367,$E$369-SUM($J$367:KIZ367))</f>
        <v>0</v>
      </c>
      <c r="KJA369">
        <f>IF(SUM($J$367:KJA367)&lt;KIU369,KIZ367,$E$369-SUM($J$367:KJA367))</f>
        <v>0</v>
      </c>
      <c r="KJB369">
        <f>IF(SUM($J$367:KJB367)&lt;KIV369,KJA367,$E$369-SUM($J$367:KJB367))</f>
        <v>0</v>
      </c>
      <c r="KJC369">
        <f>IF(SUM($J$367:KJC367)&lt;KIW369,KJB367,$E$369-SUM($J$367:KJC367))</f>
        <v>0</v>
      </c>
      <c r="KJD369">
        <f>IF(SUM($J$367:KJD367)&lt;KIX369,KJC367,$E$369-SUM($J$367:KJD367))</f>
        <v>0</v>
      </c>
      <c r="KJE369">
        <f>IF(SUM($J$367:KJE367)&lt;KIY369,KJD367,$E$369-SUM($J$367:KJE367))</f>
        <v>0</v>
      </c>
      <c r="KJF369">
        <f>IF(SUM($J$367:KJF367)&lt;KIZ369,KJE367,$E$369-SUM($J$367:KJF367))</f>
        <v>0</v>
      </c>
      <c r="KJG369">
        <f>IF(SUM($J$367:KJG367)&lt;KJA369,KJF367,$E$369-SUM($J$367:KJG367))</f>
        <v>0</v>
      </c>
      <c r="KJH369">
        <f>IF(SUM($J$367:KJH367)&lt;KJB369,KJG367,$E$369-SUM($J$367:KJH367))</f>
        <v>0</v>
      </c>
      <c r="KJI369">
        <f>IF(SUM($J$367:KJI367)&lt;KJC369,KJH367,$E$369-SUM($J$367:KJI367))</f>
        <v>0</v>
      </c>
      <c r="KJJ369">
        <f>IF(SUM($J$367:KJJ367)&lt;KJD369,KJI367,$E$369-SUM($J$367:KJJ367))</f>
        <v>0</v>
      </c>
      <c r="KJK369">
        <f>IF(SUM($J$367:KJK367)&lt;KJE369,KJJ367,$E$369-SUM($J$367:KJK367))</f>
        <v>0</v>
      </c>
      <c r="KJL369">
        <f>IF(SUM($J$367:KJL367)&lt;KJF369,KJK367,$E$369-SUM($J$367:KJL367))</f>
        <v>0</v>
      </c>
      <c r="KJM369">
        <f>IF(SUM($J$367:KJM367)&lt;KJG369,KJL367,$E$369-SUM($J$367:KJM367))</f>
        <v>0</v>
      </c>
      <c r="KJN369">
        <f>IF(SUM($J$367:KJN367)&lt;KJH369,KJM367,$E$369-SUM($J$367:KJN367))</f>
        <v>0</v>
      </c>
      <c r="KJO369">
        <f>IF(SUM($J$367:KJO367)&lt;KJI369,KJN367,$E$369-SUM($J$367:KJO367))</f>
        <v>0</v>
      </c>
      <c r="KJP369">
        <f>IF(SUM($J$367:KJP367)&lt;KJJ369,KJO367,$E$369-SUM($J$367:KJP367))</f>
        <v>0</v>
      </c>
      <c r="KJQ369">
        <f>IF(SUM($J$367:KJQ367)&lt;KJK369,KJP367,$E$369-SUM($J$367:KJQ367))</f>
        <v>0</v>
      </c>
      <c r="KJR369">
        <f>IF(SUM($J$367:KJR367)&lt;KJL369,KJQ367,$E$369-SUM($J$367:KJR367))</f>
        <v>0</v>
      </c>
      <c r="KJS369">
        <f>IF(SUM($J$367:KJS367)&lt;KJM369,KJR367,$E$369-SUM($J$367:KJS367))</f>
        <v>0</v>
      </c>
      <c r="KJT369">
        <f>IF(SUM($J$367:KJT367)&lt;KJN369,KJS367,$E$369-SUM($J$367:KJT367))</f>
        <v>0</v>
      </c>
      <c r="KJU369">
        <f>IF(SUM($J$367:KJU367)&lt;KJO369,KJT367,$E$369-SUM($J$367:KJU367))</f>
        <v>0</v>
      </c>
      <c r="KJV369">
        <f>IF(SUM($J$367:KJV367)&lt;KJP369,KJU367,$E$369-SUM($J$367:KJV367))</f>
        <v>0</v>
      </c>
      <c r="KJW369">
        <f>IF(SUM($J$367:KJW367)&lt;KJQ369,KJV367,$E$369-SUM($J$367:KJW367))</f>
        <v>0</v>
      </c>
      <c r="KJX369">
        <f>IF(SUM($J$367:KJX367)&lt;KJR369,KJW367,$E$369-SUM($J$367:KJX367))</f>
        <v>0</v>
      </c>
      <c r="KJY369">
        <f>IF(SUM($J$367:KJY367)&lt;KJS369,KJX367,$E$369-SUM($J$367:KJY367))</f>
        <v>0</v>
      </c>
      <c r="KJZ369">
        <f>IF(SUM($J$367:KJZ367)&lt;KJT369,KJY367,$E$369-SUM($J$367:KJZ367))</f>
        <v>0</v>
      </c>
      <c r="KKA369">
        <f>IF(SUM($J$367:KKA367)&lt;KJU369,KJZ367,$E$369-SUM($J$367:KKA367))</f>
        <v>0</v>
      </c>
      <c r="KKB369">
        <f>IF(SUM($J$367:KKB367)&lt;KJV369,KKA367,$E$369-SUM($J$367:KKB367))</f>
        <v>0</v>
      </c>
      <c r="KKC369">
        <f>IF(SUM($J$367:KKC367)&lt;KJW369,KKB367,$E$369-SUM($J$367:KKC367))</f>
        <v>0</v>
      </c>
      <c r="KKD369">
        <f>IF(SUM($J$367:KKD367)&lt;KJX369,KKC367,$E$369-SUM($J$367:KKD367))</f>
        <v>0</v>
      </c>
      <c r="KKE369">
        <f>IF(SUM($J$367:KKE367)&lt;KJY369,KKD367,$E$369-SUM($J$367:KKE367))</f>
        <v>0</v>
      </c>
      <c r="KKF369">
        <f>IF(SUM($J$367:KKF367)&lt;KJZ369,KKE367,$E$369-SUM($J$367:KKF367))</f>
        <v>0</v>
      </c>
      <c r="KKG369">
        <f>IF(SUM($J$367:KKG367)&lt;KKA369,KKF367,$E$369-SUM($J$367:KKG367))</f>
        <v>0</v>
      </c>
      <c r="KKH369">
        <f>IF(SUM($J$367:KKH367)&lt;KKB369,KKG367,$E$369-SUM($J$367:KKH367))</f>
        <v>0</v>
      </c>
      <c r="KKI369">
        <f>IF(SUM($J$367:KKI367)&lt;KKC369,KKH367,$E$369-SUM($J$367:KKI367))</f>
        <v>0</v>
      </c>
      <c r="KKJ369">
        <f>IF(SUM($J$367:KKJ367)&lt;KKD369,KKI367,$E$369-SUM($J$367:KKJ367))</f>
        <v>0</v>
      </c>
      <c r="KKK369">
        <f>IF(SUM($J$367:KKK367)&lt;KKE369,KKJ367,$E$369-SUM($J$367:KKK367))</f>
        <v>0</v>
      </c>
      <c r="KKL369">
        <f>IF(SUM($J$367:KKL367)&lt;KKF369,KKK367,$E$369-SUM($J$367:KKL367))</f>
        <v>0</v>
      </c>
      <c r="KKM369">
        <f>IF(SUM($J$367:KKM367)&lt;KKG369,KKL367,$E$369-SUM($J$367:KKM367))</f>
        <v>0</v>
      </c>
      <c r="KKN369">
        <f>IF(SUM($J$367:KKN367)&lt;KKH369,KKM367,$E$369-SUM($J$367:KKN367))</f>
        <v>0</v>
      </c>
      <c r="KKO369">
        <f>IF(SUM($J$367:KKO367)&lt;KKI369,KKN367,$E$369-SUM($J$367:KKO367))</f>
        <v>0</v>
      </c>
      <c r="KKP369">
        <f>IF(SUM($J$367:KKP367)&lt;KKJ369,KKO367,$E$369-SUM($J$367:KKP367))</f>
        <v>0</v>
      </c>
      <c r="KKQ369">
        <f>IF(SUM($J$367:KKQ367)&lt;KKK369,KKP367,$E$369-SUM($J$367:KKQ367))</f>
        <v>0</v>
      </c>
      <c r="KKR369">
        <f>IF(SUM($J$367:KKR367)&lt;KKL369,KKQ367,$E$369-SUM($J$367:KKR367))</f>
        <v>0</v>
      </c>
      <c r="KKS369">
        <f>IF(SUM($J$367:KKS367)&lt;KKM369,KKR367,$E$369-SUM($J$367:KKS367))</f>
        <v>0</v>
      </c>
      <c r="KKT369">
        <f>IF(SUM($J$367:KKT367)&lt;KKN369,KKS367,$E$369-SUM($J$367:KKT367))</f>
        <v>0</v>
      </c>
      <c r="KKU369">
        <f>IF(SUM($J$367:KKU367)&lt;KKO369,KKT367,$E$369-SUM($J$367:KKU367))</f>
        <v>0</v>
      </c>
      <c r="KKV369">
        <f>IF(SUM($J$367:KKV367)&lt;KKP369,KKU367,$E$369-SUM($J$367:KKV367))</f>
        <v>0</v>
      </c>
      <c r="KKW369">
        <f>IF(SUM($J$367:KKW367)&lt;KKQ369,KKV367,$E$369-SUM($J$367:KKW367))</f>
        <v>0</v>
      </c>
      <c r="KKX369">
        <f>IF(SUM($J$367:KKX367)&lt;KKR369,KKW367,$E$369-SUM($J$367:KKX367))</f>
        <v>0</v>
      </c>
      <c r="KKY369">
        <f>IF(SUM($J$367:KKY367)&lt;KKS369,KKX367,$E$369-SUM($J$367:KKY367))</f>
        <v>0</v>
      </c>
      <c r="KKZ369">
        <f>IF(SUM($J$367:KKZ367)&lt;KKT369,KKY367,$E$369-SUM($J$367:KKZ367))</f>
        <v>0</v>
      </c>
      <c r="KLA369">
        <f>IF(SUM($J$367:KLA367)&lt;KKU369,KKZ367,$E$369-SUM($J$367:KLA367))</f>
        <v>0</v>
      </c>
      <c r="KLB369">
        <f>IF(SUM($J$367:KLB367)&lt;KKV369,KLA367,$E$369-SUM($J$367:KLB367))</f>
        <v>0</v>
      </c>
      <c r="KLC369">
        <f>IF(SUM($J$367:KLC367)&lt;KKW369,KLB367,$E$369-SUM($J$367:KLC367))</f>
        <v>0</v>
      </c>
      <c r="KLD369">
        <f>IF(SUM($J$367:KLD367)&lt;KKX369,KLC367,$E$369-SUM($J$367:KLD367))</f>
        <v>0</v>
      </c>
      <c r="KLE369">
        <f>IF(SUM($J$367:KLE367)&lt;KKY369,KLD367,$E$369-SUM($J$367:KLE367))</f>
        <v>0</v>
      </c>
      <c r="KLF369">
        <f>IF(SUM($J$367:KLF367)&lt;KKZ369,KLE367,$E$369-SUM($J$367:KLF367))</f>
        <v>0</v>
      </c>
      <c r="KLG369">
        <f>IF(SUM($J$367:KLG367)&lt;KLA369,KLF367,$E$369-SUM($J$367:KLG367))</f>
        <v>0</v>
      </c>
      <c r="KLH369">
        <f>IF(SUM($J$367:KLH367)&lt;KLB369,KLG367,$E$369-SUM($J$367:KLH367))</f>
        <v>0</v>
      </c>
      <c r="KLI369">
        <f>IF(SUM($J$367:KLI367)&lt;KLC369,KLH367,$E$369-SUM($J$367:KLI367))</f>
        <v>0</v>
      </c>
      <c r="KLJ369">
        <f>IF(SUM($J$367:KLJ367)&lt;KLD369,KLI367,$E$369-SUM($J$367:KLJ367))</f>
        <v>0</v>
      </c>
      <c r="KLK369">
        <f>IF(SUM($J$367:KLK367)&lt;KLE369,KLJ367,$E$369-SUM($J$367:KLK367))</f>
        <v>0</v>
      </c>
      <c r="KLL369">
        <f>IF(SUM($J$367:KLL367)&lt;KLF369,KLK367,$E$369-SUM($J$367:KLL367))</f>
        <v>0</v>
      </c>
      <c r="KLM369">
        <f>IF(SUM($J$367:KLM367)&lt;KLG369,KLL367,$E$369-SUM($J$367:KLM367))</f>
        <v>0</v>
      </c>
      <c r="KLN369">
        <f>IF(SUM($J$367:KLN367)&lt;KLH369,KLM367,$E$369-SUM($J$367:KLN367))</f>
        <v>0</v>
      </c>
      <c r="KLO369">
        <f>IF(SUM($J$367:KLO367)&lt;KLI369,KLN367,$E$369-SUM($J$367:KLO367))</f>
        <v>0</v>
      </c>
      <c r="KLP369">
        <f>IF(SUM($J$367:KLP367)&lt;KLJ369,KLO367,$E$369-SUM($J$367:KLP367))</f>
        <v>0</v>
      </c>
      <c r="KLQ369">
        <f>IF(SUM($J$367:KLQ367)&lt;KLK369,KLP367,$E$369-SUM($J$367:KLQ367))</f>
        <v>0</v>
      </c>
      <c r="KLR369">
        <f>IF(SUM($J$367:KLR367)&lt;KLL369,KLQ367,$E$369-SUM($J$367:KLR367))</f>
        <v>0</v>
      </c>
      <c r="KLS369">
        <f>IF(SUM($J$367:KLS367)&lt;KLM369,KLR367,$E$369-SUM($J$367:KLS367))</f>
        <v>0</v>
      </c>
      <c r="KLT369">
        <f>IF(SUM($J$367:KLT367)&lt;KLN369,KLS367,$E$369-SUM($J$367:KLT367))</f>
        <v>0</v>
      </c>
      <c r="KLU369">
        <f>IF(SUM($J$367:KLU367)&lt;KLO369,KLT367,$E$369-SUM($J$367:KLU367))</f>
        <v>0</v>
      </c>
      <c r="KLV369">
        <f>IF(SUM($J$367:KLV367)&lt;KLP369,KLU367,$E$369-SUM($J$367:KLV367))</f>
        <v>0</v>
      </c>
      <c r="KLW369">
        <f>IF(SUM($J$367:KLW367)&lt;KLQ369,KLV367,$E$369-SUM($J$367:KLW367))</f>
        <v>0</v>
      </c>
      <c r="KLX369">
        <f>IF(SUM($J$367:KLX367)&lt;KLR369,KLW367,$E$369-SUM($J$367:KLX367))</f>
        <v>0</v>
      </c>
      <c r="KLY369">
        <f>IF(SUM($J$367:KLY367)&lt;KLS369,KLX367,$E$369-SUM($J$367:KLY367))</f>
        <v>0</v>
      </c>
      <c r="KLZ369">
        <f>IF(SUM($J$367:KLZ367)&lt;KLT369,KLY367,$E$369-SUM($J$367:KLZ367))</f>
        <v>0</v>
      </c>
      <c r="KMA369">
        <f>IF(SUM($J$367:KMA367)&lt;KLU369,KLZ367,$E$369-SUM($J$367:KMA367))</f>
        <v>0</v>
      </c>
      <c r="KMB369">
        <f>IF(SUM($J$367:KMB367)&lt;KLV369,KMA367,$E$369-SUM($J$367:KMB367))</f>
        <v>0</v>
      </c>
      <c r="KMC369">
        <f>IF(SUM($J$367:KMC367)&lt;KLW369,KMB367,$E$369-SUM($J$367:KMC367))</f>
        <v>0</v>
      </c>
      <c r="KMD369">
        <f>IF(SUM($J$367:KMD367)&lt;KLX369,KMC367,$E$369-SUM($J$367:KMD367))</f>
        <v>0</v>
      </c>
      <c r="KME369">
        <f>IF(SUM($J$367:KME367)&lt;KLY369,KMD367,$E$369-SUM($J$367:KME367))</f>
        <v>0</v>
      </c>
      <c r="KMF369">
        <f>IF(SUM($J$367:KMF367)&lt;KLZ369,KME367,$E$369-SUM($J$367:KMF367))</f>
        <v>0</v>
      </c>
      <c r="KMG369">
        <f>IF(SUM($J$367:KMG367)&lt;KMA369,KMF367,$E$369-SUM($J$367:KMG367))</f>
        <v>0</v>
      </c>
      <c r="KMH369">
        <f>IF(SUM($J$367:KMH367)&lt;KMB369,KMG367,$E$369-SUM($J$367:KMH367))</f>
        <v>0</v>
      </c>
      <c r="KMI369">
        <f>IF(SUM($J$367:KMI367)&lt;KMC369,KMH367,$E$369-SUM($J$367:KMI367))</f>
        <v>0</v>
      </c>
      <c r="KMJ369">
        <f>IF(SUM($J$367:KMJ367)&lt;KMD369,KMI367,$E$369-SUM($J$367:KMJ367))</f>
        <v>0</v>
      </c>
      <c r="KMK369">
        <f>IF(SUM($J$367:KMK367)&lt;KME369,KMJ367,$E$369-SUM($J$367:KMK367))</f>
        <v>0</v>
      </c>
      <c r="KML369">
        <f>IF(SUM($J$367:KML367)&lt;KMF369,KMK367,$E$369-SUM($J$367:KML367))</f>
        <v>0</v>
      </c>
      <c r="KMM369">
        <f>IF(SUM($J$367:KMM367)&lt;KMG369,KML367,$E$369-SUM($J$367:KMM367))</f>
        <v>0</v>
      </c>
      <c r="KMN369">
        <f>IF(SUM($J$367:KMN367)&lt;KMH369,KMM367,$E$369-SUM($J$367:KMN367))</f>
        <v>0</v>
      </c>
      <c r="KMO369">
        <f>IF(SUM($J$367:KMO367)&lt;KMI369,KMN367,$E$369-SUM($J$367:KMO367))</f>
        <v>0</v>
      </c>
      <c r="KMP369">
        <f>IF(SUM($J$367:KMP367)&lt;KMJ369,KMO367,$E$369-SUM($J$367:KMP367))</f>
        <v>0</v>
      </c>
      <c r="KMQ369">
        <f>IF(SUM($J$367:KMQ367)&lt;KMK369,KMP367,$E$369-SUM($J$367:KMQ367))</f>
        <v>0</v>
      </c>
      <c r="KMR369">
        <f>IF(SUM($J$367:KMR367)&lt;KML369,KMQ367,$E$369-SUM($J$367:KMR367))</f>
        <v>0</v>
      </c>
      <c r="KMS369">
        <f>IF(SUM($J$367:KMS367)&lt;KMM369,KMR367,$E$369-SUM($J$367:KMS367))</f>
        <v>0</v>
      </c>
      <c r="KMT369">
        <f>IF(SUM($J$367:KMT367)&lt;KMN369,KMS367,$E$369-SUM($J$367:KMT367))</f>
        <v>0</v>
      </c>
      <c r="KMU369">
        <f>IF(SUM($J$367:KMU367)&lt;KMO369,KMT367,$E$369-SUM($J$367:KMU367))</f>
        <v>0</v>
      </c>
      <c r="KMV369">
        <f>IF(SUM($J$367:KMV367)&lt;KMP369,KMU367,$E$369-SUM($J$367:KMV367))</f>
        <v>0</v>
      </c>
      <c r="KMW369">
        <f>IF(SUM($J$367:KMW367)&lt;KMQ369,KMV367,$E$369-SUM($J$367:KMW367))</f>
        <v>0</v>
      </c>
      <c r="KMX369">
        <f>IF(SUM($J$367:KMX367)&lt;KMR369,KMW367,$E$369-SUM($J$367:KMX367))</f>
        <v>0</v>
      </c>
      <c r="KMY369">
        <f>IF(SUM($J$367:KMY367)&lt;KMS369,KMX367,$E$369-SUM($J$367:KMY367))</f>
        <v>0</v>
      </c>
      <c r="KMZ369">
        <f>IF(SUM($J$367:KMZ367)&lt;KMT369,KMY367,$E$369-SUM($J$367:KMZ367))</f>
        <v>0</v>
      </c>
      <c r="KNA369">
        <f>IF(SUM($J$367:KNA367)&lt;KMU369,KMZ367,$E$369-SUM($J$367:KNA367))</f>
        <v>0</v>
      </c>
      <c r="KNB369">
        <f>IF(SUM($J$367:KNB367)&lt;KMV369,KNA367,$E$369-SUM($J$367:KNB367))</f>
        <v>0</v>
      </c>
      <c r="KNC369">
        <f>IF(SUM($J$367:KNC367)&lt;KMW369,KNB367,$E$369-SUM($J$367:KNC367))</f>
        <v>0</v>
      </c>
      <c r="KND369">
        <f>IF(SUM($J$367:KND367)&lt;KMX369,KNC367,$E$369-SUM($J$367:KND367))</f>
        <v>0</v>
      </c>
      <c r="KNE369">
        <f>IF(SUM($J$367:KNE367)&lt;KMY369,KND367,$E$369-SUM($J$367:KNE367))</f>
        <v>0</v>
      </c>
      <c r="KNF369">
        <f>IF(SUM($J$367:KNF367)&lt;KMZ369,KNE367,$E$369-SUM($J$367:KNF367))</f>
        <v>0</v>
      </c>
      <c r="KNG369">
        <f>IF(SUM($J$367:KNG367)&lt;KNA369,KNF367,$E$369-SUM($J$367:KNG367))</f>
        <v>0</v>
      </c>
      <c r="KNH369">
        <f>IF(SUM($J$367:KNH367)&lt;KNB369,KNG367,$E$369-SUM($J$367:KNH367))</f>
        <v>0</v>
      </c>
      <c r="KNI369">
        <f>IF(SUM($J$367:KNI367)&lt;KNC369,KNH367,$E$369-SUM($J$367:KNI367))</f>
        <v>0</v>
      </c>
      <c r="KNJ369">
        <f>IF(SUM($J$367:KNJ367)&lt;KND369,KNI367,$E$369-SUM($J$367:KNJ367))</f>
        <v>0</v>
      </c>
      <c r="KNK369">
        <f>IF(SUM($J$367:KNK367)&lt;KNE369,KNJ367,$E$369-SUM($J$367:KNK367))</f>
        <v>0</v>
      </c>
      <c r="KNL369">
        <f>IF(SUM($J$367:KNL367)&lt;KNF369,KNK367,$E$369-SUM($J$367:KNL367))</f>
        <v>0</v>
      </c>
      <c r="KNM369">
        <f>IF(SUM($J$367:KNM367)&lt;KNG369,KNL367,$E$369-SUM($J$367:KNM367))</f>
        <v>0</v>
      </c>
      <c r="KNN369">
        <f>IF(SUM($J$367:KNN367)&lt;KNH369,KNM367,$E$369-SUM($J$367:KNN367))</f>
        <v>0</v>
      </c>
      <c r="KNO369">
        <f>IF(SUM($J$367:KNO367)&lt;KNI369,KNN367,$E$369-SUM($J$367:KNO367))</f>
        <v>0</v>
      </c>
      <c r="KNP369">
        <f>IF(SUM($J$367:KNP367)&lt;KNJ369,KNO367,$E$369-SUM($J$367:KNP367))</f>
        <v>0</v>
      </c>
      <c r="KNQ369">
        <f>IF(SUM($J$367:KNQ367)&lt;KNK369,KNP367,$E$369-SUM($J$367:KNQ367))</f>
        <v>0</v>
      </c>
      <c r="KNR369">
        <f>IF(SUM($J$367:KNR367)&lt;KNL369,KNQ367,$E$369-SUM($J$367:KNR367))</f>
        <v>0</v>
      </c>
      <c r="KNS369">
        <f>IF(SUM($J$367:KNS367)&lt;KNM369,KNR367,$E$369-SUM($J$367:KNS367))</f>
        <v>0</v>
      </c>
      <c r="KNT369">
        <f>IF(SUM($J$367:KNT367)&lt;KNN369,KNS367,$E$369-SUM($J$367:KNT367))</f>
        <v>0</v>
      </c>
      <c r="KNU369">
        <f>IF(SUM($J$367:KNU367)&lt;KNO369,KNT367,$E$369-SUM($J$367:KNU367))</f>
        <v>0</v>
      </c>
      <c r="KNV369">
        <f>IF(SUM($J$367:KNV367)&lt;KNP369,KNU367,$E$369-SUM($J$367:KNV367))</f>
        <v>0</v>
      </c>
      <c r="KNW369">
        <f>IF(SUM($J$367:KNW367)&lt;KNQ369,KNV367,$E$369-SUM($J$367:KNW367))</f>
        <v>0</v>
      </c>
      <c r="KNX369">
        <f>IF(SUM($J$367:KNX367)&lt;KNR369,KNW367,$E$369-SUM($J$367:KNX367))</f>
        <v>0</v>
      </c>
      <c r="KNY369">
        <f>IF(SUM($J$367:KNY367)&lt;KNS369,KNX367,$E$369-SUM($J$367:KNY367))</f>
        <v>0</v>
      </c>
      <c r="KNZ369">
        <f>IF(SUM($J$367:KNZ367)&lt;KNT369,KNY367,$E$369-SUM($J$367:KNZ367))</f>
        <v>0</v>
      </c>
      <c r="KOA369">
        <f>IF(SUM($J$367:KOA367)&lt;KNU369,KNZ367,$E$369-SUM($J$367:KOA367))</f>
        <v>0</v>
      </c>
      <c r="KOB369">
        <f>IF(SUM($J$367:KOB367)&lt;KNV369,KOA367,$E$369-SUM($J$367:KOB367))</f>
        <v>0</v>
      </c>
      <c r="KOC369">
        <f>IF(SUM($J$367:KOC367)&lt;KNW369,KOB367,$E$369-SUM($J$367:KOC367))</f>
        <v>0</v>
      </c>
      <c r="KOD369">
        <f>IF(SUM($J$367:KOD367)&lt;KNX369,KOC367,$E$369-SUM($J$367:KOD367))</f>
        <v>0</v>
      </c>
      <c r="KOE369">
        <f>IF(SUM($J$367:KOE367)&lt;KNY369,KOD367,$E$369-SUM($J$367:KOE367))</f>
        <v>0</v>
      </c>
      <c r="KOF369">
        <f>IF(SUM($J$367:KOF367)&lt;KNZ369,KOE367,$E$369-SUM($J$367:KOF367))</f>
        <v>0</v>
      </c>
      <c r="KOG369">
        <f>IF(SUM($J$367:KOG367)&lt;KOA369,KOF367,$E$369-SUM($J$367:KOG367))</f>
        <v>0</v>
      </c>
      <c r="KOH369">
        <f>IF(SUM($J$367:KOH367)&lt;KOB369,KOG367,$E$369-SUM($J$367:KOH367))</f>
        <v>0</v>
      </c>
      <c r="KOI369">
        <f>IF(SUM($J$367:KOI367)&lt;KOC369,KOH367,$E$369-SUM($J$367:KOI367))</f>
        <v>0</v>
      </c>
      <c r="KOJ369">
        <f>IF(SUM($J$367:KOJ367)&lt;KOD369,KOI367,$E$369-SUM($J$367:KOJ367))</f>
        <v>0</v>
      </c>
      <c r="KOK369">
        <f>IF(SUM($J$367:KOK367)&lt;KOE369,KOJ367,$E$369-SUM($J$367:KOK367))</f>
        <v>0</v>
      </c>
      <c r="KOL369">
        <f>IF(SUM($J$367:KOL367)&lt;KOF369,KOK367,$E$369-SUM($J$367:KOL367))</f>
        <v>0</v>
      </c>
      <c r="KOM369">
        <f>IF(SUM($J$367:KOM367)&lt;KOG369,KOL367,$E$369-SUM($J$367:KOM367))</f>
        <v>0</v>
      </c>
      <c r="KON369">
        <f>IF(SUM($J$367:KON367)&lt;KOH369,KOM367,$E$369-SUM($J$367:KON367))</f>
        <v>0</v>
      </c>
      <c r="KOO369">
        <f>IF(SUM($J$367:KOO367)&lt;KOI369,KON367,$E$369-SUM($J$367:KOO367))</f>
        <v>0</v>
      </c>
      <c r="KOP369">
        <f>IF(SUM($J$367:KOP367)&lt;KOJ369,KOO367,$E$369-SUM($J$367:KOP367))</f>
        <v>0</v>
      </c>
      <c r="KOQ369">
        <f>IF(SUM($J$367:KOQ367)&lt;KOK369,KOP367,$E$369-SUM($J$367:KOQ367))</f>
        <v>0</v>
      </c>
      <c r="KOR369">
        <f>IF(SUM($J$367:KOR367)&lt;KOL369,KOQ367,$E$369-SUM($J$367:KOR367))</f>
        <v>0</v>
      </c>
      <c r="KOS369">
        <f>IF(SUM($J$367:KOS367)&lt;KOM369,KOR367,$E$369-SUM($J$367:KOS367))</f>
        <v>0</v>
      </c>
      <c r="KOT369">
        <f>IF(SUM($J$367:KOT367)&lt;KON369,KOS367,$E$369-SUM($J$367:KOT367))</f>
        <v>0</v>
      </c>
      <c r="KOU369">
        <f>IF(SUM($J$367:KOU367)&lt;KOO369,KOT367,$E$369-SUM($J$367:KOU367))</f>
        <v>0</v>
      </c>
      <c r="KOV369">
        <f>IF(SUM($J$367:KOV367)&lt;KOP369,KOU367,$E$369-SUM($J$367:KOV367))</f>
        <v>0</v>
      </c>
      <c r="KOW369">
        <f>IF(SUM($J$367:KOW367)&lt;KOQ369,KOV367,$E$369-SUM($J$367:KOW367))</f>
        <v>0</v>
      </c>
      <c r="KOX369">
        <f>IF(SUM($J$367:KOX367)&lt;KOR369,KOW367,$E$369-SUM($J$367:KOX367))</f>
        <v>0</v>
      </c>
      <c r="KOY369">
        <f>IF(SUM($J$367:KOY367)&lt;KOS369,KOX367,$E$369-SUM($J$367:KOY367))</f>
        <v>0</v>
      </c>
      <c r="KOZ369">
        <f>IF(SUM($J$367:KOZ367)&lt;KOT369,KOY367,$E$369-SUM($J$367:KOZ367))</f>
        <v>0</v>
      </c>
      <c r="KPA369">
        <f>IF(SUM($J$367:KPA367)&lt;KOU369,KOZ367,$E$369-SUM($J$367:KPA367))</f>
        <v>0</v>
      </c>
      <c r="KPB369">
        <f>IF(SUM($J$367:KPB367)&lt;KOV369,KPA367,$E$369-SUM($J$367:KPB367))</f>
        <v>0</v>
      </c>
      <c r="KPC369">
        <f>IF(SUM($J$367:KPC367)&lt;KOW369,KPB367,$E$369-SUM($J$367:KPC367))</f>
        <v>0</v>
      </c>
      <c r="KPD369">
        <f>IF(SUM($J$367:KPD367)&lt;KOX369,KPC367,$E$369-SUM($J$367:KPD367))</f>
        <v>0</v>
      </c>
      <c r="KPE369">
        <f>IF(SUM($J$367:KPE367)&lt;KOY369,KPD367,$E$369-SUM($J$367:KPE367))</f>
        <v>0</v>
      </c>
      <c r="KPF369">
        <f>IF(SUM($J$367:KPF367)&lt;KOZ369,KPE367,$E$369-SUM($J$367:KPF367))</f>
        <v>0</v>
      </c>
      <c r="KPG369">
        <f>IF(SUM($J$367:KPG367)&lt;KPA369,KPF367,$E$369-SUM($J$367:KPG367))</f>
        <v>0</v>
      </c>
      <c r="KPH369">
        <f>IF(SUM($J$367:KPH367)&lt;KPB369,KPG367,$E$369-SUM($J$367:KPH367))</f>
        <v>0</v>
      </c>
      <c r="KPI369">
        <f>IF(SUM($J$367:KPI367)&lt;KPC369,KPH367,$E$369-SUM($J$367:KPI367))</f>
        <v>0</v>
      </c>
      <c r="KPJ369">
        <f>IF(SUM($J$367:KPJ367)&lt;KPD369,KPI367,$E$369-SUM($J$367:KPJ367))</f>
        <v>0</v>
      </c>
      <c r="KPK369">
        <f>IF(SUM($J$367:KPK367)&lt;KPE369,KPJ367,$E$369-SUM($J$367:KPK367))</f>
        <v>0</v>
      </c>
      <c r="KPL369">
        <f>IF(SUM($J$367:KPL367)&lt;KPF369,KPK367,$E$369-SUM($J$367:KPL367))</f>
        <v>0</v>
      </c>
      <c r="KPM369">
        <f>IF(SUM($J$367:KPM367)&lt;KPG369,KPL367,$E$369-SUM($J$367:KPM367))</f>
        <v>0</v>
      </c>
      <c r="KPN369">
        <f>IF(SUM($J$367:KPN367)&lt;KPH369,KPM367,$E$369-SUM($J$367:KPN367))</f>
        <v>0</v>
      </c>
      <c r="KPO369">
        <f>IF(SUM($J$367:KPO367)&lt;KPI369,KPN367,$E$369-SUM($J$367:KPO367))</f>
        <v>0</v>
      </c>
      <c r="KPP369">
        <f>IF(SUM($J$367:KPP367)&lt;KPJ369,KPO367,$E$369-SUM($J$367:KPP367))</f>
        <v>0</v>
      </c>
      <c r="KPQ369">
        <f>IF(SUM($J$367:KPQ367)&lt;KPK369,KPP367,$E$369-SUM($J$367:KPQ367))</f>
        <v>0</v>
      </c>
      <c r="KPR369">
        <f>IF(SUM($J$367:KPR367)&lt;KPL369,KPQ367,$E$369-SUM($J$367:KPR367))</f>
        <v>0</v>
      </c>
      <c r="KPS369">
        <f>IF(SUM($J$367:KPS367)&lt;KPM369,KPR367,$E$369-SUM($J$367:KPS367))</f>
        <v>0</v>
      </c>
      <c r="KPT369">
        <f>IF(SUM($J$367:KPT367)&lt;KPN369,KPS367,$E$369-SUM($J$367:KPT367))</f>
        <v>0</v>
      </c>
      <c r="KPU369">
        <f>IF(SUM($J$367:KPU367)&lt;KPO369,KPT367,$E$369-SUM($J$367:KPU367))</f>
        <v>0</v>
      </c>
      <c r="KPV369">
        <f>IF(SUM($J$367:KPV367)&lt;KPP369,KPU367,$E$369-SUM($J$367:KPV367))</f>
        <v>0</v>
      </c>
      <c r="KPW369">
        <f>IF(SUM($J$367:KPW367)&lt;KPQ369,KPV367,$E$369-SUM($J$367:KPW367))</f>
        <v>0</v>
      </c>
      <c r="KPX369">
        <f>IF(SUM($J$367:KPX367)&lt;KPR369,KPW367,$E$369-SUM($J$367:KPX367))</f>
        <v>0</v>
      </c>
      <c r="KPY369">
        <f>IF(SUM($J$367:KPY367)&lt;KPS369,KPX367,$E$369-SUM($J$367:KPY367))</f>
        <v>0</v>
      </c>
      <c r="KPZ369">
        <f>IF(SUM($J$367:KPZ367)&lt;KPT369,KPY367,$E$369-SUM($J$367:KPZ367))</f>
        <v>0</v>
      </c>
      <c r="KQA369">
        <f>IF(SUM($J$367:KQA367)&lt;KPU369,KPZ367,$E$369-SUM($J$367:KQA367))</f>
        <v>0</v>
      </c>
      <c r="KQB369">
        <f>IF(SUM($J$367:KQB367)&lt;KPV369,KQA367,$E$369-SUM($J$367:KQB367))</f>
        <v>0</v>
      </c>
      <c r="KQC369">
        <f>IF(SUM($J$367:KQC367)&lt;KPW369,KQB367,$E$369-SUM($J$367:KQC367))</f>
        <v>0</v>
      </c>
      <c r="KQD369">
        <f>IF(SUM($J$367:KQD367)&lt;KPX369,KQC367,$E$369-SUM($J$367:KQD367))</f>
        <v>0</v>
      </c>
      <c r="KQE369">
        <f>IF(SUM($J$367:KQE367)&lt;KPY369,KQD367,$E$369-SUM($J$367:KQE367))</f>
        <v>0</v>
      </c>
      <c r="KQF369">
        <f>IF(SUM($J$367:KQF367)&lt;KPZ369,KQE367,$E$369-SUM($J$367:KQF367))</f>
        <v>0</v>
      </c>
      <c r="KQG369">
        <f>IF(SUM($J$367:KQG367)&lt;KQA369,KQF367,$E$369-SUM($J$367:KQG367))</f>
        <v>0</v>
      </c>
      <c r="KQH369">
        <f>IF(SUM($J$367:KQH367)&lt;KQB369,KQG367,$E$369-SUM($J$367:KQH367))</f>
        <v>0</v>
      </c>
      <c r="KQI369">
        <f>IF(SUM($J$367:KQI367)&lt;KQC369,KQH367,$E$369-SUM($J$367:KQI367))</f>
        <v>0</v>
      </c>
      <c r="KQJ369">
        <f>IF(SUM($J$367:KQJ367)&lt;KQD369,KQI367,$E$369-SUM($J$367:KQJ367))</f>
        <v>0</v>
      </c>
      <c r="KQK369">
        <f>IF(SUM($J$367:KQK367)&lt;KQE369,KQJ367,$E$369-SUM($J$367:KQK367))</f>
        <v>0</v>
      </c>
      <c r="KQL369">
        <f>IF(SUM($J$367:KQL367)&lt;KQF369,KQK367,$E$369-SUM($J$367:KQL367))</f>
        <v>0</v>
      </c>
      <c r="KQM369">
        <f>IF(SUM($J$367:KQM367)&lt;KQG369,KQL367,$E$369-SUM($J$367:KQM367))</f>
        <v>0</v>
      </c>
      <c r="KQN369">
        <f>IF(SUM($J$367:KQN367)&lt;KQH369,KQM367,$E$369-SUM($J$367:KQN367))</f>
        <v>0</v>
      </c>
      <c r="KQO369">
        <f>IF(SUM($J$367:KQO367)&lt;KQI369,KQN367,$E$369-SUM($J$367:KQO367))</f>
        <v>0</v>
      </c>
      <c r="KQP369">
        <f>IF(SUM($J$367:KQP367)&lt;KQJ369,KQO367,$E$369-SUM($J$367:KQP367))</f>
        <v>0</v>
      </c>
      <c r="KQQ369">
        <f>IF(SUM($J$367:KQQ367)&lt;KQK369,KQP367,$E$369-SUM($J$367:KQQ367))</f>
        <v>0</v>
      </c>
      <c r="KQR369">
        <f>IF(SUM($J$367:KQR367)&lt;KQL369,KQQ367,$E$369-SUM($J$367:KQR367))</f>
        <v>0</v>
      </c>
      <c r="KQS369">
        <f>IF(SUM($J$367:KQS367)&lt;KQM369,KQR367,$E$369-SUM($J$367:KQS367))</f>
        <v>0</v>
      </c>
      <c r="KQT369">
        <f>IF(SUM($J$367:KQT367)&lt;KQN369,KQS367,$E$369-SUM($J$367:KQT367))</f>
        <v>0</v>
      </c>
      <c r="KQU369">
        <f>IF(SUM($J$367:KQU367)&lt;KQO369,KQT367,$E$369-SUM($J$367:KQU367))</f>
        <v>0</v>
      </c>
      <c r="KQV369">
        <f>IF(SUM($J$367:KQV367)&lt;KQP369,KQU367,$E$369-SUM($J$367:KQV367))</f>
        <v>0</v>
      </c>
      <c r="KQW369">
        <f>IF(SUM($J$367:KQW367)&lt;KQQ369,KQV367,$E$369-SUM($J$367:KQW367))</f>
        <v>0</v>
      </c>
      <c r="KQX369">
        <f>IF(SUM($J$367:KQX367)&lt;KQR369,KQW367,$E$369-SUM($J$367:KQX367))</f>
        <v>0</v>
      </c>
      <c r="KQY369">
        <f>IF(SUM($J$367:KQY367)&lt;KQS369,KQX367,$E$369-SUM($J$367:KQY367))</f>
        <v>0</v>
      </c>
      <c r="KQZ369">
        <f>IF(SUM($J$367:KQZ367)&lt;KQT369,KQY367,$E$369-SUM($J$367:KQZ367))</f>
        <v>0</v>
      </c>
      <c r="KRA369">
        <f>IF(SUM($J$367:KRA367)&lt;KQU369,KQZ367,$E$369-SUM($J$367:KRA367))</f>
        <v>0</v>
      </c>
      <c r="KRB369">
        <f>IF(SUM($J$367:KRB367)&lt;KQV369,KRA367,$E$369-SUM($J$367:KRB367))</f>
        <v>0</v>
      </c>
      <c r="KRC369">
        <f>IF(SUM($J$367:KRC367)&lt;KQW369,KRB367,$E$369-SUM($J$367:KRC367))</f>
        <v>0</v>
      </c>
      <c r="KRD369">
        <f>IF(SUM($J$367:KRD367)&lt;KQX369,KRC367,$E$369-SUM($J$367:KRD367))</f>
        <v>0</v>
      </c>
      <c r="KRE369">
        <f>IF(SUM($J$367:KRE367)&lt;KQY369,KRD367,$E$369-SUM($J$367:KRE367))</f>
        <v>0</v>
      </c>
      <c r="KRF369">
        <f>IF(SUM($J$367:KRF367)&lt;KQZ369,KRE367,$E$369-SUM($J$367:KRF367))</f>
        <v>0</v>
      </c>
      <c r="KRG369">
        <f>IF(SUM($J$367:KRG367)&lt;KRA369,KRF367,$E$369-SUM($J$367:KRG367))</f>
        <v>0</v>
      </c>
      <c r="KRH369">
        <f>IF(SUM($J$367:KRH367)&lt;KRB369,KRG367,$E$369-SUM($J$367:KRH367))</f>
        <v>0</v>
      </c>
      <c r="KRI369">
        <f>IF(SUM($J$367:KRI367)&lt;KRC369,KRH367,$E$369-SUM($J$367:KRI367))</f>
        <v>0</v>
      </c>
      <c r="KRJ369">
        <f>IF(SUM($J$367:KRJ367)&lt;KRD369,KRI367,$E$369-SUM($J$367:KRJ367))</f>
        <v>0</v>
      </c>
      <c r="KRK369">
        <f>IF(SUM($J$367:KRK367)&lt;KRE369,KRJ367,$E$369-SUM($J$367:KRK367))</f>
        <v>0</v>
      </c>
      <c r="KRL369">
        <f>IF(SUM($J$367:KRL367)&lt;KRF369,KRK367,$E$369-SUM($J$367:KRL367))</f>
        <v>0</v>
      </c>
      <c r="KRM369">
        <f>IF(SUM($J$367:KRM367)&lt;KRG369,KRL367,$E$369-SUM($J$367:KRM367))</f>
        <v>0</v>
      </c>
      <c r="KRN369">
        <f>IF(SUM($J$367:KRN367)&lt;KRH369,KRM367,$E$369-SUM($J$367:KRN367))</f>
        <v>0</v>
      </c>
      <c r="KRO369">
        <f>IF(SUM($J$367:KRO367)&lt;KRI369,KRN367,$E$369-SUM($J$367:KRO367))</f>
        <v>0</v>
      </c>
      <c r="KRP369">
        <f>IF(SUM($J$367:KRP367)&lt;KRJ369,KRO367,$E$369-SUM($J$367:KRP367))</f>
        <v>0</v>
      </c>
      <c r="KRQ369">
        <f>IF(SUM($J$367:KRQ367)&lt;KRK369,KRP367,$E$369-SUM($J$367:KRQ367))</f>
        <v>0</v>
      </c>
      <c r="KRR369">
        <f>IF(SUM($J$367:KRR367)&lt;KRL369,KRQ367,$E$369-SUM($J$367:KRR367))</f>
        <v>0</v>
      </c>
      <c r="KRS369">
        <f>IF(SUM($J$367:KRS367)&lt;KRM369,KRR367,$E$369-SUM($J$367:KRS367))</f>
        <v>0</v>
      </c>
      <c r="KRT369">
        <f>IF(SUM($J$367:KRT367)&lt;KRN369,KRS367,$E$369-SUM($J$367:KRT367))</f>
        <v>0</v>
      </c>
      <c r="KRU369">
        <f>IF(SUM($J$367:KRU367)&lt;KRO369,KRT367,$E$369-SUM($J$367:KRU367))</f>
        <v>0</v>
      </c>
      <c r="KRV369">
        <f>IF(SUM($J$367:KRV367)&lt;KRP369,KRU367,$E$369-SUM($J$367:KRV367))</f>
        <v>0</v>
      </c>
      <c r="KRW369">
        <f>IF(SUM($J$367:KRW367)&lt;KRQ369,KRV367,$E$369-SUM($J$367:KRW367))</f>
        <v>0</v>
      </c>
      <c r="KRX369">
        <f>IF(SUM($J$367:KRX367)&lt;KRR369,KRW367,$E$369-SUM($J$367:KRX367))</f>
        <v>0</v>
      </c>
      <c r="KRY369">
        <f>IF(SUM($J$367:KRY367)&lt;KRS369,KRX367,$E$369-SUM($J$367:KRY367))</f>
        <v>0</v>
      </c>
      <c r="KRZ369">
        <f>IF(SUM($J$367:KRZ367)&lt;KRT369,KRY367,$E$369-SUM($J$367:KRZ367))</f>
        <v>0</v>
      </c>
      <c r="KSA369">
        <f>IF(SUM($J$367:KSA367)&lt;KRU369,KRZ367,$E$369-SUM($J$367:KSA367))</f>
        <v>0</v>
      </c>
      <c r="KSB369">
        <f>IF(SUM($J$367:KSB367)&lt;KRV369,KSA367,$E$369-SUM($J$367:KSB367))</f>
        <v>0</v>
      </c>
      <c r="KSC369">
        <f>IF(SUM($J$367:KSC367)&lt;KRW369,KSB367,$E$369-SUM($J$367:KSC367))</f>
        <v>0</v>
      </c>
      <c r="KSD369">
        <f>IF(SUM($J$367:KSD367)&lt;KRX369,KSC367,$E$369-SUM($J$367:KSD367))</f>
        <v>0</v>
      </c>
      <c r="KSE369">
        <f>IF(SUM($J$367:KSE367)&lt;KRY369,KSD367,$E$369-SUM($J$367:KSE367))</f>
        <v>0</v>
      </c>
      <c r="KSF369">
        <f>IF(SUM($J$367:KSF367)&lt;KRZ369,KSE367,$E$369-SUM($J$367:KSF367))</f>
        <v>0</v>
      </c>
      <c r="KSG369">
        <f>IF(SUM($J$367:KSG367)&lt;KSA369,KSF367,$E$369-SUM($J$367:KSG367))</f>
        <v>0</v>
      </c>
      <c r="KSH369">
        <f>IF(SUM($J$367:KSH367)&lt;KSB369,KSG367,$E$369-SUM($J$367:KSH367))</f>
        <v>0</v>
      </c>
      <c r="KSI369">
        <f>IF(SUM($J$367:KSI367)&lt;KSC369,KSH367,$E$369-SUM($J$367:KSI367))</f>
        <v>0</v>
      </c>
      <c r="KSJ369">
        <f>IF(SUM($J$367:KSJ367)&lt;KSD369,KSI367,$E$369-SUM($J$367:KSJ367))</f>
        <v>0</v>
      </c>
      <c r="KSK369">
        <f>IF(SUM($J$367:KSK367)&lt;KSE369,KSJ367,$E$369-SUM($J$367:KSK367))</f>
        <v>0</v>
      </c>
      <c r="KSL369">
        <f>IF(SUM($J$367:KSL367)&lt;KSF369,KSK367,$E$369-SUM($J$367:KSL367))</f>
        <v>0</v>
      </c>
      <c r="KSM369">
        <f>IF(SUM($J$367:KSM367)&lt;KSG369,KSL367,$E$369-SUM($J$367:KSM367))</f>
        <v>0</v>
      </c>
      <c r="KSN369">
        <f>IF(SUM($J$367:KSN367)&lt;KSH369,KSM367,$E$369-SUM($J$367:KSN367))</f>
        <v>0</v>
      </c>
      <c r="KSO369">
        <f>IF(SUM($J$367:KSO367)&lt;KSI369,KSN367,$E$369-SUM($J$367:KSO367))</f>
        <v>0</v>
      </c>
      <c r="KSP369">
        <f>IF(SUM($J$367:KSP367)&lt;KSJ369,KSO367,$E$369-SUM($J$367:KSP367))</f>
        <v>0</v>
      </c>
      <c r="KSQ369">
        <f>IF(SUM($J$367:KSQ367)&lt;KSK369,KSP367,$E$369-SUM($J$367:KSQ367))</f>
        <v>0</v>
      </c>
      <c r="KSR369">
        <f>IF(SUM($J$367:KSR367)&lt;KSL369,KSQ367,$E$369-SUM($J$367:KSR367))</f>
        <v>0</v>
      </c>
      <c r="KSS369">
        <f>IF(SUM($J$367:KSS367)&lt;KSM369,KSR367,$E$369-SUM($J$367:KSS367))</f>
        <v>0</v>
      </c>
      <c r="KST369">
        <f>IF(SUM($J$367:KST367)&lt;KSN369,KSS367,$E$369-SUM($J$367:KST367))</f>
        <v>0</v>
      </c>
      <c r="KSU369">
        <f>IF(SUM($J$367:KSU367)&lt;KSO369,KST367,$E$369-SUM($J$367:KSU367))</f>
        <v>0</v>
      </c>
      <c r="KSV369">
        <f>IF(SUM($J$367:KSV367)&lt;KSP369,KSU367,$E$369-SUM($J$367:KSV367))</f>
        <v>0</v>
      </c>
      <c r="KSW369">
        <f>IF(SUM($J$367:KSW367)&lt;KSQ369,KSV367,$E$369-SUM($J$367:KSW367))</f>
        <v>0</v>
      </c>
      <c r="KSX369">
        <f>IF(SUM($J$367:KSX367)&lt;KSR369,KSW367,$E$369-SUM($J$367:KSX367))</f>
        <v>0</v>
      </c>
      <c r="KSY369">
        <f>IF(SUM($J$367:KSY367)&lt;KSS369,KSX367,$E$369-SUM($J$367:KSY367))</f>
        <v>0</v>
      </c>
      <c r="KSZ369">
        <f>IF(SUM($J$367:KSZ367)&lt;KST369,KSY367,$E$369-SUM($J$367:KSZ367))</f>
        <v>0</v>
      </c>
      <c r="KTA369">
        <f>IF(SUM($J$367:KTA367)&lt;KSU369,KSZ367,$E$369-SUM($J$367:KTA367))</f>
        <v>0</v>
      </c>
      <c r="KTB369">
        <f>IF(SUM($J$367:KTB367)&lt;KSV369,KTA367,$E$369-SUM($J$367:KTB367))</f>
        <v>0</v>
      </c>
      <c r="KTC369">
        <f>IF(SUM($J$367:KTC367)&lt;KSW369,KTB367,$E$369-SUM($J$367:KTC367))</f>
        <v>0</v>
      </c>
      <c r="KTD369">
        <f>IF(SUM($J$367:KTD367)&lt;KSX369,KTC367,$E$369-SUM($J$367:KTD367))</f>
        <v>0</v>
      </c>
      <c r="KTE369">
        <f>IF(SUM($J$367:KTE367)&lt;KSY369,KTD367,$E$369-SUM($J$367:KTE367))</f>
        <v>0</v>
      </c>
      <c r="KTF369">
        <f>IF(SUM($J$367:KTF367)&lt;KSZ369,KTE367,$E$369-SUM($J$367:KTF367))</f>
        <v>0</v>
      </c>
      <c r="KTG369">
        <f>IF(SUM($J$367:KTG367)&lt;KTA369,KTF367,$E$369-SUM($J$367:KTG367))</f>
        <v>0</v>
      </c>
      <c r="KTH369">
        <f>IF(SUM($J$367:KTH367)&lt;KTB369,KTG367,$E$369-SUM($J$367:KTH367))</f>
        <v>0</v>
      </c>
      <c r="KTI369">
        <f>IF(SUM($J$367:KTI367)&lt;KTC369,KTH367,$E$369-SUM($J$367:KTI367))</f>
        <v>0</v>
      </c>
      <c r="KTJ369">
        <f>IF(SUM($J$367:KTJ367)&lt;KTD369,KTI367,$E$369-SUM($J$367:KTJ367))</f>
        <v>0</v>
      </c>
      <c r="KTK369">
        <f>IF(SUM($J$367:KTK367)&lt;KTE369,KTJ367,$E$369-SUM($J$367:KTK367))</f>
        <v>0</v>
      </c>
      <c r="KTL369">
        <f>IF(SUM($J$367:KTL367)&lt;KTF369,KTK367,$E$369-SUM($J$367:KTL367))</f>
        <v>0</v>
      </c>
      <c r="KTM369">
        <f>IF(SUM($J$367:KTM367)&lt;KTG369,KTL367,$E$369-SUM($J$367:KTM367))</f>
        <v>0</v>
      </c>
      <c r="KTN369">
        <f>IF(SUM($J$367:KTN367)&lt;KTH369,KTM367,$E$369-SUM($J$367:KTN367))</f>
        <v>0</v>
      </c>
      <c r="KTO369">
        <f>IF(SUM($J$367:KTO367)&lt;KTI369,KTN367,$E$369-SUM($J$367:KTO367))</f>
        <v>0</v>
      </c>
      <c r="KTP369">
        <f>IF(SUM($J$367:KTP367)&lt;KTJ369,KTO367,$E$369-SUM($J$367:KTP367))</f>
        <v>0</v>
      </c>
      <c r="KTQ369">
        <f>IF(SUM($J$367:KTQ367)&lt;KTK369,KTP367,$E$369-SUM($J$367:KTQ367))</f>
        <v>0</v>
      </c>
      <c r="KTR369">
        <f>IF(SUM($J$367:KTR367)&lt;KTL369,KTQ367,$E$369-SUM($J$367:KTR367))</f>
        <v>0</v>
      </c>
      <c r="KTS369">
        <f>IF(SUM($J$367:KTS367)&lt;KTM369,KTR367,$E$369-SUM($J$367:KTS367))</f>
        <v>0</v>
      </c>
      <c r="KTT369">
        <f>IF(SUM($J$367:KTT367)&lt;KTN369,KTS367,$E$369-SUM($J$367:KTT367))</f>
        <v>0</v>
      </c>
      <c r="KTU369">
        <f>IF(SUM($J$367:KTU367)&lt;KTO369,KTT367,$E$369-SUM($J$367:KTU367))</f>
        <v>0</v>
      </c>
      <c r="KTV369">
        <f>IF(SUM($J$367:KTV367)&lt;KTP369,KTU367,$E$369-SUM($J$367:KTV367))</f>
        <v>0</v>
      </c>
      <c r="KTW369">
        <f>IF(SUM($J$367:KTW367)&lt;KTQ369,KTV367,$E$369-SUM($J$367:KTW367))</f>
        <v>0</v>
      </c>
      <c r="KTX369">
        <f>IF(SUM($J$367:KTX367)&lt;KTR369,KTW367,$E$369-SUM($J$367:KTX367))</f>
        <v>0</v>
      </c>
      <c r="KTY369">
        <f>IF(SUM($J$367:KTY367)&lt;KTS369,KTX367,$E$369-SUM($J$367:KTY367))</f>
        <v>0</v>
      </c>
      <c r="KTZ369">
        <f>IF(SUM($J$367:KTZ367)&lt;KTT369,KTY367,$E$369-SUM($J$367:KTZ367))</f>
        <v>0</v>
      </c>
      <c r="KUA369">
        <f>IF(SUM($J$367:KUA367)&lt;KTU369,KTZ367,$E$369-SUM($J$367:KUA367))</f>
        <v>0</v>
      </c>
      <c r="KUB369">
        <f>IF(SUM($J$367:KUB367)&lt;KTV369,KUA367,$E$369-SUM($J$367:KUB367))</f>
        <v>0</v>
      </c>
      <c r="KUC369">
        <f>IF(SUM($J$367:KUC367)&lt;KTW369,KUB367,$E$369-SUM($J$367:KUC367))</f>
        <v>0</v>
      </c>
      <c r="KUD369">
        <f>IF(SUM($J$367:KUD367)&lt;KTX369,KUC367,$E$369-SUM($J$367:KUD367))</f>
        <v>0</v>
      </c>
      <c r="KUE369">
        <f>IF(SUM($J$367:KUE367)&lt;KTY369,KUD367,$E$369-SUM($J$367:KUE367))</f>
        <v>0</v>
      </c>
      <c r="KUF369">
        <f>IF(SUM($J$367:KUF367)&lt;KTZ369,KUE367,$E$369-SUM($J$367:KUF367))</f>
        <v>0</v>
      </c>
      <c r="KUG369">
        <f>IF(SUM($J$367:KUG367)&lt;KUA369,KUF367,$E$369-SUM($J$367:KUG367))</f>
        <v>0</v>
      </c>
      <c r="KUH369">
        <f>IF(SUM($J$367:KUH367)&lt;KUB369,KUG367,$E$369-SUM($J$367:KUH367))</f>
        <v>0</v>
      </c>
      <c r="KUI369">
        <f>IF(SUM($J$367:KUI367)&lt;KUC369,KUH367,$E$369-SUM($J$367:KUI367))</f>
        <v>0</v>
      </c>
      <c r="KUJ369">
        <f>IF(SUM($J$367:KUJ367)&lt;KUD369,KUI367,$E$369-SUM($J$367:KUJ367))</f>
        <v>0</v>
      </c>
      <c r="KUK369">
        <f>IF(SUM($J$367:KUK367)&lt;KUE369,KUJ367,$E$369-SUM($J$367:KUK367))</f>
        <v>0</v>
      </c>
      <c r="KUL369">
        <f>IF(SUM($J$367:KUL367)&lt;KUF369,KUK367,$E$369-SUM($J$367:KUL367))</f>
        <v>0</v>
      </c>
      <c r="KUM369">
        <f>IF(SUM($J$367:KUM367)&lt;KUG369,KUL367,$E$369-SUM($J$367:KUM367))</f>
        <v>0</v>
      </c>
      <c r="KUN369">
        <f>IF(SUM($J$367:KUN367)&lt;KUH369,KUM367,$E$369-SUM($J$367:KUN367))</f>
        <v>0</v>
      </c>
      <c r="KUO369">
        <f>IF(SUM($J$367:KUO367)&lt;KUI369,KUN367,$E$369-SUM($J$367:KUO367))</f>
        <v>0</v>
      </c>
      <c r="KUP369">
        <f>IF(SUM($J$367:KUP367)&lt;KUJ369,KUO367,$E$369-SUM($J$367:KUP367))</f>
        <v>0</v>
      </c>
      <c r="KUQ369">
        <f>IF(SUM($J$367:KUQ367)&lt;KUK369,KUP367,$E$369-SUM($J$367:KUQ367))</f>
        <v>0</v>
      </c>
      <c r="KUR369">
        <f>IF(SUM($J$367:KUR367)&lt;KUL369,KUQ367,$E$369-SUM($J$367:KUR367))</f>
        <v>0</v>
      </c>
      <c r="KUS369">
        <f>IF(SUM($J$367:KUS367)&lt;KUM369,KUR367,$E$369-SUM($J$367:KUS367))</f>
        <v>0</v>
      </c>
      <c r="KUT369">
        <f>IF(SUM($J$367:KUT367)&lt;KUN369,KUS367,$E$369-SUM($J$367:KUT367))</f>
        <v>0</v>
      </c>
      <c r="KUU369">
        <f>IF(SUM($J$367:KUU367)&lt;KUO369,KUT367,$E$369-SUM($J$367:KUU367))</f>
        <v>0</v>
      </c>
      <c r="KUV369">
        <f>IF(SUM($J$367:KUV367)&lt;KUP369,KUU367,$E$369-SUM($J$367:KUV367))</f>
        <v>0</v>
      </c>
      <c r="KUW369">
        <f>IF(SUM($J$367:KUW367)&lt;KUQ369,KUV367,$E$369-SUM($J$367:KUW367))</f>
        <v>0</v>
      </c>
      <c r="KUX369">
        <f>IF(SUM($J$367:KUX367)&lt;KUR369,KUW367,$E$369-SUM($J$367:KUX367))</f>
        <v>0</v>
      </c>
      <c r="KUY369">
        <f>IF(SUM($J$367:KUY367)&lt;KUS369,KUX367,$E$369-SUM($J$367:KUY367))</f>
        <v>0</v>
      </c>
      <c r="KUZ369">
        <f>IF(SUM($J$367:KUZ367)&lt;KUT369,KUY367,$E$369-SUM($J$367:KUZ367))</f>
        <v>0</v>
      </c>
      <c r="KVA369">
        <f>IF(SUM($J$367:KVA367)&lt;KUU369,KUZ367,$E$369-SUM($J$367:KVA367))</f>
        <v>0</v>
      </c>
      <c r="KVB369">
        <f>IF(SUM($J$367:KVB367)&lt;KUV369,KVA367,$E$369-SUM($J$367:KVB367))</f>
        <v>0</v>
      </c>
      <c r="KVC369">
        <f>IF(SUM($J$367:KVC367)&lt;KUW369,KVB367,$E$369-SUM($J$367:KVC367))</f>
        <v>0</v>
      </c>
      <c r="KVD369">
        <f>IF(SUM($J$367:KVD367)&lt;KUX369,KVC367,$E$369-SUM($J$367:KVD367))</f>
        <v>0</v>
      </c>
      <c r="KVE369">
        <f>IF(SUM($J$367:KVE367)&lt;KUY369,KVD367,$E$369-SUM($J$367:KVE367))</f>
        <v>0</v>
      </c>
      <c r="KVF369">
        <f>IF(SUM($J$367:KVF367)&lt;KUZ369,KVE367,$E$369-SUM($J$367:KVF367))</f>
        <v>0</v>
      </c>
      <c r="KVG369">
        <f>IF(SUM($J$367:KVG367)&lt;KVA369,KVF367,$E$369-SUM($J$367:KVG367))</f>
        <v>0</v>
      </c>
      <c r="KVH369">
        <f>IF(SUM($J$367:KVH367)&lt;KVB369,KVG367,$E$369-SUM($J$367:KVH367))</f>
        <v>0</v>
      </c>
      <c r="KVI369">
        <f>IF(SUM($J$367:KVI367)&lt;KVC369,KVH367,$E$369-SUM($J$367:KVI367))</f>
        <v>0</v>
      </c>
      <c r="KVJ369">
        <f>IF(SUM($J$367:KVJ367)&lt;KVD369,KVI367,$E$369-SUM($J$367:KVJ367))</f>
        <v>0</v>
      </c>
      <c r="KVK369">
        <f>IF(SUM($J$367:KVK367)&lt;KVE369,KVJ367,$E$369-SUM($J$367:KVK367))</f>
        <v>0</v>
      </c>
      <c r="KVL369">
        <f>IF(SUM($J$367:KVL367)&lt;KVF369,KVK367,$E$369-SUM($J$367:KVL367))</f>
        <v>0</v>
      </c>
      <c r="KVM369">
        <f>IF(SUM($J$367:KVM367)&lt;KVG369,KVL367,$E$369-SUM($J$367:KVM367))</f>
        <v>0</v>
      </c>
      <c r="KVN369">
        <f>IF(SUM($J$367:KVN367)&lt;KVH369,KVM367,$E$369-SUM($J$367:KVN367))</f>
        <v>0</v>
      </c>
      <c r="KVO369">
        <f>IF(SUM($J$367:KVO367)&lt;KVI369,KVN367,$E$369-SUM($J$367:KVO367))</f>
        <v>0</v>
      </c>
      <c r="KVP369">
        <f>IF(SUM($J$367:KVP367)&lt;KVJ369,KVO367,$E$369-SUM($J$367:KVP367))</f>
        <v>0</v>
      </c>
      <c r="KVQ369">
        <f>IF(SUM($J$367:KVQ367)&lt;KVK369,KVP367,$E$369-SUM($J$367:KVQ367))</f>
        <v>0</v>
      </c>
      <c r="KVR369">
        <f>IF(SUM($J$367:KVR367)&lt;KVL369,KVQ367,$E$369-SUM($J$367:KVR367))</f>
        <v>0</v>
      </c>
      <c r="KVS369">
        <f>IF(SUM($J$367:KVS367)&lt;KVM369,KVR367,$E$369-SUM($J$367:KVS367))</f>
        <v>0</v>
      </c>
      <c r="KVT369">
        <f>IF(SUM($J$367:KVT367)&lt;KVN369,KVS367,$E$369-SUM($J$367:KVT367))</f>
        <v>0</v>
      </c>
      <c r="KVU369">
        <f>IF(SUM($J$367:KVU367)&lt;KVO369,KVT367,$E$369-SUM($J$367:KVU367))</f>
        <v>0</v>
      </c>
      <c r="KVV369">
        <f>IF(SUM($J$367:KVV367)&lt;KVP369,KVU367,$E$369-SUM($J$367:KVV367))</f>
        <v>0</v>
      </c>
      <c r="KVW369">
        <f>IF(SUM($J$367:KVW367)&lt;KVQ369,KVV367,$E$369-SUM($J$367:KVW367))</f>
        <v>0</v>
      </c>
      <c r="KVX369">
        <f>IF(SUM($J$367:KVX367)&lt;KVR369,KVW367,$E$369-SUM($J$367:KVX367))</f>
        <v>0</v>
      </c>
      <c r="KVY369">
        <f>IF(SUM($J$367:KVY367)&lt;KVS369,KVX367,$E$369-SUM($J$367:KVY367))</f>
        <v>0</v>
      </c>
      <c r="KVZ369">
        <f>IF(SUM($J$367:KVZ367)&lt;KVT369,KVY367,$E$369-SUM($J$367:KVZ367))</f>
        <v>0</v>
      </c>
      <c r="KWA369">
        <f>IF(SUM($J$367:KWA367)&lt;KVU369,KVZ367,$E$369-SUM($J$367:KWA367))</f>
        <v>0</v>
      </c>
      <c r="KWB369">
        <f>IF(SUM($J$367:KWB367)&lt;KVV369,KWA367,$E$369-SUM($J$367:KWB367))</f>
        <v>0</v>
      </c>
      <c r="KWC369">
        <f>IF(SUM($J$367:KWC367)&lt;KVW369,KWB367,$E$369-SUM($J$367:KWC367))</f>
        <v>0</v>
      </c>
      <c r="KWD369">
        <f>IF(SUM($J$367:KWD367)&lt;KVX369,KWC367,$E$369-SUM($J$367:KWD367))</f>
        <v>0</v>
      </c>
      <c r="KWE369">
        <f>IF(SUM($J$367:KWE367)&lt;KVY369,KWD367,$E$369-SUM($J$367:KWE367))</f>
        <v>0</v>
      </c>
      <c r="KWF369">
        <f>IF(SUM($J$367:KWF367)&lt;KVZ369,KWE367,$E$369-SUM($J$367:KWF367))</f>
        <v>0</v>
      </c>
      <c r="KWG369">
        <f>IF(SUM($J$367:KWG367)&lt;KWA369,KWF367,$E$369-SUM($J$367:KWG367))</f>
        <v>0</v>
      </c>
      <c r="KWH369">
        <f>IF(SUM($J$367:KWH367)&lt;KWB369,KWG367,$E$369-SUM($J$367:KWH367))</f>
        <v>0</v>
      </c>
      <c r="KWI369">
        <f>IF(SUM($J$367:KWI367)&lt;KWC369,KWH367,$E$369-SUM($J$367:KWI367))</f>
        <v>0</v>
      </c>
      <c r="KWJ369">
        <f>IF(SUM($J$367:KWJ367)&lt;KWD369,KWI367,$E$369-SUM($J$367:KWJ367))</f>
        <v>0</v>
      </c>
      <c r="KWK369">
        <f>IF(SUM($J$367:KWK367)&lt;KWE369,KWJ367,$E$369-SUM($J$367:KWK367))</f>
        <v>0</v>
      </c>
      <c r="KWL369">
        <f>IF(SUM($J$367:KWL367)&lt;KWF369,KWK367,$E$369-SUM($J$367:KWL367))</f>
        <v>0</v>
      </c>
      <c r="KWM369">
        <f>IF(SUM($J$367:KWM367)&lt;KWG369,KWL367,$E$369-SUM($J$367:KWM367))</f>
        <v>0</v>
      </c>
      <c r="KWN369">
        <f>IF(SUM($J$367:KWN367)&lt;KWH369,KWM367,$E$369-SUM($J$367:KWN367))</f>
        <v>0</v>
      </c>
      <c r="KWO369">
        <f>IF(SUM($J$367:KWO367)&lt;KWI369,KWN367,$E$369-SUM($J$367:KWO367))</f>
        <v>0</v>
      </c>
      <c r="KWP369">
        <f>IF(SUM($J$367:KWP367)&lt;KWJ369,KWO367,$E$369-SUM($J$367:KWP367))</f>
        <v>0</v>
      </c>
      <c r="KWQ369">
        <f>IF(SUM($J$367:KWQ367)&lt;KWK369,KWP367,$E$369-SUM($J$367:KWQ367))</f>
        <v>0</v>
      </c>
      <c r="KWR369">
        <f>IF(SUM($J$367:KWR367)&lt;KWL369,KWQ367,$E$369-SUM($J$367:KWR367))</f>
        <v>0</v>
      </c>
      <c r="KWS369">
        <f>IF(SUM($J$367:KWS367)&lt;KWM369,KWR367,$E$369-SUM($J$367:KWS367))</f>
        <v>0</v>
      </c>
      <c r="KWT369">
        <f>IF(SUM($J$367:KWT367)&lt;KWN369,KWS367,$E$369-SUM($J$367:KWT367))</f>
        <v>0</v>
      </c>
      <c r="KWU369">
        <f>IF(SUM($J$367:KWU367)&lt;KWO369,KWT367,$E$369-SUM($J$367:KWU367))</f>
        <v>0</v>
      </c>
      <c r="KWV369">
        <f>IF(SUM($J$367:KWV367)&lt;KWP369,KWU367,$E$369-SUM($J$367:KWV367))</f>
        <v>0</v>
      </c>
      <c r="KWW369">
        <f>IF(SUM($J$367:KWW367)&lt;KWQ369,KWV367,$E$369-SUM($J$367:KWW367))</f>
        <v>0</v>
      </c>
      <c r="KWX369">
        <f>IF(SUM($J$367:KWX367)&lt;KWR369,KWW367,$E$369-SUM($J$367:KWX367))</f>
        <v>0</v>
      </c>
      <c r="KWY369">
        <f>IF(SUM($J$367:KWY367)&lt;KWS369,KWX367,$E$369-SUM($J$367:KWY367))</f>
        <v>0</v>
      </c>
      <c r="KWZ369">
        <f>IF(SUM($J$367:KWZ367)&lt;KWT369,KWY367,$E$369-SUM($J$367:KWZ367))</f>
        <v>0</v>
      </c>
      <c r="KXA369">
        <f>IF(SUM($J$367:KXA367)&lt;KWU369,KWZ367,$E$369-SUM($J$367:KXA367))</f>
        <v>0</v>
      </c>
      <c r="KXB369">
        <f>IF(SUM($J$367:KXB367)&lt;KWV369,KXA367,$E$369-SUM($J$367:KXB367))</f>
        <v>0</v>
      </c>
      <c r="KXC369">
        <f>IF(SUM($J$367:KXC367)&lt;KWW369,KXB367,$E$369-SUM($J$367:KXC367))</f>
        <v>0</v>
      </c>
      <c r="KXD369">
        <f>IF(SUM($J$367:KXD367)&lt;KWX369,KXC367,$E$369-SUM($J$367:KXD367))</f>
        <v>0</v>
      </c>
      <c r="KXE369">
        <f>IF(SUM($J$367:KXE367)&lt;KWY369,KXD367,$E$369-SUM($J$367:KXE367))</f>
        <v>0</v>
      </c>
      <c r="KXF369">
        <f>IF(SUM($J$367:KXF367)&lt;KWZ369,KXE367,$E$369-SUM($J$367:KXF367))</f>
        <v>0</v>
      </c>
      <c r="KXG369">
        <f>IF(SUM($J$367:KXG367)&lt;KXA369,KXF367,$E$369-SUM($J$367:KXG367))</f>
        <v>0</v>
      </c>
      <c r="KXH369">
        <f>IF(SUM($J$367:KXH367)&lt;KXB369,KXG367,$E$369-SUM($J$367:KXH367))</f>
        <v>0</v>
      </c>
      <c r="KXI369">
        <f>IF(SUM($J$367:KXI367)&lt;KXC369,KXH367,$E$369-SUM($J$367:KXI367))</f>
        <v>0</v>
      </c>
      <c r="KXJ369">
        <f>IF(SUM($J$367:KXJ367)&lt;KXD369,KXI367,$E$369-SUM($J$367:KXJ367))</f>
        <v>0</v>
      </c>
      <c r="KXK369">
        <f>IF(SUM($J$367:KXK367)&lt;KXE369,KXJ367,$E$369-SUM($J$367:KXK367))</f>
        <v>0</v>
      </c>
      <c r="KXL369">
        <f>IF(SUM($J$367:KXL367)&lt;KXF369,KXK367,$E$369-SUM($J$367:KXL367))</f>
        <v>0</v>
      </c>
      <c r="KXM369">
        <f>IF(SUM($J$367:KXM367)&lt;KXG369,KXL367,$E$369-SUM($J$367:KXM367))</f>
        <v>0</v>
      </c>
      <c r="KXN369">
        <f>IF(SUM($J$367:KXN367)&lt;KXH369,KXM367,$E$369-SUM($J$367:KXN367))</f>
        <v>0</v>
      </c>
      <c r="KXO369">
        <f>IF(SUM($J$367:KXO367)&lt;KXI369,KXN367,$E$369-SUM($J$367:KXO367))</f>
        <v>0</v>
      </c>
      <c r="KXP369">
        <f>IF(SUM($J$367:KXP367)&lt;KXJ369,KXO367,$E$369-SUM($J$367:KXP367))</f>
        <v>0</v>
      </c>
      <c r="KXQ369">
        <f>IF(SUM($J$367:KXQ367)&lt;KXK369,KXP367,$E$369-SUM($J$367:KXQ367))</f>
        <v>0</v>
      </c>
      <c r="KXR369">
        <f>IF(SUM($J$367:KXR367)&lt;KXL369,KXQ367,$E$369-SUM($J$367:KXR367))</f>
        <v>0</v>
      </c>
      <c r="KXS369">
        <f>IF(SUM($J$367:KXS367)&lt;KXM369,KXR367,$E$369-SUM($J$367:KXS367))</f>
        <v>0</v>
      </c>
      <c r="KXT369">
        <f>IF(SUM($J$367:KXT367)&lt;KXN369,KXS367,$E$369-SUM($J$367:KXT367))</f>
        <v>0</v>
      </c>
      <c r="KXU369">
        <f>IF(SUM($J$367:KXU367)&lt;KXO369,KXT367,$E$369-SUM($J$367:KXU367))</f>
        <v>0</v>
      </c>
      <c r="KXV369">
        <f>IF(SUM($J$367:KXV367)&lt;KXP369,KXU367,$E$369-SUM($J$367:KXV367))</f>
        <v>0</v>
      </c>
      <c r="KXW369">
        <f>IF(SUM($J$367:KXW367)&lt;KXQ369,KXV367,$E$369-SUM($J$367:KXW367))</f>
        <v>0</v>
      </c>
      <c r="KXX369">
        <f>IF(SUM($J$367:KXX367)&lt;KXR369,KXW367,$E$369-SUM($J$367:KXX367))</f>
        <v>0</v>
      </c>
      <c r="KXY369">
        <f>IF(SUM($J$367:KXY367)&lt;KXS369,KXX367,$E$369-SUM($J$367:KXY367))</f>
        <v>0</v>
      </c>
      <c r="KXZ369">
        <f>IF(SUM($J$367:KXZ367)&lt;KXT369,KXY367,$E$369-SUM($J$367:KXZ367))</f>
        <v>0</v>
      </c>
      <c r="KYA369">
        <f>IF(SUM($J$367:KYA367)&lt;KXU369,KXZ367,$E$369-SUM($J$367:KYA367))</f>
        <v>0</v>
      </c>
      <c r="KYB369">
        <f>IF(SUM($J$367:KYB367)&lt;KXV369,KYA367,$E$369-SUM($J$367:KYB367))</f>
        <v>0</v>
      </c>
      <c r="KYC369">
        <f>IF(SUM($J$367:KYC367)&lt;KXW369,KYB367,$E$369-SUM($J$367:KYC367))</f>
        <v>0</v>
      </c>
      <c r="KYD369">
        <f>IF(SUM($J$367:KYD367)&lt;KXX369,KYC367,$E$369-SUM($J$367:KYD367))</f>
        <v>0</v>
      </c>
      <c r="KYE369">
        <f>IF(SUM($J$367:KYE367)&lt;KXY369,KYD367,$E$369-SUM($J$367:KYE367))</f>
        <v>0</v>
      </c>
      <c r="KYF369">
        <f>IF(SUM($J$367:KYF367)&lt;KXZ369,KYE367,$E$369-SUM($J$367:KYF367))</f>
        <v>0</v>
      </c>
      <c r="KYG369">
        <f>IF(SUM($J$367:KYG367)&lt;KYA369,KYF367,$E$369-SUM($J$367:KYG367))</f>
        <v>0</v>
      </c>
      <c r="KYH369">
        <f>IF(SUM($J$367:KYH367)&lt;KYB369,KYG367,$E$369-SUM($J$367:KYH367))</f>
        <v>0</v>
      </c>
      <c r="KYI369">
        <f>IF(SUM($J$367:KYI367)&lt;KYC369,KYH367,$E$369-SUM($J$367:KYI367))</f>
        <v>0</v>
      </c>
      <c r="KYJ369">
        <f>IF(SUM($J$367:KYJ367)&lt;KYD369,KYI367,$E$369-SUM($J$367:KYJ367))</f>
        <v>0</v>
      </c>
      <c r="KYK369">
        <f>IF(SUM($J$367:KYK367)&lt;KYE369,KYJ367,$E$369-SUM($J$367:KYK367))</f>
        <v>0</v>
      </c>
      <c r="KYL369">
        <f>IF(SUM($J$367:KYL367)&lt;KYF369,KYK367,$E$369-SUM($J$367:KYL367))</f>
        <v>0</v>
      </c>
      <c r="KYM369">
        <f>IF(SUM($J$367:KYM367)&lt;KYG369,KYL367,$E$369-SUM($J$367:KYM367))</f>
        <v>0</v>
      </c>
      <c r="KYN369">
        <f>IF(SUM($J$367:KYN367)&lt;KYH369,KYM367,$E$369-SUM($J$367:KYN367))</f>
        <v>0</v>
      </c>
      <c r="KYO369">
        <f>IF(SUM($J$367:KYO367)&lt;KYI369,KYN367,$E$369-SUM($J$367:KYO367))</f>
        <v>0</v>
      </c>
      <c r="KYP369">
        <f>IF(SUM($J$367:KYP367)&lt;KYJ369,KYO367,$E$369-SUM($J$367:KYP367))</f>
        <v>0</v>
      </c>
      <c r="KYQ369">
        <f>IF(SUM($J$367:KYQ367)&lt;KYK369,KYP367,$E$369-SUM($J$367:KYQ367))</f>
        <v>0</v>
      </c>
      <c r="KYR369">
        <f>IF(SUM($J$367:KYR367)&lt;KYL369,KYQ367,$E$369-SUM($J$367:KYR367))</f>
        <v>0</v>
      </c>
      <c r="KYS369">
        <f>IF(SUM($J$367:KYS367)&lt;KYM369,KYR367,$E$369-SUM($J$367:KYS367))</f>
        <v>0</v>
      </c>
      <c r="KYT369">
        <f>IF(SUM($J$367:KYT367)&lt;KYN369,KYS367,$E$369-SUM($J$367:KYT367))</f>
        <v>0</v>
      </c>
      <c r="KYU369">
        <f>IF(SUM($J$367:KYU367)&lt;KYO369,KYT367,$E$369-SUM($J$367:KYU367))</f>
        <v>0</v>
      </c>
      <c r="KYV369">
        <f>IF(SUM($J$367:KYV367)&lt;KYP369,KYU367,$E$369-SUM($J$367:KYV367))</f>
        <v>0</v>
      </c>
      <c r="KYW369">
        <f>IF(SUM($J$367:KYW367)&lt;KYQ369,KYV367,$E$369-SUM($J$367:KYW367))</f>
        <v>0</v>
      </c>
      <c r="KYX369">
        <f>IF(SUM($J$367:KYX367)&lt;KYR369,KYW367,$E$369-SUM($J$367:KYX367))</f>
        <v>0</v>
      </c>
      <c r="KYY369">
        <f>IF(SUM($J$367:KYY367)&lt;KYS369,KYX367,$E$369-SUM($J$367:KYY367))</f>
        <v>0</v>
      </c>
      <c r="KYZ369">
        <f>IF(SUM($J$367:KYZ367)&lt;KYT369,KYY367,$E$369-SUM($J$367:KYZ367))</f>
        <v>0</v>
      </c>
      <c r="KZA369">
        <f>IF(SUM($J$367:KZA367)&lt;KYU369,KYZ367,$E$369-SUM($J$367:KZA367))</f>
        <v>0</v>
      </c>
      <c r="KZB369">
        <f>IF(SUM($J$367:KZB367)&lt;KYV369,KZA367,$E$369-SUM($J$367:KZB367))</f>
        <v>0</v>
      </c>
      <c r="KZC369">
        <f>IF(SUM($J$367:KZC367)&lt;KYW369,KZB367,$E$369-SUM($J$367:KZC367))</f>
        <v>0</v>
      </c>
      <c r="KZD369">
        <f>IF(SUM($J$367:KZD367)&lt;KYX369,KZC367,$E$369-SUM($J$367:KZD367))</f>
        <v>0</v>
      </c>
      <c r="KZE369">
        <f>IF(SUM($J$367:KZE367)&lt;KYY369,KZD367,$E$369-SUM($J$367:KZE367))</f>
        <v>0</v>
      </c>
      <c r="KZF369">
        <f>IF(SUM($J$367:KZF367)&lt;KYZ369,KZE367,$E$369-SUM($J$367:KZF367))</f>
        <v>0</v>
      </c>
      <c r="KZG369">
        <f>IF(SUM($J$367:KZG367)&lt;KZA369,KZF367,$E$369-SUM($J$367:KZG367))</f>
        <v>0</v>
      </c>
      <c r="KZH369">
        <f>IF(SUM($J$367:KZH367)&lt;KZB369,KZG367,$E$369-SUM($J$367:KZH367))</f>
        <v>0</v>
      </c>
      <c r="KZI369">
        <f>IF(SUM($J$367:KZI367)&lt;KZC369,KZH367,$E$369-SUM($J$367:KZI367))</f>
        <v>0</v>
      </c>
      <c r="KZJ369">
        <f>IF(SUM($J$367:KZJ367)&lt;KZD369,KZI367,$E$369-SUM($J$367:KZJ367))</f>
        <v>0</v>
      </c>
      <c r="KZK369">
        <f>IF(SUM($J$367:KZK367)&lt;KZE369,KZJ367,$E$369-SUM($J$367:KZK367))</f>
        <v>0</v>
      </c>
      <c r="KZL369">
        <f>IF(SUM($J$367:KZL367)&lt;KZF369,KZK367,$E$369-SUM($J$367:KZL367))</f>
        <v>0</v>
      </c>
      <c r="KZM369">
        <f>IF(SUM($J$367:KZM367)&lt;KZG369,KZL367,$E$369-SUM($J$367:KZM367))</f>
        <v>0</v>
      </c>
      <c r="KZN369">
        <f>IF(SUM($J$367:KZN367)&lt;KZH369,KZM367,$E$369-SUM($J$367:KZN367))</f>
        <v>0</v>
      </c>
      <c r="KZO369">
        <f>IF(SUM($J$367:KZO367)&lt;KZI369,KZN367,$E$369-SUM($J$367:KZO367))</f>
        <v>0</v>
      </c>
      <c r="KZP369">
        <f>IF(SUM($J$367:KZP367)&lt;KZJ369,KZO367,$E$369-SUM($J$367:KZP367))</f>
        <v>0</v>
      </c>
      <c r="KZQ369">
        <f>IF(SUM($J$367:KZQ367)&lt;KZK369,KZP367,$E$369-SUM($J$367:KZQ367))</f>
        <v>0</v>
      </c>
      <c r="KZR369">
        <f>IF(SUM($J$367:KZR367)&lt;KZL369,KZQ367,$E$369-SUM($J$367:KZR367))</f>
        <v>0</v>
      </c>
      <c r="KZS369">
        <f>IF(SUM($J$367:KZS367)&lt;KZM369,KZR367,$E$369-SUM($J$367:KZS367))</f>
        <v>0</v>
      </c>
      <c r="KZT369">
        <f>IF(SUM($J$367:KZT367)&lt;KZN369,KZS367,$E$369-SUM($J$367:KZT367))</f>
        <v>0</v>
      </c>
      <c r="KZU369">
        <f>IF(SUM($J$367:KZU367)&lt;KZO369,KZT367,$E$369-SUM($J$367:KZU367))</f>
        <v>0</v>
      </c>
      <c r="KZV369">
        <f>IF(SUM($J$367:KZV367)&lt;KZP369,KZU367,$E$369-SUM($J$367:KZV367))</f>
        <v>0</v>
      </c>
      <c r="KZW369">
        <f>IF(SUM($J$367:KZW367)&lt;KZQ369,KZV367,$E$369-SUM($J$367:KZW367))</f>
        <v>0</v>
      </c>
      <c r="KZX369">
        <f>IF(SUM($J$367:KZX367)&lt;KZR369,KZW367,$E$369-SUM($J$367:KZX367))</f>
        <v>0</v>
      </c>
      <c r="KZY369">
        <f>IF(SUM($J$367:KZY367)&lt;KZS369,KZX367,$E$369-SUM($J$367:KZY367))</f>
        <v>0</v>
      </c>
      <c r="KZZ369">
        <f>IF(SUM($J$367:KZZ367)&lt;KZT369,KZY367,$E$369-SUM($J$367:KZZ367))</f>
        <v>0</v>
      </c>
      <c r="LAA369">
        <f>IF(SUM($J$367:LAA367)&lt;KZU369,KZZ367,$E$369-SUM($J$367:LAA367))</f>
        <v>0</v>
      </c>
      <c r="LAB369">
        <f>IF(SUM($J$367:LAB367)&lt;KZV369,LAA367,$E$369-SUM($J$367:LAB367))</f>
        <v>0</v>
      </c>
      <c r="LAC369">
        <f>IF(SUM($J$367:LAC367)&lt;KZW369,LAB367,$E$369-SUM($J$367:LAC367))</f>
        <v>0</v>
      </c>
      <c r="LAD369">
        <f>IF(SUM($J$367:LAD367)&lt;KZX369,LAC367,$E$369-SUM($J$367:LAD367))</f>
        <v>0</v>
      </c>
      <c r="LAE369">
        <f>IF(SUM($J$367:LAE367)&lt;KZY369,LAD367,$E$369-SUM($J$367:LAE367))</f>
        <v>0</v>
      </c>
      <c r="LAF369">
        <f>IF(SUM($J$367:LAF367)&lt;KZZ369,LAE367,$E$369-SUM($J$367:LAF367))</f>
        <v>0</v>
      </c>
      <c r="LAG369">
        <f>IF(SUM($J$367:LAG367)&lt;LAA369,LAF367,$E$369-SUM($J$367:LAG367))</f>
        <v>0</v>
      </c>
      <c r="LAH369">
        <f>IF(SUM($J$367:LAH367)&lt;LAB369,LAG367,$E$369-SUM($J$367:LAH367))</f>
        <v>0</v>
      </c>
      <c r="LAI369">
        <f>IF(SUM($J$367:LAI367)&lt;LAC369,LAH367,$E$369-SUM($J$367:LAI367))</f>
        <v>0</v>
      </c>
      <c r="LAJ369">
        <f>IF(SUM($J$367:LAJ367)&lt;LAD369,LAI367,$E$369-SUM($J$367:LAJ367))</f>
        <v>0</v>
      </c>
      <c r="LAK369">
        <f>IF(SUM($J$367:LAK367)&lt;LAE369,LAJ367,$E$369-SUM($J$367:LAK367))</f>
        <v>0</v>
      </c>
      <c r="LAL369">
        <f>IF(SUM($J$367:LAL367)&lt;LAF369,LAK367,$E$369-SUM($J$367:LAL367))</f>
        <v>0</v>
      </c>
      <c r="LAM369">
        <f>IF(SUM($J$367:LAM367)&lt;LAG369,LAL367,$E$369-SUM($J$367:LAM367))</f>
        <v>0</v>
      </c>
      <c r="LAN369">
        <f>IF(SUM($J$367:LAN367)&lt;LAH369,LAM367,$E$369-SUM($J$367:LAN367))</f>
        <v>0</v>
      </c>
      <c r="LAO369">
        <f>IF(SUM($J$367:LAO367)&lt;LAI369,LAN367,$E$369-SUM($J$367:LAO367))</f>
        <v>0</v>
      </c>
      <c r="LAP369">
        <f>IF(SUM($J$367:LAP367)&lt;LAJ369,LAO367,$E$369-SUM($J$367:LAP367))</f>
        <v>0</v>
      </c>
      <c r="LAQ369">
        <f>IF(SUM($J$367:LAQ367)&lt;LAK369,LAP367,$E$369-SUM($J$367:LAQ367))</f>
        <v>0</v>
      </c>
      <c r="LAR369">
        <f>IF(SUM($J$367:LAR367)&lt;LAL369,LAQ367,$E$369-SUM($J$367:LAR367))</f>
        <v>0</v>
      </c>
      <c r="LAS369">
        <f>IF(SUM($J$367:LAS367)&lt;LAM369,LAR367,$E$369-SUM($J$367:LAS367))</f>
        <v>0</v>
      </c>
      <c r="LAT369">
        <f>IF(SUM($J$367:LAT367)&lt;LAN369,LAS367,$E$369-SUM($J$367:LAT367))</f>
        <v>0</v>
      </c>
      <c r="LAU369">
        <f>IF(SUM($J$367:LAU367)&lt;LAO369,LAT367,$E$369-SUM($J$367:LAU367))</f>
        <v>0</v>
      </c>
      <c r="LAV369">
        <f>IF(SUM($J$367:LAV367)&lt;LAP369,LAU367,$E$369-SUM($J$367:LAV367))</f>
        <v>0</v>
      </c>
      <c r="LAW369">
        <f>IF(SUM($J$367:LAW367)&lt;LAQ369,LAV367,$E$369-SUM($J$367:LAW367))</f>
        <v>0</v>
      </c>
      <c r="LAX369">
        <f>IF(SUM($J$367:LAX367)&lt;LAR369,LAW367,$E$369-SUM($J$367:LAX367))</f>
        <v>0</v>
      </c>
      <c r="LAY369">
        <f>IF(SUM($J$367:LAY367)&lt;LAS369,LAX367,$E$369-SUM($J$367:LAY367))</f>
        <v>0</v>
      </c>
      <c r="LAZ369">
        <f>IF(SUM($J$367:LAZ367)&lt;LAT369,LAY367,$E$369-SUM($J$367:LAZ367))</f>
        <v>0</v>
      </c>
      <c r="LBA369">
        <f>IF(SUM($J$367:LBA367)&lt;LAU369,LAZ367,$E$369-SUM($J$367:LBA367))</f>
        <v>0</v>
      </c>
      <c r="LBB369">
        <f>IF(SUM($J$367:LBB367)&lt;LAV369,LBA367,$E$369-SUM($J$367:LBB367))</f>
        <v>0</v>
      </c>
      <c r="LBC369">
        <f>IF(SUM($J$367:LBC367)&lt;LAW369,LBB367,$E$369-SUM($J$367:LBC367))</f>
        <v>0</v>
      </c>
      <c r="LBD369">
        <f>IF(SUM($J$367:LBD367)&lt;LAX369,LBC367,$E$369-SUM($J$367:LBD367))</f>
        <v>0</v>
      </c>
      <c r="LBE369">
        <f>IF(SUM($J$367:LBE367)&lt;LAY369,LBD367,$E$369-SUM($J$367:LBE367))</f>
        <v>0</v>
      </c>
      <c r="LBF369">
        <f>IF(SUM($J$367:LBF367)&lt;LAZ369,LBE367,$E$369-SUM($J$367:LBF367))</f>
        <v>0</v>
      </c>
      <c r="LBG369">
        <f>IF(SUM($J$367:LBG367)&lt;LBA369,LBF367,$E$369-SUM($J$367:LBG367))</f>
        <v>0</v>
      </c>
      <c r="LBH369">
        <f>IF(SUM($J$367:LBH367)&lt;LBB369,LBG367,$E$369-SUM($J$367:LBH367))</f>
        <v>0</v>
      </c>
      <c r="LBI369">
        <f>IF(SUM($J$367:LBI367)&lt;LBC369,LBH367,$E$369-SUM($J$367:LBI367))</f>
        <v>0</v>
      </c>
      <c r="LBJ369">
        <f>IF(SUM($J$367:LBJ367)&lt;LBD369,LBI367,$E$369-SUM($J$367:LBJ367))</f>
        <v>0</v>
      </c>
      <c r="LBK369">
        <f>IF(SUM($J$367:LBK367)&lt;LBE369,LBJ367,$E$369-SUM($J$367:LBK367))</f>
        <v>0</v>
      </c>
      <c r="LBL369">
        <f>IF(SUM($J$367:LBL367)&lt;LBF369,LBK367,$E$369-SUM($J$367:LBL367))</f>
        <v>0</v>
      </c>
      <c r="LBM369">
        <f>IF(SUM($J$367:LBM367)&lt;LBG369,LBL367,$E$369-SUM($J$367:LBM367))</f>
        <v>0</v>
      </c>
      <c r="LBN369">
        <f>IF(SUM($J$367:LBN367)&lt;LBH369,LBM367,$E$369-SUM($J$367:LBN367))</f>
        <v>0</v>
      </c>
      <c r="LBO369">
        <f>IF(SUM($J$367:LBO367)&lt;LBI369,LBN367,$E$369-SUM($J$367:LBO367))</f>
        <v>0</v>
      </c>
      <c r="LBP369">
        <f>IF(SUM($J$367:LBP367)&lt;LBJ369,LBO367,$E$369-SUM($J$367:LBP367))</f>
        <v>0</v>
      </c>
      <c r="LBQ369">
        <f>IF(SUM($J$367:LBQ367)&lt;LBK369,LBP367,$E$369-SUM($J$367:LBQ367))</f>
        <v>0</v>
      </c>
      <c r="LBR369">
        <f>IF(SUM($J$367:LBR367)&lt;LBL369,LBQ367,$E$369-SUM($J$367:LBR367))</f>
        <v>0</v>
      </c>
      <c r="LBS369">
        <f>IF(SUM($J$367:LBS367)&lt;LBM369,LBR367,$E$369-SUM($J$367:LBS367))</f>
        <v>0</v>
      </c>
      <c r="LBT369">
        <f>IF(SUM($J$367:LBT367)&lt;LBN369,LBS367,$E$369-SUM($J$367:LBT367))</f>
        <v>0</v>
      </c>
      <c r="LBU369">
        <f>IF(SUM($J$367:LBU367)&lt;LBO369,LBT367,$E$369-SUM($J$367:LBU367))</f>
        <v>0</v>
      </c>
      <c r="LBV369">
        <f>IF(SUM($J$367:LBV367)&lt;LBP369,LBU367,$E$369-SUM($J$367:LBV367))</f>
        <v>0</v>
      </c>
      <c r="LBW369">
        <f>IF(SUM($J$367:LBW367)&lt;LBQ369,LBV367,$E$369-SUM($J$367:LBW367))</f>
        <v>0</v>
      </c>
      <c r="LBX369">
        <f>IF(SUM($J$367:LBX367)&lt;LBR369,LBW367,$E$369-SUM($J$367:LBX367))</f>
        <v>0</v>
      </c>
      <c r="LBY369">
        <f>IF(SUM($J$367:LBY367)&lt;LBS369,LBX367,$E$369-SUM($J$367:LBY367))</f>
        <v>0</v>
      </c>
      <c r="LBZ369">
        <f>IF(SUM($J$367:LBZ367)&lt;LBT369,LBY367,$E$369-SUM($J$367:LBZ367))</f>
        <v>0</v>
      </c>
      <c r="LCA369">
        <f>IF(SUM($J$367:LCA367)&lt;LBU369,LBZ367,$E$369-SUM($J$367:LCA367))</f>
        <v>0</v>
      </c>
      <c r="LCB369">
        <f>IF(SUM($J$367:LCB367)&lt;LBV369,LCA367,$E$369-SUM($J$367:LCB367))</f>
        <v>0</v>
      </c>
      <c r="LCC369">
        <f>IF(SUM($J$367:LCC367)&lt;LBW369,LCB367,$E$369-SUM($J$367:LCC367))</f>
        <v>0</v>
      </c>
      <c r="LCD369">
        <f>IF(SUM($J$367:LCD367)&lt;LBX369,LCC367,$E$369-SUM($J$367:LCD367))</f>
        <v>0</v>
      </c>
      <c r="LCE369">
        <f>IF(SUM($J$367:LCE367)&lt;LBY369,LCD367,$E$369-SUM($J$367:LCE367))</f>
        <v>0</v>
      </c>
      <c r="LCF369">
        <f>IF(SUM($J$367:LCF367)&lt;LBZ369,LCE367,$E$369-SUM($J$367:LCF367))</f>
        <v>0</v>
      </c>
      <c r="LCG369">
        <f>IF(SUM($J$367:LCG367)&lt;LCA369,LCF367,$E$369-SUM($J$367:LCG367))</f>
        <v>0</v>
      </c>
      <c r="LCH369">
        <f>IF(SUM($J$367:LCH367)&lt;LCB369,LCG367,$E$369-SUM($J$367:LCH367))</f>
        <v>0</v>
      </c>
      <c r="LCI369">
        <f>IF(SUM($J$367:LCI367)&lt;LCC369,LCH367,$E$369-SUM($J$367:LCI367))</f>
        <v>0</v>
      </c>
      <c r="LCJ369">
        <f>IF(SUM($J$367:LCJ367)&lt;LCD369,LCI367,$E$369-SUM($J$367:LCJ367))</f>
        <v>0</v>
      </c>
      <c r="LCK369">
        <f>IF(SUM($J$367:LCK367)&lt;LCE369,LCJ367,$E$369-SUM($J$367:LCK367))</f>
        <v>0</v>
      </c>
      <c r="LCL369">
        <f>IF(SUM($J$367:LCL367)&lt;LCF369,LCK367,$E$369-SUM($J$367:LCL367))</f>
        <v>0</v>
      </c>
      <c r="LCM369">
        <f>IF(SUM($J$367:LCM367)&lt;LCG369,LCL367,$E$369-SUM($J$367:LCM367))</f>
        <v>0</v>
      </c>
      <c r="LCN369">
        <f>IF(SUM($J$367:LCN367)&lt;LCH369,LCM367,$E$369-SUM($J$367:LCN367))</f>
        <v>0</v>
      </c>
      <c r="LCO369">
        <f>IF(SUM($J$367:LCO367)&lt;LCI369,LCN367,$E$369-SUM($J$367:LCO367))</f>
        <v>0</v>
      </c>
      <c r="LCP369">
        <f>IF(SUM($J$367:LCP367)&lt;LCJ369,LCO367,$E$369-SUM($J$367:LCP367))</f>
        <v>0</v>
      </c>
      <c r="LCQ369">
        <f>IF(SUM($J$367:LCQ367)&lt;LCK369,LCP367,$E$369-SUM($J$367:LCQ367))</f>
        <v>0</v>
      </c>
      <c r="LCR369">
        <f>IF(SUM($J$367:LCR367)&lt;LCL369,LCQ367,$E$369-SUM($J$367:LCR367))</f>
        <v>0</v>
      </c>
      <c r="LCS369">
        <f>IF(SUM($J$367:LCS367)&lt;LCM369,LCR367,$E$369-SUM($J$367:LCS367))</f>
        <v>0</v>
      </c>
      <c r="LCT369">
        <f>IF(SUM($J$367:LCT367)&lt;LCN369,LCS367,$E$369-SUM($J$367:LCT367))</f>
        <v>0</v>
      </c>
      <c r="LCU369">
        <f>IF(SUM($J$367:LCU367)&lt;LCO369,LCT367,$E$369-SUM($J$367:LCU367))</f>
        <v>0</v>
      </c>
      <c r="LCV369">
        <f>IF(SUM($J$367:LCV367)&lt;LCP369,LCU367,$E$369-SUM($J$367:LCV367))</f>
        <v>0</v>
      </c>
      <c r="LCW369">
        <f>IF(SUM($J$367:LCW367)&lt;LCQ369,LCV367,$E$369-SUM($J$367:LCW367))</f>
        <v>0</v>
      </c>
      <c r="LCX369">
        <f>IF(SUM($J$367:LCX367)&lt;LCR369,LCW367,$E$369-SUM($J$367:LCX367))</f>
        <v>0</v>
      </c>
      <c r="LCY369">
        <f>IF(SUM($J$367:LCY367)&lt;LCS369,LCX367,$E$369-SUM($J$367:LCY367))</f>
        <v>0</v>
      </c>
      <c r="LCZ369">
        <f>IF(SUM($J$367:LCZ367)&lt;LCT369,LCY367,$E$369-SUM($J$367:LCZ367))</f>
        <v>0</v>
      </c>
      <c r="LDA369">
        <f>IF(SUM($J$367:LDA367)&lt;LCU369,LCZ367,$E$369-SUM($J$367:LDA367))</f>
        <v>0</v>
      </c>
      <c r="LDB369">
        <f>IF(SUM($J$367:LDB367)&lt;LCV369,LDA367,$E$369-SUM($J$367:LDB367))</f>
        <v>0</v>
      </c>
      <c r="LDC369">
        <f>IF(SUM($J$367:LDC367)&lt;LCW369,LDB367,$E$369-SUM($J$367:LDC367))</f>
        <v>0</v>
      </c>
      <c r="LDD369">
        <f>IF(SUM($J$367:LDD367)&lt;LCX369,LDC367,$E$369-SUM($J$367:LDD367))</f>
        <v>0</v>
      </c>
      <c r="LDE369">
        <f>IF(SUM($J$367:LDE367)&lt;LCY369,LDD367,$E$369-SUM($J$367:LDE367))</f>
        <v>0</v>
      </c>
      <c r="LDF369">
        <f>IF(SUM($J$367:LDF367)&lt;LCZ369,LDE367,$E$369-SUM($J$367:LDF367))</f>
        <v>0</v>
      </c>
      <c r="LDG369">
        <f>IF(SUM($J$367:LDG367)&lt;LDA369,LDF367,$E$369-SUM($J$367:LDG367))</f>
        <v>0</v>
      </c>
      <c r="LDH369">
        <f>IF(SUM($J$367:LDH367)&lt;LDB369,LDG367,$E$369-SUM($J$367:LDH367))</f>
        <v>0</v>
      </c>
      <c r="LDI369">
        <f>IF(SUM($J$367:LDI367)&lt;LDC369,LDH367,$E$369-SUM($J$367:LDI367))</f>
        <v>0</v>
      </c>
      <c r="LDJ369">
        <f>IF(SUM($J$367:LDJ367)&lt;LDD369,LDI367,$E$369-SUM($J$367:LDJ367))</f>
        <v>0</v>
      </c>
      <c r="LDK369">
        <f>IF(SUM($J$367:LDK367)&lt;LDE369,LDJ367,$E$369-SUM($J$367:LDK367))</f>
        <v>0</v>
      </c>
      <c r="LDL369">
        <f>IF(SUM($J$367:LDL367)&lt;LDF369,LDK367,$E$369-SUM($J$367:LDL367))</f>
        <v>0</v>
      </c>
      <c r="LDM369">
        <f>IF(SUM($J$367:LDM367)&lt;LDG369,LDL367,$E$369-SUM($J$367:LDM367))</f>
        <v>0</v>
      </c>
      <c r="LDN369">
        <f>IF(SUM($J$367:LDN367)&lt;LDH369,LDM367,$E$369-SUM($J$367:LDN367))</f>
        <v>0</v>
      </c>
      <c r="LDO369">
        <f>IF(SUM($J$367:LDO367)&lt;LDI369,LDN367,$E$369-SUM($J$367:LDO367))</f>
        <v>0</v>
      </c>
      <c r="LDP369">
        <f>IF(SUM($J$367:LDP367)&lt;LDJ369,LDO367,$E$369-SUM($J$367:LDP367))</f>
        <v>0</v>
      </c>
      <c r="LDQ369">
        <f>IF(SUM($J$367:LDQ367)&lt;LDK369,LDP367,$E$369-SUM($J$367:LDQ367))</f>
        <v>0</v>
      </c>
      <c r="LDR369">
        <f>IF(SUM($J$367:LDR367)&lt;LDL369,LDQ367,$E$369-SUM($J$367:LDR367))</f>
        <v>0</v>
      </c>
      <c r="LDS369">
        <f>IF(SUM($J$367:LDS367)&lt;LDM369,LDR367,$E$369-SUM($J$367:LDS367))</f>
        <v>0</v>
      </c>
      <c r="LDT369">
        <f>IF(SUM($J$367:LDT367)&lt;LDN369,LDS367,$E$369-SUM($J$367:LDT367))</f>
        <v>0</v>
      </c>
      <c r="LDU369">
        <f>IF(SUM($J$367:LDU367)&lt;LDO369,LDT367,$E$369-SUM($J$367:LDU367))</f>
        <v>0</v>
      </c>
      <c r="LDV369">
        <f>IF(SUM($J$367:LDV367)&lt;LDP369,LDU367,$E$369-SUM($J$367:LDV367))</f>
        <v>0</v>
      </c>
      <c r="LDW369">
        <f>IF(SUM($J$367:LDW367)&lt;LDQ369,LDV367,$E$369-SUM($J$367:LDW367))</f>
        <v>0</v>
      </c>
      <c r="LDX369">
        <f>IF(SUM($J$367:LDX367)&lt;LDR369,LDW367,$E$369-SUM($J$367:LDX367))</f>
        <v>0</v>
      </c>
      <c r="LDY369">
        <f>IF(SUM($J$367:LDY367)&lt;LDS369,LDX367,$E$369-SUM($J$367:LDY367))</f>
        <v>0</v>
      </c>
      <c r="LDZ369">
        <f>IF(SUM($J$367:LDZ367)&lt;LDT369,LDY367,$E$369-SUM($J$367:LDZ367))</f>
        <v>0</v>
      </c>
      <c r="LEA369">
        <f>IF(SUM($J$367:LEA367)&lt;LDU369,LDZ367,$E$369-SUM($J$367:LEA367))</f>
        <v>0</v>
      </c>
      <c r="LEB369">
        <f>IF(SUM($J$367:LEB367)&lt;LDV369,LEA367,$E$369-SUM($J$367:LEB367))</f>
        <v>0</v>
      </c>
      <c r="LEC369">
        <f>IF(SUM($J$367:LEC367)&lt;LDW369,LEB367,$E$369-SUM($J$367:LEC367))</f>
        <v>0</v>
      </c>
      <c r="LED369">
        <f>IF(SUM($J$367:LED367)&lt;LDX369,LEC367,$E$369-SUM($J$367:LED367))</f>
        <v>0</v>
      </c>
      <c r="LEE369">
        <f>IF(SUM($J$367:LEE367)&lt;LDY369,LED367,$E$369-SUM($J$367:LEE367))</f>
        <v>0</v>
      </c>
      <c r="LEF369">
        <f>IF(SUM($J$367:LEF367)&lt;LDZ369,LEE367,$E$369-SUM($J$367:LEF367))</f>
        <v>0</v>
      </c>
      <c r="LEG369">
        <f>IF(SUM($J$367:LEG367)&lt;LEA369,LEF367,$E$369-SUM($J$367:LEG367))</f>
        <v>0</v>
      </c>
      <c r="LEH369">
        <f>IF(SUM($J$367:LEH367)&lt;LEB369,LEG367,$E$369-SUM($J$367:LEH367))</f>
        <v>0</v>
      </c>
      <c r="LEI369">
        <f>IF(SUM($J$367:LEI367)&lt;LEC369,LEH367,$E$369-SUM($J$367:LEI367))</f>
        <v>0</v>
      </c>
      <c r="LEJ369">
        <f>IF(SUM($J$367:LEJ367)&lt;LED369,LEI367,$E$369-SUM($J$367:LEJ367))</f>
        <v>0</v>
      </c>
      <c r="LEK369">
        <f>IF(SUM($J$367:LEK367)&lt;LEE369,LEJ367,$E$369-SUM($J$367:LEK367))</f>
        <v>0</v>
      </c>
      <c r="LEL369">
        <f>IF(SUM($J$367:LEL367)&lt;LEF369,LEK367,$E$369-SUM($J$367:LEL367))</f>
        <v>0</v>
      </c>
      <c r="LEM369">
        <f>IF(SUM($J$367:LEM367)&lt;LEG369,LEL367,$E$369-SUM($J$367:LEM367))</f>
        <v>0</v>
      </c>
      <c r="LEN369">
        <f>IF(SUM($J$367:LEN367)&lt;LEH369,LEM367,$E$369-SUM($J$367:LEN367))</f>
        <v>0</v>
      </c>
      <c r="LEO369">
        <f>IF(SUM($J$367:LEO367)&lt;LEI369,LEN367,$E$369-SUM($J$367:LEO367))</f>
        <v>0</v>
      </c>
      <c r="LEP369">
        <f>IF(SUM($J$367:LEP367)&lt;LEJ369,LEO367,$E$369-SUM($J$367:LEP367))</f>
        <v>0</v>
      </c>
      <c r="LEQ369">
        <f>IF(SUM($J$367:LEQ367)&lt;LEK369,LEP367,$E$369-SUM($J$367:LEQ367))</f>
        <v>0</v>
      </c>
      <c r="LER369">
        <f>IF(SUM($J$367:LER367)&lt;LEL369,LEQ367,$E$369-SUM($J$367:LER367))</f>
        <v>0</v>
      </c>
      <c r="LES369">
        <f>IF(SUM($J$367:LES367)&lt;LEM369,LER367,$E$369-SUM($J$367:LES367))</f>
        <v>0</v>
      </c>
      <c r="LET369">
        <f>IF(SUM($J$367:LET367)&lt;LEN369,LES367,$E$369-SUM($J$367:LET367))</f>
        <v>0</v>
      </c>
      <c r="LEU369">
        <f>IF(SUM($J$367:LEU367)&lt;LEO369,LET367,$E$369-SUM($J$367:LEU367))</f>
        <v>0</v>
      </c>
      <c r="LEV369">
        <f>IF(SUM($J$367:LEV367)&lt;LEP369,LEU367,$E$369-SUM($J$367:LEV367))</f>
        <v>0</v>
      </c>
      <c r="LEW369">
        <f>IF(SUM($J$367:LEW367)&lt;LEQ369,LEV367,$E$369-SUM($J$367:LEW367))</f>
        <v>0</v>
      </c>
      <c r="LEX369">
        <f>IF(SUM($J$367:LEX367)&lt;LER369,LEW367,$E$369-SUM($J$367:LEX367))</f>
        <v>0</v>
      </c>
      <c r="LEY369">
        <f>IF(SUM($J$367:LEY367)&lt;LES369,LEX367,$E$369-SUM($J$367:LEY367))</f>
        <v>0</v>
      </c>
      <c r="LEZ369">
        <f>IF(SUM($J$367:LEZ367)&lt;LET369,LEY367,$E$369-SUM($J$367:LEZ367))</f>
        <v>0</v>
      </c>
      <c r="LFA369">
        <f>IF(SUM($J$367:LFA367)&lt;LEU369,LEZ367,$E$369-SUM($J$367:LFA367))</f>
        <v>0</v>
      </c>
      <c r="LFB369">
        <f>IF(SUM($J$367:LFB367)&lt;LEV369,LFA367,$E$369-SUM($J$367:LFB367))</f>
        <v>0</v>
      </c>
      <c r="LFC369">
        <f>IF(SUM($J$367:LFC367)&lt;LEW369,LFB367,$E$369-SUM($J$367:LFC367))</f>
        <v>0</v>
      </c>
      <c r="LFD369">
        <f>IF(SUM($J$367:LFD367)&lt;LEX369,LFC367,$E$369-SUM($J$367:LFD367))</f>
        <v>0</v>
      </c>
      <c r="LFE369">
        <f>IF(SUM($J$367:LFE367)&lt;LEY369,LFD367,$E$369-SUM($J$367:LFE367))</f>
        <v>0</v>
      </c>
      <c r="LFF369">
        <f>IF(SUM($J$367:LFF367)&lt;LEZ369,LFE367,$E$369-SUM($J$367:LFF367))</f>
        <v>0</v>
      </c>
      <c r="LFG369">
        <f>IF(SUM($J$367:LFG367)&lt;LFA369,LFF367,$E$369-SUM($J$367:LFG367))</f>
        <v>0</v>
      </c>
      <c r="LFH369">
        <f>IF(SUM($J$367:LFH367)&lt;LFB369,LFG367,$E$369-SUM($J$367:LFH367))</f>
        <v>0</v>
      </c>
      <c r="LFI369">
        <f>IF(SUM($J$367:LFI367)&lt;LFC369,LFH367,$E$369-SUM($J$367:LFI367))</f>
        <v>0</v>
      </c>
      <c r="LFJ369">
        <f>IF(SUM($J$367:LFJ367)&lt;LFD369,LFI367,$E$369-SUM($J$367:LFJ367))</f>
        <v>0</v>
      </c>
      <c r="LFK369">
        <f>IF(SUM($J$367:LFK367)&lt;LFE369,LFJ367,$E$369-SUM($J$367:LFK367))</f>
        <v>0</v>
      </c>
      <c r="LFL369">
        <f>IF(SUM($J$367:LFL367)&lt;LFF369,LFK367,$E$369-SUM($J$367:LFL367))</f>
        <v>0</v>
      </c>
      <c r="LFM369">
        <f>IF(SUM($J$367:LFM367)&lt;LFG369,LFL367,$E$369-SUM($J$367:LFM367))</f>
        <v>0</v>
      </c>
      <c r="LFN369">
        <f>IF(SUM($J$367:LFN367)&lt;LFH369,LFM367,$E$369-SUM($J$367:LFN367))</f>
        <v>0</v>
      </c>
      <c r="LFO369">
        <f>IF(SUM($J$367:LFO367)&lt;LFI369,LFN367,$E$369-SUM($J$367:LFO367))</f>
        <v>0</v>
      </c>
      <c r="LFP369">
        <f>IF(SUM($J$367:LFP367)&lt;LFJ369,LFO367,$E$369-SUM($J$367:LFP367))</f>
        <v>0</v>
      </c>
      <c r="LFQ369">
        <f>IF(SUM($J$367:LFQ367)&lt;LFK369,LFP367,$E$369-SUM($J$367:LFQ367))</f>
        <v>0</v>
      </c>
      <c r="LFR369">
        <f>IF(SUM($J$367:LFR367)&lt;LFL369,LFQ367,$E$369-SUM($J$367:LFR367))</f>
        <v>0</v>
      </c>
      <c r="LFS369">
        <f>IF(SUM($J$367:LFS367)&lt;LFM369,LFR367,$E$369-SUM($J$367:LFS367))</f>
        <v>0</v>
      </c>
      <c r="LFT369">
        <f>IF(SUM($J$367:LFT367)&lt;LFN369,LFS367,$E$369-SUM($J$367:LFT367))</f>
        <v>0</v>
      </c>
      <c r="LFU369">
        <f>IF(SUM($J$367:LFU367)&lt;LFO369,LFT367,$E$369-SUM($J$367:LFU367))</f>
        <v>0</v>
      </c>
      <c r="LFV369">
        <f>IF(SUM($J$367:LFV367)&lt;LFP369,LFU367,$E$369-SUM($J$367:LFV367))</f>
        <v>0</v>
      </c>
      <c r="LFW369">
        <f>IF(SUM($J$367:LFW367)&lt;LFQ369,LFV367,$E$369-SUM($J$367:LFW367))</f>
        <v>0</v>
      </c>
      <c r="LFX369">
        <f>IF(SUM($J$367:LFX367)&lt;LFR369,LFW367,$E$369-SUM($J$367:LFX367))</f>
        <v>0</v>
      </c>
      <c r="LFY369">
        <f>IF(SUM($J$367:LFY367)&lt;LFS369,LFX367,$E$369-SUM($J$367:LFY367))</f>
        <v>0</v>
      </c>
      <c r="LFZ369">
        <f>IF(SUM($J$367:LFZ367)&lt;LFT369,LFY367,$E$369-SUM($J$367:LFZ367))</f>
        <v>0</v>
      </c>
      <c r="LGA369">
        <f>IF(SUM($J$367:LGA367)&lt;LFU369,LFZ367,$E$369-SUM($J$367:LGA367))</f>
        <v>0</v>
      </c>
      <c r="LGB369">
        <f>IF(SUM($J$367:LGB367)&lt;LFV369,LGA367,$E$369-SUM($J$367:LGB367))</f>
        <v>0</v>
      </c>
      <c r="LGC369">
        <f>IF(SUM($J$367:LGC367)&lt;LFW369,LGB367,$E$369-SUM($J$367:LGC367))</f>
        <v>0</v>
      </c>
      <c r="LGD369">
        <f>IF(SUM($J$367:LGD367)&lt;LFX369,LGC367,$E$369-SUM($J$367:LGD367))</f>
        <v>0</v>
      </c>
      <c r="LGE369">
        <f>IF(SUM($J$367:LGE367)&lt;LFY369,LGD367,$E$369-SUM($J$367:LGE367))</f>
        <v>0</v>
      </c>
      <c r="LGF369">
        <f>IF(SUM($J$367:LGF367)&lt;LFZ369,LGE367,$E$369-SUM($J$367:LGF367))</f>
        <v>0</v>
      </c>
      <c r="LGG369">
        <f>IF(SUM($J$367:LGG367)&lt;LGA369,LGF367,$E$369-SUM($J$367:LGG367))</f>
        <v>0</v>
      </c>
      <c r="LGH369">
        <f>IF(SUM($J$367:LGH367)&lt;LGB369,LGG367,$E$369-SUM($J$367:LGH367))</f>
        <v>0</v>
      </c>
      <c r="LGI369">
        <f>IF(SUM($J$367:LGI367)&lt;LGC369,LGH367,$E$369-SUM($J$367:LGI367))</f>
        <v>0</v>
      </c>
      <c r="LGJ369">
        <f>IF(SUM($J$367:LGJ367)&lt;LGD369,LGI367,$E$369-SUM($J$367:LGJ367))</f>
        <v>0</v>
      </c>
      <c r="LGK369">
        <f>IF(SUM($J$367:LGK367)&lt;LGE369,LGJ367,$E$369-SUM($J$367:LGK367))</f>
        <v>0</v>
      </c>
      <c r="LGL369">
        <f>IF(SUM($J$367:LGL367)&lt;LGF369,LGK367,$E$369-SUM($J$367:LGL367))</f>
        <v>0</v>
      </c>
      <c r="LGM369">
        <f>IF(SUM($J$367:LGM367)&lt;LGG369,LGL367,$E$369-SUM($J$367:LGM367))</f>
        <v>0</v>
      </c>
      <c r="LGN369">
        <f>IF(SUM($J$367:LGN367)&lt;LGH369,LGM367,$E$369-SUM($J$367:LGN367))</f>
        <v>0</v>
      </c>
      <c r="LGO369">
        <f>IF(SUM($J$367:LGO367)&lt;LGI369,LGN367,$E$369-SUM($J$367:LGO367))</f>
        <v>0</v>
      </c>
      <c r="LGP369">
        <f>IF(SUM($J$367:LGP367)&lt;LGJ369,LGO367,$E$369-SUM($J$367:LGP367))</f>
        <v>0</v>
      </c>
      <c r="LGQ369">
        <f>IF(SUM($J$367:LGQ367)&lt;LGK369,LGP367,$E$369-SUM($J$367:LGQ367))</f>
        <v>0</v>
      </c>
      <c r="LGR369">
        <f>IF(SUM($J$367:LGR367)&lt;LGL369,LGQ367,$E$369-SUM($J$367:LGR367))</f>
        <v>0</v>
      </c>
      <c r="LGS369">
        <f>IF(SUM($J$367:LGS367)&lt;LGM369,LGR367,$E$369-SUM($J$367:LGS367))</f>
        <v>0</v>
      </c>
      <c r="LGT369">
        <f>IF(SUM($J$367:LGT367)&lt;LGN369,LGS367,$E$369-SUM($J$367:LGT367))</f>
        <v>0</v>
      </c>
      <c r="LGU369">
        <f>IF(SUM($J$367:LGU367)&lt;LGO369,LGT367,$E$369-SUM($J$367:LGU367))</f>
        <v>0</v>
      </c>
      <c r="LGV369">
        <f>IF(SUM($J$367:LGV367)&lt;LGP369,LGU367,$E$369-SUM($J$367:LGV367))</f>
        <v>0</v>
      </c>
      <c r="LGW369">
        <f>IF(SUM($J$367:LGW367)&lt;LGQ369,LGV367,$E$369-SUM($J$367:LGW367))</f>
        <v>0</v>
      </c>
      <c r="LGX369">
        <f>IF(SUM($J$367:LGX367)&lt;LGR369,LGW367,$E$369-SUM($J$367:LGX367))</f>
        <v>0</v>
      </c>
      <c r="LGY369">
        <f>IF(SUM($J$367:LGY367)&lt;LGS369,LGX367,$E$369-SUM($J$367:LGY367))</f>
        <v>0</v>
      </c>
      <c r="LGZ369">
        <f>IF(SUM($J$367:LGZ367)&lt;LGT369,LGY367,$E$369-SUM($J$367:LGZ367))</f>
        <v>0</v>
      </c>
      <c r="LHA369">
        <f>IF(SUM($J$367:LHA367)&lt;LGU369,LGZ367,$E$369-SUM($J$367:LHA367))</f>
        <v>0</v>
      </c>
      <c r="LHB369">
        <f>IF(SUM($J$367:LHB367)&lt;LGV369,LHA367,$E$369-SUM($J$367:LHB367))</f>
        <v>0</v>
      </c>
      <c r="LHC369">
        <f>IF(SUM($J$367:LHC367)&lt;LGW369,LHB367,$E$369-SUM($J$367:LHC367))</f>
        <v>0</v>
      </c>
      <c r="LHD369">
        <f>IF(SUM($J$367:LHD367)&lt;LGX369,LHC367,$E$369-SUM($J$367:LHD367))</f>
        <v>0</v>
      </c>
      <c r="LHE369">
        <f>IF(SUM($J$367:LHE367)&lt;LGY369,LHD367,$E$369-SUM($J$367:LHE367))</f>
        <v>0</v>
      </c>
      <c r="LHF369">
        <f>IF(SUM($J$367:LHF367)&lt;LGZ369,LHE367,$E$369-SUM($J$367:LHF367))</f>
        <v>0</v>
      </c>
      <c r="LHG369">
        <f>IF(SUM($J$367:LHG367)&lt;LHA369,LHF367,$E$369-SUM($J$367:LHG367))</f>
        <v>0</v>
      </c>
      <c r="LHH369">
        <f>IF(SUM($J$367:LHH367)&lt;LHB369,LHG367,$E$369-SUM($J$367:LHH367))</f>
        <v>0</v>
      </c>
      <c r="LHI369">
        <f>IF(SUM($J$367:LHI367)&lt;LHC369,LHH367,$E$369-SUM($J$367:LHI367))</f>
        <v>0</v>
      </c>
      <c r="LHJ369">
        <f>IF(SUM($J$367:LHJ367)&lt;LHD369,LHI367,$E$369-SUM($J$367:LHJ367))</f>
        <v>0</v>
      </c>
      <c r="LHK369">
        <f>IF(SUM($J$367:LHK367)&lt;LHE369,LHJ367,$E$369-SUM($J$367:LHK367))</f>
        <v>0</v>
      </c>
      <c r="LHL369">
        <f>IF(SUM($J$367:LHL367)&lt;LHF369,LHK367,$E$369-SUM($J$367:LHL367))</f>
        <v>0</v>
      </c>
      <c r="LHM369">
        <f>IF(SUM($J$367:LHM367)&lt;LHG369,LHL367,$E$369-SUM($J$367:LHM367))</f>
        <v>0</v>
      </c>
      <c r="LHN369">
        <f>IF(SUM($J$367:LHN367)&lt;LHH369,LHM367,$E$369-SUM($J$367:LHN367))</f>
        <v>0</v>
      </c>
      <c r="LHO369">
        <f>IF(SUM($J$367:LHO367)&lt;LHI369,LHN367,$E$369-SUM($J$367:LHO367))</f>
        <v>0</v>
      </c>
      <c r="LHP369">
        <f>IF(SUM($J$367:LHP367)&lt;LHJ369,LHO367,$E$369-SUM($J$367:LHP367))</f>
        <v>0</v>
      </c>
      <c r="LHQ369">
        <f>IF(SUM($J$367:LHQ367)&lt;LHK369,LHP367,$E$369-SUM($J$367:LHQ367))</f>
        <v>0</v>
      </c>
      <c r="LHR369">
        <f>IF(SUM($J$367:LHR367)&lt;LHL369,LHQ367,$E$369-SUM($J$367:LHR367))</f>
        <v>0</v>
      </c>
      <c r="LHS369">
        <f>IF(SUM($J$367:LHS367)&lt;LHM369,LHR367,$E$369-SUM($J$367:LHS367))</f>
        <v>0</v>
      </c>
      <c r="LHT369">
        <f>IF(SUM($J$367:LHT367)&lt;LHN369,LHS367,$E$369-SUM($J$367:LHT367))</f>
        <v>0</v>
      </c>
      <c r="LHU369">
        <f>IF(SUM($J$367:LHU367)&lt;LHO369,LHT367,$E$369-SUM($J$367:LHU367))</f>
        <v>0</v>
      </c>
      <c r="LHV369">
        <f>IF(SUM($J$367:LHV367)&lt;LHP369,LHU367,$E$369-SUM($J$367:LHV367))</f>
        <v>0</v>
      </c>
      <c r="LHW369">
        <f>IF(SUM($J$367:LHW367)&lt;LHQ369,LHV367,$E$369-SUM($J$367:LHW367))</f>
        <v>0</v>
      </c>
      <c r="LHX369">
        <f>IF(SUM($J$367:LHX367)&lt;LHR369,LHW367,$E$369-SUM($J$367:LHX367))</f>
        <v>0</v>
      </c>
      <c r="LHY369">
        <f>IF(SUM($J$367:LHY367)&lt;LHS369,LHX367,$E$369-SUM($J$367:LHY367))</f>
        <v>0</v>
      </c>
      <c r="LHZ369">
        <f>IF(SUM($J$367:LHZ367)&lt;LHT369,LHY367,$E$369-SUM($J$367:LHZ367))</f>
        <v>0</v>
      </c>
      <c r="LIA369">
        <f>IF(SUM($J$367:LIA367)&lt;LHU369,LHZ367,$E$369-SUM($J$367:LIA367))</f>
        <v>0</v>
      </c>
      <c r="LIB369">
        <f>IF(SUM($J$367:LIB367)&lt;LHV369,LIA367,$E$369-SUM($J$367:LIB367))</f>
        <v>0</v>
      </c>
      <c r="LIC369">
        <f>IF(SUM($J$367:LIC367)&lt;LHW369,LIB367,$E$369-SUM($J$367:LIC367))</f>
        <v>0</v>
      </c>
      <c r="LID369">
        <f>IF(SUM($J$367:LID367)&lt;LHX369,LIC367,$E$369-SUM($J$367:LID367))</f>
        <v>0</v>
      </c>
      <c r="LIE369">
        <f>IF(SUM($J$367:LIE367)&lt;LHY369,LID367,$E$369-SUM($J$367:LIE367))</f>
        <v>0</v>
      </c>
      <c r="LIF369">
        <f>IF(SUM($J$367:LIF367)&lt;LHZ369,LIE367,$E$369-SUM($J$367:LIF367))</f>
        <v>0</v>
      </c>
      <c r="LIG369">
        <f>IF(SUM($J$367:LIG367)&lt;LIA369,LIF367,$E$369-SUM($J$367:LIG367))</f>
        <v>0</v>
      </c>
      <c r="LIH369">
        <f>IF(SUM($J$367:LIH367)&lt;LIB369,LIG367,$E$369-SUM($J$367:LIH367))</f>
        <v>0</v>
      </c>
      <c r="LII369">
        <f>IF(SUM($J$367:LII367)&lt;LIC369,LIH367,$E$369-SUM($J$367:LII367))</f>
        <v>0</v>
      </c>
      <c r="LIJ369">
        <f>IF(SUM($J$367:LIJ367)&lt;LID369,LII367,$E$369-SUM($J$367:LIJ367))</f>
        <v>0</v>
      </c>
      <c r="LIK369">
        <f>IF(SUM($J$367:LIK367)&lt;LIE369,LIJ367,$E$369-SUM($J$367:LIK367))</f>
        <v>0</v>
      </c>
      <c r="LIL369">
        <f>IF(SUM($J$367:LIL367)&lt;LIF369,LIK367,$E$369-SUM($J$367:LIL367))</f>
        <v>0</v>
      </c>
      <c r="LIM369">
        <f>IF(SUM($J$367:LIM367)&lt;LIG369,LIL367,$E$369-SUM($J$367:LIM367))</f>
        <v>0</v>
      </c>
      <c r="LIN369">
        <f>IF(SUM($J$367:LIN367)&lt;LIH369,LIM367,$E$369-SUM($J$367:LIN367))</f>
        <v>0</v>
      </c>
      <c r="LIO369">
        <f>IF(SUM($J$367:LIO367)&lt;LII369,LIN367,$E$369-SUM($J$367:LIO367))</f>
        <v>0</v>
      </c>
      <c r="LIP369">
        <f>IF(SUM($J$367:LIP367)&lt;LIJ369,LIO367,$E$369-SUM($J$367:LIP367))</f>
        <v>0</v>
      </c>
      <c r="LIQ369">
        <f>IF(SUM($J$367:LIQ367)&lt;LIK369,LIP367,$E$369-SUM($J$367:LIQ367))</f>
        <v>0</v>
      </c>
      <c r="LIR369">
        <f>IF(SUM($J$367:LIR367)&lt;LIL369,LIQ367,$E$369-SUM($J$367:LIR367))</f>
        <v>0</v>
      </c>
      <c r="LIS369">
        <f>IF(SUM($J$367:LIS367)&lt;LIM369,LIR367,$E$369-SUM($J$367:LIS367))</f>
        <v>0</v>
      </c>
      <c r="LIT369">
        <f>IF(SUM($J$367:LIT367)&lt;LIN369,LIS367,$E$369-SUM($J$367:LIT367))</f>
        <v>0</v>
      </c>
      <c r="LIU369">
        <f>IF(SUM($J$367:LIU367)&lt;LIO369,LIT367,$E$369-SUM($J$367:LIU367))</f>
        <v>0</v>
      </c>
      <c r="LIV369">
        <f>IF(SUM($J$367:LIV367)&lt;LIP369,LIU367,$E$369-SUM($J$367:LIV367))</f>
        <v>0</v>
      </c>
      <c r="LIW369">
        <f>IF(SUM($J$367:LIW367)&lt;LIQ369,LIV367,$E$369-SUM($J$367:LIW367))</f>
        <v>0</v>
      </c>
      <c r="LIX369">
        <f>IF(SUM($J$367:LIX367)&lt;LIR369,LIW367,$E$369-SUM($J$367:LIX367))</f>
        <v>0</v>
      </c>
      <c r="LIY369">
        <f>IF(SUM($J$367:LIY367)&lt;LIS369,LIX367,$E$369-SUM($J$367:LIY367))</f>
        <v>0</v>
      </c>
      <c r="LIZ369">
        <f>IF(SUM($J$367:LIZ367)&lt;LIT369,LIY367,$E$369-SUM($J$367:LIZ367))</f>
        <v>0</v>
      </c>
      <c r="LJA369">
        <f>IF(SUM($J$367:LJA367)&lt;LIU369,LIZ367,$E$369-SUM($J$367:LJA367))</f>
        <v>0</v>
      </c>
      <c r="LJB369">
        <f>IF(SUM($J$367:LJB367)&lt;LIV369,LJA367,$E$369-SUM($J$367:LJB367))</f>
        <v>0</v>
      </c>
      <c r="LJC369">
        <f>IF(SUM($J$367:LJC367)&lt;LIW369,LJB367,$E$369-SUM($J$367:LJC367))</f>
        <v>0</v>
      </c>
      <c r="LJD369">
        <f>IF(SUM($J$367:LJD367)&lt;LIX369,LJC367,$E$369-SUM($J$367:LJD367))</f>
        <v>0</v>
      </c>
      <c r="LJE369">
        <f>IF(SUM($J$367:LJE367)&lt;LIY369,LJD367,$E$369-SUM($J$367:LJE367))</f>
        <v>0</v>
      </c>
      <c r="LJF369">
        <f>IF(SUM($J$367:LJF367)&lt;LIZ369,LJE367,$E$369-SUM($J$367:LJF367))</f>
        <v>0</v>
      </c>
      <c r="LJG369">
        <f>IF(SUM($J$367:LJG367)&lt;LJA369,LJF367,$E$369-SUM($J$367:LJG367))</f>
        <v>0</v>
      </c>
      <c r="LJH369">
        <f>IF(SUM($J$367:LJH367)&lt;LJB369,LJG367,$E$369-SUM($J$367:LJH367))</f>
        <v>0</v>
      </c>
      <c r="LJI369">
        <f>IF(SUM($J$367:LJI367)&lt;LJC369,LJH367,$E$369-SUM($J$367:LJI367))</f>
        <v>0</v>
      </c>
      <c r="LJJ369">
        <f>IF(SUM($J$367:LJJ367)&lt;LJD369,LJI367,$E$369-SUM($J$367:LJJ367))</f>
        <v>0</v>
      </c>
      <c r="LJK369">
        <f>IF(SUM($J$367:LJK367)&lt;LJE369,LJJ367,$E$369-SUM($J$367:LJK367))</f>
        <v>0</v>
      </c>
      <c r="LJL369">
        <f>IF(SUM($J$367:LJL367)&lt;LJF369,LJK367,$E$369-SUM($J$367:LJL367))</f>
        <v>0</v>
      </c>
      <c r="LJM369">
        <f>IF(SUM($J$367:LJM367)&lt;LJG369,LJL367,$E$369-SUM($J$367:LJM367))</f>
        <v>0</v>
      </c>
      <c r="LJN369">
        <f>IF(SUM($J$367:LJN367)&lt;LJH369,LJM367,$E$369-SUM($J$367:LJN367))</f>
        <v>0</v>
      </c>
      <c r="LJO369">
        <f>IF(SUM($J$367:LJO367)&lt;LJI369,LJN367,$E$369-SUM($J$367:LJO367))</f>
        <v>0</v>
      </c>
      <c r="LJP369">
        <f>IF(SUM($J$367:LJP367)&lt;LJJ369,LJO367,$E$369-SUM($J$367:LJP367))</f>
        <v>0</v>
      </c>
      <c r="LJQ369">
        <f>IF(SUM($J$367:LJQ367)&lt;LJK369,LJP367,$E$369-SUM($J$367:LJQ367))</f>
        <v>0</v>
      </c>
      <c r="LJR369">
        <f>IF(SUM($J$367:LJR367)&lt;LJL369,LJQ367,$E$369-SUM($J$367:LJR367))</f>
        <v>0</v>
      </c>
      <c r="LJS369">
        <f>IF(SUM($J$367:LJS367)&lt;LJM369,LJR367,$E$369-SUM($J$367:LJS367))</f>
        <v>0</v>
      </c>
      <c r="LJT369">
        <f>IF(SUM($J$367:LJT367)&lt;LJN369,LJS367,$E$369-SUM($J$367:LJT367))</f>
        <v>0</v>
      </c>
      <c r="LJU369">
        <f>IF(SUM($J$367:LJU367)&lt;LJO369,LJT367,$E$369-SUM($J$367:LJU367))</f>
        <v>0</v>
      </c>
      <c r="LJV369">
        <f>IF(SUM($J$367:LJV367)&lt;LJP369,LJU367,$E$369-SUM($J$367:LJV367))</f>
        <v>0</v>
      </c>
      <c r="LJW369">
        <f>IF(SUM($J$367:LJW367)&lt;LJQ369,LJV367,$E$369-SUM($J$367:LJW367))</f>
        <v>0</v>
      </c>
      <c r="LJX369">
        <f>IF(SUM($J$367:LJX367)&lt;LJR369,LJW367,$E$369-SUM($J$367:LJX367))</f>
        <v>0</v>
      </c>
      <c r="LJY369">
        <f>IF(SUM($J$367:LJY367)&lt;LJS369,LJX367,$E$369-SUM($J$367:LJY367))</f>
        <v>0</v>
      </c>
      <c r="LJZ369">
        <f>IF(SUM($J$367:LJZ367)&lt;LJT369,LJY367,$E$369-SUM($J$367:LJZ367))</f>
        <v>0</v>
      </c>
      <c r="LKA369">
        <f>IF(SUM($J$367:LKA367)&lt;LJU369,LJZ367,$E$369-SUM($J$367:LKA367))</f>
        <v>0</v>
      </c>
      <c r="LKB369">
        <f>IF(SUM($J$367:LKB367)&lt;LJV369,LKA367,$E$369-SUM($J$367:LKB367))</f>
        <v>0</v>
      </c>
      <c r="LKC369">
        <f>IF(SUM($J$367:LKC367)&lt;LJW369,LKB367,$E$369-SUM($J$367:LKC367))</f>
        <v>0</v>
      </c>
      <c r="LKD369">
        <f>IF(SUM($J$367:LKD367)&lt;LJX369,LKC367,$E$369-SUM($J$367:LKD367))</f>
        <v>0</v>
      </c>
      <c r="LKE369">
        <f>IF(SUM($J$367:LKE367)&lt;LJY369,LKD367,$E$369-SUM($J$367:LKE367))</f>
        <v>0</v>
      </c>
      <c r="LKF369">
        <f>IF(SUM($J$367:LKF367)&lt;LJZ369,LKE367,$E$369-SUM($J$367:LKF367))</f>
        <v>0</v>
      </c>
      <c r="LKG369">
        <f>IF(SUM($J$367:LKG367)&lt;LKA369,LKF367,$E$369-SUM($J$367:LKG367))</f>
        <v>0</v>
      </c>
      <c r="LKH369">
        <f>IF(SUM($J$367:LKH367)&lt;LKB369,LKG367,$E$369-SUM($J$367:LKH367))</f>
        <v>0</v>
      </c>
      <c r="LKI369">
        <f>IF(SUM($J$367:LKI367)&lt;LKC369,LKH367,$E$369-SUM($J$367:LKI367))</f>
        <v>0</v>
      </c>
      <c r="LKJ369">
        <f>IF(SUM($J$367:LKJ367)&lt;LKD369,LKI367,$E$369-SUM($J$367:LKJ367))</f>
        <v>0</v>
      </c>
      <c r="LKK369">
        <f>IF(SUM($J$367:LKK367)&lt;LKE369,LKJ367,$E$369-SUM($J$367:LKK367))</f>
        <v>0</v>
      </c>
      <c r="LKL369">
        <f>IF(SUM($J$367:LKL367)&lt;LKF369,LKK367,$E$369-SUM($J$367:LKL367))</f>
        <v>0</v>
      </c>
      <c r="LKM369">
        <f>IF(SUM($J$367:LKM367)&lt;LKG369,LKL367,$E$369-SUM($J$367:LKM367))</f>
        <v>0</v>
      </c>
      <c r="LKN369">
        <f>IF(SUM($J$367:LKN367)&lt;LKH369,LKM367,$E$369-SUM($J$367:LKN367))</f>
        <v>0</v>
      </c>
      <c r="LKO369">
        <f>IF(SUM($J$367:LKO367)&lt;LKI369,LKN367,$E$369-SUM($J$367:LKO367))</f>
        <v>0</v>
      </c>
      <c r="LKP369">
        <f>IF(SUM($J$367:LKP367)&lt;LKJ369,LKO367,$E$369-SUM($J$367:LKP367))</f>
        <v>0</v>
      </c>
      <c r="LKQ369">
        <f>IF(SUM($J$367:LKQ367)&lt;LKK369,LKP367,$E$369-SUM($J$367:LKQ367))</f>
        <v>0</v>
      </c>
      <c r="LKR369">
        <f>IF(SUM($J$367:LKR367)&lt;LKL369,LKQ367,$E$369-SUM($J$367:LKR367))</f>
        <v>0</v>
      </c>
      <c r="LKS369">
        <f>IF(SUM($J$367:LKS367)&lt;LKM369,LKR367,$E$369-SUM($J$367:LKS367))</f>
        <v>0</v>
      </c>
      <c r="LKT369">
        <f>IF(SUM($J$367:LKT367)&lt;LKN369,LKS367,$E$369-SUM($J$367:LKT367))</f>
        <v>0</v>
      </c>
      <c r="LKU369">
        <f>IF(SUM($J$367:LKU367)&lt;LKO369,LKT367,$E$369-SUM($J$367:LKU367))</f>
        <v>0</v>
      </c>
      <c r="LKV369">
        <f>IF(SUM($J$367:LKV367)&lt;LKP369,LKU367,$E$369-SUM($J$367:LKV367))</f>
        <v>0</v>
      </c>
      <c r="LKW369">
        <f>IF(SUM($J$367:LKW367)&lt;LKQ369,LKV367,$E$369-SUM($J$367:LKW367))</f>
        <v>0</v>
      </c>
      <c r="LKX369">
        <f>IF(SUM($J$367:LKX367)&lt;LKR369,LKW367,$E$369-SUM($J$367:LKX367))</f>
        <v>0</v>
      </c>
      <c r="LKY369">
        <f>IF(SUM($J$367:LKY367)&lt;LKS369,LKX367,$E$369-SUM($J$367:LKY367))</f>
        <v>0</v>
      </c>
      <c r="LKZ369">
        <f>IF(SUM($J$367:LKZ367)&lt;LKT369,LKY367,$E$369-SUM($J$367:LKZ367))</f>
        <v>0</v>
      </c>
      <c r="LLA369">
        <f>IF(SUM($J$367:LLA367)&lt;LKU369,LKZ367,$E$369-SUM($J$367:LLA367))</f>
        <v>0</v>
      </c>
      <c r="LLB369">
        <f>IF(SUM($J$367:LLB367)&lt;LKV369,LLA367,$E$369-SUM($J$367:LLB367))</f>
        <v>0</v>
      </c>
      <c r="LLC369">
        <f>IF(SUM($J$367:LLC367)&lt;LKW369,LLB367,$E$369-SUM($J$367:LLC367))</f>
        <v>0</v>
      </c>
      <c r="LLD369">
        <f>IF(SUM($J$367:LLD367)&lt;LKX369,LLC367,$E$369-SUM($J$367:LLD367))</f>
        <v>0</v>
      </c>
      <c r="LLE369">
        <f>IF(SUM($J$367:LLE367)&lt;LKY369,LLD367,$E$369-SUM($J$367:LLE367))</f>
        <v>0</v>
      </c>
      <c r="LLF369">
        <f>IF(SUM($J$367:LLF367)&lt;LKZ369,LLE367,$E$369-SUM($J$367:LLF367))</f>
        <v>0</v>
      </c>
      <c r="LLG369">
        <f>IF(SUM($J$367:LLG367)&lt;LLA369,LLF367,$E$369-SUM($J$367:LLG367))</f>
        <v>0</v>
      </c>
      <c r="LLH369">
        <f>IF(SUM($J$367:LLH367)&lt;LLB369,LLG367,$E$369-SUM($J$367:LLH367))</f>
        <v>0</v>
      </c>
      <c r="LLI369">
        <f>IF(SUM($J$367:LLI367)&lt;LLC369,LLH367,$E$369-SUM($J$367:LLI367))</f>
        <v>0</v>
      </c>
      <c r="LLJ369">
        <f>IF(SUM($J$367:LLJ367)&lt;LLD369,LLI367,$E$369-SUM($J$367:LLJ367))</f>
        <v>0</v>
      </c>
      <c r="LLK369">
        <f>IF(SUM($J$367:LLK367)&lt;LLE369,LLJ367,$E$369-SUM($J$367:LLK367))</f>
        <v>0</v>
      </c>
      <c r="LLL369">
        <f>IF(SUM($J$367:LLL367)&lt;LLF369,LLK367,$E$369-SUM($J$367:LLL367))</f>
        <v>0</v>
      </c>
      <c r="LLM369">
        <f>IF(SUM($J$367:LLM367)&lt;LLG369,LLL367,$E$369-SUM($J$367:LLM367))</f>
        <v>0</v>
      </c>
      <c r="LLN369">
        <f>IF(SUM($J$367:LLN367)&lt;LLH369,LLM367,$E$369-SUM($J$367:LLN367))</f>
        <v>0</v>
      </c>
      <c r="LLO369">
        <f>IF(SUM($J$367:LLO367)&lt;LLI369,LLN367,$E$369-SUM($J$367:LLO367))</f>
        <v>0</v>
      </c>
      <c r="LLP369">
        <f>IF(SUM($J$367:LLP367)&lt;LLJ369,LLO367,$E$369-SUM($J$367:LLP367))</f>
        <v>0</v>
      </c>
      <c r="LLQ369">
        <f>IF(SUM($J$367:LLQ367)&lt;LLK369,LLP367,$E$369-SUM($J$367:LLQ367))</f>
        <v>0</v>
      </c>
      <c r="LLR369">
        <f>IF(SUM($J$367:LLR367)&lt;LLL369,LLQ367,$E$369-SUM($J$367:LLR367))</f>
        <v>0</v>
      </c>
      <c r="LLS369">
        <f>IF(SUM($J$367:LLS367)&lt;LLM369,LLR367,$E$369-SUM($J$367:LLS367))</f>
        <v>0</v>
      </c>
      <c r="LLT369">
        <f>IF(SUM($J$367:LLT367)&lt;LLN369,LLS367,$E$369-SUM($J$367:LLT367))</f>
        <v>0</v>
      </c>
      <c r="LLU369">
        <f>IF(SUM($J$367:LLU367)&lt;LLO369,LLT367,$E$369-SUM($J$367:LLU367))</f>
        <v>0</v>
      </c>
      <c r="LLV369">
        <f>IF(SUM($J$367:LLV367)&lt;LLP369,LLU367,$E$369-SUM($J$367:LLV367))</f>
        <v>0</v>
      </c>
      <c r="LLW369">
        <f>IF(SUM($J$367:LLW367)&lt;LLQ369,LLV367,$E$369-SUM($J$367:LLW367))</f>
        <v>0</v>
      </c>
      <c r="LLX369">
        <f>IF(SUM($J$367:LLX367)&lt;LLR369,LLW367,$E$369-SUM($J$367:LLX367))</f>
        <v>0</v>
      </c>
      <c r="LLY369">
        <f>IF(SUM($J$367:LLY367)&lt;LLS369,LLX367,$E$369-SUM($J$367:LLY367))</f>
        <v>0</v>
      </c>
      <c r="LLZ369">
        <f>IF(SUM($J$367:LLZ367)&lt;LLT369,LLY367,$E$369-SUM($J$367:LLZ367))</f>
        <v>0</v>
      </c>
      <c r="LMA369">
        <f>IF(SUM($J$367:LMA367)&lt;LLU369,LLZ367,$E$369-SUM($J$367:LMA367))</f>
        <v>0</v>
      </c>
      <c r="LMB369">
        <f>IF(SUM($J$367:LMB367)&lt;LLV369,LMA367,$E$369-SUM($J$367:LMB367))</f>
        <v>0</v>
      </c>
      <c r="LMC369">
        <f>IF(SUM($J$367:LMC367)&lt;LLW369,LMB367,$E$369-SUM($J$367:LMC367))</f>
        <v>0</v>
      </c>
      <c r="LMD369">
        <f>IF(SUM($J$367:LMD367)&lt;LLX369,LMC367,$E$369-SUM($J$367:LMD367))</f>
        <v>0</v>
      </c>
      <c r="LME369">
        <f>IF(SUM($J$367:LME367)&lt;LLY369,LMD367,$E$369-SUM($J$367:LME367))</f>
        <v>0</v>
      </c>
      <c r="LMF369">
        <f>IF(SUM($J$367:LMF367)&lt;LLZ369,LME367,$E$369-SUM($J$367:LMF367))</f>
        <v>0</v>
      </c>
      <c r="LMG369">
        <f>IF(SUM($J$367:LMG367)&lt;LMA369,LMF367,$E$369-SUM($J$367:LMG367))</f>
        <v>0</v>
      </c>
      <c r="LMH369">
        <f>IF(SUM($J$367:LMH367)&lt;LMB369,LMG367,$E$369-SUM($J$367:LMH367))</f>
        <v>0</v>
      </c>
      <c r="LMI369">
        <f>IF(SUM($J$367:LMI367)&lt;LMC369,LMH367,$E$369-SUM($J$367:LMI367))</f>
        <v>0</v>
      </c>
      <c r="LMJ369">
        <f>IF(SUM($J$367:LMJ367)&lt;LMD369,LMI367,$E$369-SUM($J$367:LMJ367))</f>
        <v>0</v>
      </c>
      <c r="LMK369">
        <f>IF(SUM($J$367:LMK367)&lt;LME369,LMJ367,$E$369-SUM($J$367:LMK367))</f>
        <v>0</v>
      </c>
      <c r="LML369">
        <f>IF(SUM($J$367:LML367)&lt;LMF369,LMK367,$E$369-SUM($J$367:LML367))</f>
        <v>0</v>
      </c>
      <c r="LMM369">
        <f>IF(SUM($J$367:LMM367)&lt;LMG369,LML367,$E$369-SUM($J$367:LMM367))</f>
        <v>0</v>
      </c>
      <c r="LMN369">
        <f>IF(SUM($J$367:LMN367)&lt;LMH369,LMM367,$E$369-SUM($J$367:LMN367))</f>
        <v>0</v>
      </c>
      <c r="LMO369">
        <f>IF(SUM($J$367:LMO367)&lt;LMI369,LMN367,$E$369-SUM($J$367:LMO367))</f>
        <v>0</v>
      </c>
      <c r="LMP369">
        <f>IF(SUM($J$367:LMP367)&lt;LMJ369,LMO367,$E$369-SUM($J$367:LMP367))</f>
        <v>0</v>
      </c>
      <c r="LMQ369">
        <f>IF(SUM($J$367:LMQ367)&lt;LMK369,LMP367,$E$369-SUM($J$367:LMQ367))</f>
        <v>0</v>
      </c>
      <c r="LMR369">
        <f>IF(SUM($J$367:LMR367)&lt;LML369,LMQ367,$E$369-SUM($J$367:LMR367))</f>
        <v>0</v>
      </c>
      <c r="LMS369">
        <f>IF(SUM($J$367:LMS367)&lt;LMM369,LMR367,$E$369-SUM($J$367:LMS367))</f>
        <v>0</v>
      </c>
      <c r="LMT369">
        <f>IF(SUM($J$367:LMT367)&lt;LMN369,LMS367,$E$369-SUM($J$367:LMT367))</f>
        <v>0</v>
      </c>
      <c r="LMU369">
        <f>IF(SUM($J$367:LMU367)&lt;LMO369,LMT367,$E$369-SUM($J$367:LMU367))</f>
        <v>0</v>
      </c>
      <c r="LMV369">
        <f>IF(SUM($J$367:LMV367)&lt;LMP369,LMU367,$E$369-SUM($J$367:LMV367))</f>
        <v>0</v>
      </c>
      <c r="LMW369">
        <f>IF(SUM($J$367:LMW367)&lt;LMQ369,LMV367,$E$369-SUM($J$367:LMW367))</f>
        <v>0</v>
      </c>
      <c r="LMX369">
        <f>IF(SUM($J$367:LMX367)&lt;LMR369,LMW367,$E$369-SUM($J$367:LMX367))</f>
        <v>0</v>
      </c>
      <c r="LMY369">
        <f>IF(SUM($J$367:LMY367)&lt;LMS369,LMX367,$E$369-SUM($J$367:LMY367))</f>
        <v>0</v>
      </c>
      <c r="LMZ369">
        <f>IF(SUM($J$367:LMZ367)&lt;LMT369,LMY367,$E$369-SUM($J$367:LMZ367))</f>
        <v>0</v>
      </c>
      <c r="LNA369">
        <f>IF(SUM($J$367:LNA367)&lt;LMU369,LMZ367,$E$369-SUM($J$367:LNA367))</f>
        <v>0</v>
      </c>
      <c r="LNB369">
        <f>IF(SUM($J$367:LNB367)&lt;LMV369,LNA367,$E$369-SUM($J$367:LNB367))</f>
        <v>0</v>
      </c>
      <c r="LNC369">
        <f>IF(SUM($J$367:LNC367)&lt;LMW369,LNB367,$E$369-SUM($J$367:LNC367))</f>
        <v>0</v>
      </c>
      <c r="LND369">
        <f>IF(SUM($J$367:LND367)&lt;LMX369,LNC367,$E$369-SUM($J$367:LND367))</f>
        <v>0</v>
      </c>
      <c r="LNE369">
        <f>IF(SUM($J$367:LNE367)&lt;LMY369,LND367,$E$369-SUM($J$367:LNE367))</f>
        <v>0</v>
      </c>
      <c r="LNF369">
        <f>IF(SUM($J$367:LNF367)&lt;LMZ369,LNE367,$E$369-SUM($J$367:LNF367))</f>
        <v>0</v>
      </c>
      <c r="LNG369">
        <f>IF(SUM($J$367:LNG367)&lt;LNA369,LNF367,$E$369-SUM($J$367:LNG367))</f>
        <v>0</v>
      </c>
      <c r="LNH369">
        <f>IF(SUM($J$367:LNH367)&lt;LNB369,LNG367,$E$369-SUM($J$367:LNH367))</f>
        <v>0</v>
      </c>
      <c r="LNI369">
        <f>IF(SUM($J$367:LNI367)&lt;LNC369,LNH367,$E$369-SUM($J$367:LNI367))</f>
        <v>0</v>
      </c>
      <c r="LNJ369">
        <f>IF(SUM($J$367:LNJ367)&lt;LND369,LNI367,$E$369-SUM($J$367:LNJ367))</f>
        <v>0</v>
      </c>
      <c r="LNK369">
        <f>IF(SUM($J$367:LNK367)&lt;LNE369,LNJ367,$E$369-SUM($J$367:LNK367))</f>
        <v>0</v>
      </c>
      <c r="LNL369">
        <f>IF(SUM($J$367:LNL367)&lt;LNF369,LNK367,$E$369-SUM($J$367:LNL367))</f>
        <v>0</v>
      </c>
      <c r="LNM369">
        <f>IF(SUM($J$367:LNM367)&lt;LNG369,LNL367,$E$369-SUM($J$367:LNM367))</f>
        <v>0</v>
      </c>
      <c r="LNN369">
        <f>IF(SUM($J$367:LNN367)&lt;LNH369,LNM367,$E$369-SUM($J$367:LNN367))</f>
        <v>0</v>
      </c>
      <c r="LNO369">
        <f>IF(SUM($J$367:LNO367)&lt;LNI369,LNN367,$E$369-SUM($J$367:LNO367))</f>
        <v>0</v>
      </c>
      <c r="LNP369">
        <f>IF(SUM($J$367:LNP367)&lt;LNJ369,LNO367,$E$369-SUM($J$367:LNP367))</f>
        <v>0</v>
      </c>
      <c r="LNQ369">
        <f>IF(SUM($J$367:LNQ367)&lt;LNK369,LNP367,$E$369-SUM($J$367:LNQ367))</f>
        <v>0</v>
      </c>
      <c r="LNR369">
        <f>IF(SUM($J$367:LNR367)&lt;LNL369,LNQ367,$E$369-SUM($J$367:LNR367))</f>
        <v>0</v>
      </c>
      <c r="LNS369">
        <f>IF(SUM($J$367:LNS367)&lt;LNM369,LNR367,$E$369-SUM($J$367:LNS367))</f>
        <v>0</v>
      </c>
      <c r="LNT369">
        <f>IF(SUM($J$367:LNT367)&lt;LNN369,LNS367,$E$369-SUM($J$367:LNT367))</f>
        <v>0</v>
      </c>
      <c r="LNU369">
        <f>IF(SUM($J$367:LNU367)&lt;LNO369,LNT367,$E$369-SUM($J$367:LNU367))</f>
        <v>0</v>
      </c>
      <c r="LNV369">
        <f>IF(SUM($J$367:LNV367)&lt;LNP369,LNU367,$E$369-SUM($J$367:LNV367))</f>
        <v>0</v>
      </c>
      <c r="LNW369">
        <f>IF(SUM($J$367:LNW367)&lt;LNQ369,LNV367,$E$369-SUM($J$367:LNW367))</f>
        <v>0</v>
      </c>
      <c r="LNX369">
        <f>IF(SUM($J$367:LNX367)&lt;LNR369,LNW367,$E$369-SUM($J$367:LNX367))</f>
        <v>0</v>
      </c>
      <c r="LNY369">
        <f>IF(SUM($J$367:LNY367)&lt;LNS369,LNX367,$E$369-SUM($J$367:LNY367))</f>
        <v>0</v>
      </c>
      <c r="LNZ369">
        <f>IF(SUM($J$367:LNZ367)&lt;LNT369,LNY367,$E$369-SUM($J$367:LNZ367))</f>
        <v>0</v>
      </c>
      <c r="LOA369">
        <f>IF(SUM($J$367:LOA367)&lt;LNU369,LNZ367,$E$369-SUM($J$367:LOA367))</f>
        <v>0</v>
      </c>
      <c r="LOB369">
        <f>IF(SUM($J$367:LOB367)&lt;LNV369,LOA367,$E$369-SUM($J$367:LOB367))</f>
        <v>0</v>
      </c>
      <c r="LOC369">
        <f>IF(SUM($J$367:LOC367)&lt;LNW369,LOB367,$E$369-SUM($J$367:LOC367))</f>
        <v>0</v>
      </c>
      <c r="LOD369">
        <f>IF(SUM($J$367:LOD367)&lt;LNX369,LOC367,$E$369-SUM($J$367:LOD367))</f>
        <v>0</v>
      </c>
      <c r="LOE369">
        <f>IF(SUM($J$367:LOE367)&lt;LNY369,LOD367,$E$369-SUM($J$367:LOE367))</f>
        <v>0</v>
      </c>
      <c r="LOF369">
        <f>IF(SUM($J$367:LOF367)&lt;LNZ369,LOE367,$E$369-SUM($J$367:LOF367))</f>
        <v>0</v>
      </c>
      <c r="LOG369">
        <f>IF(SUM($J$367:LOG367)&lt;LOA369,LOF367,$E$369-SUM($J$367:LOG367))</f>
        <v>0</v>
      </c>
      <c r="LOH369">
        <f>IF(SUM($J$367:LOH367)&lt;LOB369,LOG367,$E$369-SUM($J$367:LOH367))</f>
        <v>0</v>
      </c>
      <c r="LOI369">
        <f>IF(SUM($J$367:LOI367)&lt;LOC369,LOH367,$E$369-SUM($J$367:LOI367))</f>
        <v>0</v>
      </c>
      <c r="LOJ369">
        <f>IF(SUM($J$367:LOJ367)&lt;LOD369,LOI367,$E$369-SUM($J$367:LOJ367))</f>
        <v>0</v>
      </c>
      <c r="LOK369">
        <f>IF(SUM($J$367:LOK367)&lt;LOE369,LOJ367,$E$369-SUM($J$367:LOK367))</f>
        <v>0</v>
      </c>
      <c r="LOL369">
        <f>IF(SUM($J$367:LOL367)&lt;LOF369,LOK367,$E$369-SUM($J$367:LOL367))</f>
        <v>0</v>
      </c>
      <c r="LOM369">
        <f>IF(SUM($J$367:LOM367)&lt;LOG369,LOL367,$E$369-SUM($J$367:LOM367))</f>
        <v>0</v>
      </c>
      <c r="LON369">
        <f>IF(SUM($J$367:LON367)&lt;LOH369,LOM367,$E$369-SUM($J$367:LON367))</f>
        <v>0</v>
      </c>
      <c r="LOO369">
        <f>IF(SUM($J$367:LOO367)&lt;LOI369,LON367,$E$369-SUM($J$367:LOO367))</f>
        <v>0</v>
      </c>
      <c r="LOP369">
        <f>IF(SUM($J$367:LOP367)&lt;LOJ369,LOO367,$E$369-SUM($J$367:LOP367))</f>
        <v>0</v>
      </c>
      <c r="LOQ369">
        <f>IF(SUM($J$367:LOQ367)&lt;LOK369,LOP367,$E$369-SUM($J$367:LOQ367))</f>
        <v>0</v>
      </c>
      <c r="LOR369">
        <f>IF(SUM($J$367:LOR367)&lt;LOL369,LOQ367,$E$369-SUM($J$367:LOR367))</f>
        <v>0</v>
      </c>
      <c r="LOS369">
        <f>IF(SUM($J$367:LOS367)&lt;LOM369,LOR367,$E$369-SUM($J$367:LOS367))</f>
        <v>0</v>
      </c>
      <c r="LOT369">
        <f>IF(SUM($J$367:LOT367)&lt;LON369,LOS367,$E$369-SUM($J$367:LOT367))</f>
        <v>0</v>
      </c>
      <c r="LOU369">
        <f>IF(SUM($J$367:LOU367)&lt;LOO369,LOT367,$E$369-SUM($J$367:LOU367))</f>
        <v>0</v>
      </c>
      <c r="LOV369">
        <f>IF(SUM($J$367:LOV367)&lt;LOP369,LOU367,$E$369-SUM($J$367:LOV367))</f>
        <v>0</v>
      </c>
      <c r="LOW369">
        <f>IF(SUM($J$367:LOW367)&lt;LOQ369,LOV367,$E$369-SUM($J$367:LOW367))</f>
        <v>0</v>
      </c>
      <c r="LOX369">
        <f>IF(SUM($J$367:LOX367)&lt;LOR369,LOW367,$E$369-SUM($J$367:LOX367))</f>
        <v>0</v>
      </c>
      <c r="LOY369">
        <f>IF(SUM($J$367:LOY367)&lt;LOS369,LOX367,$E$369-SUM($J$367:LOY367))</f>
        <v>0</v>
      </c>
      <c r="LOZ369">
        <f>IF(SUM($J$367:LOZ367)&lt;LOT369,LOY367,$E$369-SUM($J$367:LOZ367))</f>
        <v>0</v>
      </c>
      <c r="LPA369">
        <f>IF(SUM($J$367:LPA367)&lt;LOU369,LOZ367,$E$369-SUM($J$367:LPA367))</f>
        <v>0</v>
      </c>
      <c r="LPB369">
        <f>IF(SUM($J$367:LPB367)&lt;LOV369,LPA367,$E$369-SUM($J$367:LPB367))</f>
        <v>0</v>
      </c>
      <c r="LPC369">
        <f>IF(SUM($J$367:LPC367)&lt;LOW369,LPB367,$E$369-SUM($J$367:LPC367))</f>
        <v>0</v>
      </c>
      <c r="LPD369">
        <f>IF(SUM($J$367:LPD367)&lt;LOX369,LPC367,$E$369-SUM($J$367:LPD367))</f>
        <v>0</v>
      </c>
      <c r="LPE369">
        <f>IF(SUM($J$367:LPE367)&lt;LOY369,LPD367,$E$369-SUM($J$367:LPE367))</f>
        <v>0</v>
      </c>
      <c r="LPF369">
        <f>IF(SUM($J$367:LPF367)&lt;LOZ369,LPE367,$E$369-SUM($J$367:LPF367))</f>
        <v>0</v>
      </c>
      <c r="LPG369">
        <f>IF(SUM($J$367:LPG367)&lt;LPA369,LPF367,$E$369-SUM($J$367:LPG367))</f>
        <v>0</v>
      </c>
      <c r="LPH369">
        <f>IF(SUM($J$367:LPH367)&lt;LPB369,LPG367,$E$369-SUM($J$367:LPH367))</f>
        <v>0</v>
      </c>
      <c r="LPI369">
        <f>IF(SUM($J$367:LPI367)&lt;LPC369,LPH367,$E$369-SUM($J$367:LPI367))</f>
        <v>0</v>
      </c>
      <c r="LPJ369">
        <f>IF(SUM($J$367:LPJ367)&lt;LPD369,LPI367,$E$369-SUM($J$367:LPJ367))</f>
        <v>0</v>
      </c>
      <c r="LPK369">
        <f>IF(SUM($J$367:LPK367)&lt;LPE369,LPJ367,$E$369-SUM($J$367:LPK367))</f>
        <v>0</v>
      </c>
      <c r="LPL369">
        <f>IF(SUM($J$367:LPL367)&lt;LPF369,LPK367,$E$369-SUM($J$367:LPL367))</f>
        <v>0</v>
      </c>
      <c r="LPM369">
        <f>IF(SUM($J$367:LPM367)&lt;LPG369,LPL367,$E$369-SUM($J$367:LPM367))</f>
        <v>0</v>
      </c>
      <c r="LPN369">
        <f>IF(SUM($J$367:LPN367)&lt;LPH369,LPM367,$E$369-SUM($J$367:LPN367))</f>
        <v>0</v>
      </c>
      <c r="LPO369">
        <f>IF(SUM($J$367:LPO367)&lt;LPI369,LPN367,$E$369-SUM($J$367:LPO367))</f>
        <v>0</v>
      </c>
      <c r="LPP369">
        <f>IF(SUM($J$367:LPP367)&lt;LPJ369,LPO367,$E$369-SUM($J$367:LPP367))</f>
        <v>0</v>
      </c>
      <c r="LPQ369">
        <f>IF(SUM($J$367:LPQ367)&lt;LPK369,LPP367,$E$369-SUM($J$367:LPQ367))</f>
        <v>0</v>
      </c>
      <c r="LPR369">
        <f>IF(SUM($J$367:LPR367)&lt;LPL369,LPQ367,$E$369-SUM($J$367:LPR367))</f>
        <v>0</v>
      </c>
      <c r="LPS369">
        <f>IF(SUM($J$367:LPS367)&lt;LPM369,LPR367,$E$369-SUM($J$367:LPS367))</f>
        <v>0</v>
      </c>
      <c r="LPT369">
        <f>IF(SUM($J$367:LPT367)&lt;LPN369,LPS367,$E$369-SUM($J$367:LPT367))</f>
        <v>0</v>
      </c>
      <c r="LPU369">
        <f>IF(SUM($J$367:LPU367)&lt;LPO369,LPT367,$E$369-SUM($J$367:LPU367))</f>
        <v>0</v>
      </c>
      <c r="LPV369">
        <f>IF(SUM($J$367:LPV367)&lt;LPP369,LPU367,$E$369-SUM($J$367:LPV367))</f>
        <v>0</v>
      </c>
      <c r="LPW369">
        <f>IF(SUM($J$367:LPW367)&lt;LPQ369,LPV367,$E$369-SUM($J$367:LPW367))</f>
        <v>0</v>
      </c>
      <c r="LPX369">
        <f>IF(SUM($J$367:LPX367)&lt;LPR369,LPW367,$E$369-SUM($J$367:LPX367))</f>
        <v>0</v>
      </c>
      <c r="LPY369">
        <f>IF(SUM($J$367:LPY367)&lt;LPS369,LPX367,$E$369-SUM($J$367:LPY367))</f>
        <v>0</v>
      </c>
      <c r="LPZ369">
        <f>IF(SUM($J$367:LPZ367)&lt;LPT369,LPY367,$E$369-SUM($J$367:LPZ367))</f>
        <v>0</v>
      </c>
      <c r="LQA369">
        <f>IF(SUM($J$367:LQA367)&lt;LPU369,LPZ367,$E$369-SUM($J$367:LQA367))</f>
        <v>0</v>
      </c>
      <c r="LQB369">
        <f>IF(SUM($J$367:LQB367)&lt;LPV369,LQA367,$E$369-SUM($J$367:LQB367))</f>
        <v>0</v>
      </c>
      <c r="LQC369">
        <f>IF(SUM($J$367:LQC367)&lt;LPW369,LQB367,$E$369-SUM($J$367:LQC367))</f>
        <v>0</v>
      </c>
      <c r="LQD369">
        <f>IF(SUM($J$367:LQD367)&lt;LPX369,LQC367,$E$369-SUM($J$367:LQD367))</f>
        <v>0</v>
      </c>
      <c r="LQE369">
        <f>IF(SUM($J$367:LQE367)&lt;LPY369,LQD367,$E$369-SUM($J$367:LQE367))</f>
        <v>0</v>
      </c>
      <c r="LQF369">
        <f>IF(SUM($J$367:LQF367)&lt;LPZ369,LQE367,$E$369-SUM($J$367:LQF367))</f>
        <v>0</v>
      </c>
      <c r="LQG369">
        <f>IF(SUM($J$367:LQG367)&lt;LQA369,LQF367,$E$369-SUM($J$367:LQG367))</f>
        <v>0</v>
      </c>
      <c r="LQH369">
        <f>IF(SUM($J$367:LQH367)&lt;LQB369,LQG367,$E$369-SUM($J$367:LQH367))</f>
        <v>0</v>
      </c>
      <c r="LQI369">
        <f>IF(SUM($J$367:LQI367)&lt;LQC369,LQH367,$E$369-SUM($J$367:LQI367))</f>
        <v>0</v>
      </c>
      <c r="LQJ369">
        <f>IF(SUM($J$367:LQJ367)&lt;LQD369,LQI367,$E$369-SUM($J$367:LQJ367))</f>
        <v>0</v>
      </c>
      <c r="LQK369">
        <f>IF(SUM($J$367:LQK367)&lt;LQE369,LQJ367,$E$369-SUM($J$367:LQK367))</f>
        <v>0</v>
      </c>
      <c r="LQL369">
        <f>IF(SUM($J$367:LQL367)&lt;LQF369,LQK367,$E$369-SUM($J$367:LQL367))</f>
        <v>0</v>
      </c>
      <c r="LQM369">
        <f>IF(SUM($J$367:LQM367)&lt;LQG369,LQL367,$E$369-SUM($J$367:LQM367))</f>
        <v>0</v>
      </c>
      <c r="LQN369">
        <f>IF(SUM($J$367:LQN367)&lt;LQH369,LQM367,$E$369-SUM($J$367:LQN367))</f>
        <v>0</v>
      </c>
      <c r="LQO369">
        <f>IF(SUM($J$367:LQO367)&lt;LQI369,LQN367,$E$369-SUM($J$367:LQO367))</f>
        <v>0</v>
      </c>
      <c r="LQP369">
        <f>IF(SUM($J$367:LQP367)&lt;LQJ369,LQO367,$E$369-SUM($J$367:LQP367))</f>
        <v>0</v>
      </c>
      <c r="LQQ369">
        <f>IF(SUM($J$367:LQQ367)&lt;LQK369,LQP367,$E$369-SUM($J$367:LQQ367))</f>
        <v>0</v>
      </c>
      <c r="LQR369">
        <f>IF(SUM($J$367:LQR367)&lt;LQL369,LQQ367,$E$369-SUM($J$367:LQR367))</f>
        <v>0</v>
      </c>
      <c r="LQS369">
        <f>IF(SUM($J$367:LQS367)&lt;LQM369,LQR367,$E$369-SUM($J$367:LQS367))</f>
        <v>0</v>
      </c>
      <c r="LQT369">
        <f>IF(SUM($J$367:LQT367)&lt;LQN369,LQS367,$E$369-SUM($J$367:LQT367))</f>
        <v>0</v>
      </c>
      <c r="LQU369">
        <f>IF(SUM($J$367:LQU367)&lt;LQO369,LQT367,$E$369-SUM($J$367:LQU367))</f>
        <v>0</v>
      </c>
      <c r="LQV369">
        <f>IF(SUM($J$367:LQV367)&lt;LQP369,LQU367,$E$369-SUM($J$367:LQV367))</f>
        <v>0</v>
      </c>
      <c r="LQW369">
        <f>IF(SUM($J$367:LQW367)&lt;LQQ369,LQV367,$E$369-SUM($J$367:LQW367))</f>
        <v>0</v>
      </c>
      <c r="LQX369">
        <f>IF(SUM($J$367:LQX367)&lt;LQR369,LQW367,$E$369-SUM($J$367:LQX367))</f>
        <v>0</v>
      </c>
      <c r="LQY369">
        <f>IF(SUM($J$367:LQY367)&lt;LQS369,LQX367,$E$369-SUM($J$367:LQY367))</f>
        <v>0</v>
      </c>
      <c r="LQZ369">
        <f>IF(SUM($J$367:LQZ367)&lt;LQT369,LQY367,$E$369-SUM($J$367:LQZ367))</f>
        <v>0</v>
      </c>
      <c r="LRA369">
        <f>IF(SUM($J$367:LRA367)&lt;LQU369,LQZ367,$E$369-SUM($J$367:LRA367))</f>
        <v>0</v>
      </c>
      <c r="LRB369">
        <f>IF(SUM($J$367:LRB367)&lt;LQV369,LRA367,$E$369-SUM($J$367:LRB367))</f>
        <v>0</v>
      </c>
      <c r="LRC369">
        <f>IF(SUM($J$367:LRC367)&lt;LQW369,LRB367,$E$369-SUM($J$367:LRC367))</f>
        <v>0</v>
      </c>
      <c r="LRD369">
        <f>IF(SUM($J$367:LRD367)&lt;LQX369,LRC367,$E$369-SUM($J$367:LRD367))</f>
        <v>0</v>
      </c>
      <c r="LRE369">
        <f>IF(SUM($J$367:LRE367)&lt;LQY369,LRD367,$E$369-SUM($J$367:LRE367))</f>
        <v>0</v>
      </c>
      <c r="LRF369">
        <f>IF(SUM($J$367:LRF367)&lt;LQZ369,LRE367,$E$369-SUM($J$367:LRF367))</f>
        <v>0</v>
      </c>
      <c r="LRG369">
        <f>IF(SUM($J$367:LRG367)&lt;LRA369,LRF367,$E$369-SUM($J$367:LRG367))</f>
        <v>0</v>
      </c>
      <c r="LRH369">
        <f>IF(SUM($J$367:LRH367)&lt;LRB369,LRG367,$E$369-SUM($J$367:LRH367))</f>
        <v>0</v>
      </c>
      <c r="LRI369">
        <f>IF(SUM($J$367:LRI367)&lt;LRC369,LRH367,$E$369-SUM($J$367:LRI367))</f>
        <v>0</v>
      </c>
      <c r="LRJ369">
        <f>IF(SUM($J$367:LRJ367)&lt;LRD369,LRI367,$E$369-SUM($J$367:LRJ367))</f>
        <v>0</v>
      </c>
      <c r="LRK369">
        <f>IF(SUM($J$367:LRK367)&lt;LRE369,LRJ367,$E$369-SUM($J$367:LRK367))</f>
        <v>0</v>
      </c>
      <c r="LRL369">
        <f>IF(SUM($J$367:LRL367)&lt;LRF369,LRK367,$E$369-SUM($J$367:LRL367))</f>
        <v>0</v>
      </c>
      <c r="LRM369">
        <f>IF(SUM($J$367:LRM367)&lt;LRG369,LRL367,$E$369-SUM($J$367:LRM367))</f>
        <v>0</v>
      </c>
      <c r="LRN369">
        <f>IF(SUM($J$367:LRN367)&lt;LRH369,LRM367,$E$369-SUM($J$367:LRN367))</f>
        <v>0</v>
      </c>
      <c r="LRO369">
        <f>IF(SUM($J$367:LRO367)&lt;LRI369,LRN367,$E$369-SUM($J$367:LRO367))</f>
        <v>0</v>
      </c>
      <c r="LRP369">
        <f>IF(SUM($J$367:LRP367)&lt;LRJ369,LRO367,$E$369-SUM($J$367:LRP367))</f>
        <v>0</v>
      </c>
      <c r="LRQ369">
        <f>IF(SUM($J$367:LRQ367)&lt;LRK369,LRP367,$E$369-SUM($J$367:LRQ367))</f>
        <v>0</v>
      </c>
      <c r="LRR369">
        <f>IF(SUM($J$367:LRR367)&lt;LRL369,LRQ367,$E$369-SUM($J$367:LRR367))</f>
        <v>0</v>
      </c>
      <c r="LRS369">
        <f>IF(SUM($J$367:LRS367)&lt;LRM369,LRR367,$E$369-SUM($J$367:LRS367))</f>
        <v>0</v>
      </c>
      <c r="LRT369">
        <f>IF(SUM($J$367:LRT367)&lt;LRN369,LRS367,$E$369-SUM($J$367:LRT367))</f>
        <v>0</v>
      </c>
      <c r="LRU369">
        <f>IF(SUM($J$367:LRU367)&lt;LRO369,LRT367,$E$369-SUM($J$367:LRU367))</f>
        <v>0</v>
      </c>
      <c r="LRV369">
        <f>IF(SUM($J$367:LRV367)&lt;LRP369,LRU367,$E$369-SUM($J$367:LRV367))</f>
        <v>0</v>
      </c>
      <c r="LRW369">
        <f>IF(SUM($J$367:LRW367)&lt;LRQ369,LRV367,$E$369-SUM($J$367:LRW367))</f>
        <v>0</v>
      </c>
      <c r="LRX369">
        <f>IF(SUM($J$367:LRX367)&lt;LRR369,LRW367,$E$369-SUM($J$367:LRX367))</f>
        <v>0</v>
      </c>
      <c r="LRY369">
        <f>IF(SUM($J$367:LRY367)&lt;LRS369,LRX367,$E$369-SUM($J$367:LRY367))</f>
        <v>0</v>
      </c>
      <c r="LRZ369">
        <f>IF(SUM($J$367:LRZ367)&lt;LRT369,LRY367,$E$369-SUM($J$367:LRZ367))</f>
        <v>0</v>
      </c>
      <c r="LSA369">
        <f>IF(SUM($J$367:LSA367)&lt;LRU369,LRZ367,$E$369-SUM($J$367:LSA367))</f>
        <v>0</v>
      </c>
      <c r="LSB369">
        <f>IF(SUM($J$367:LSB367)&lt;LRV369,LSA367,$E$369-SUM($J$367:LSB367))</f>
        <v>0</v>
      </c>
      <c r="LSC369">
        <f>IF(SUM($J$367:LSC367)&lt;LRW369,LSB367,$E$369-SUM($J$367:LSC367))</f>
        <v>0</v>
      </c>
      <c r="LSD369">
        <f>IF(SUM($J$367:LSD367)&lt;LRX369,LSC367,$E$369-SUM($J$367:LSD367))</f>
        <v>0</v>
      </c>
      <c r="LSE369">
        <f>IF(SUM($J$367:LSE367)&lt;LRY369,LSD367,$E$369-SUM($J$367:LSE367))</f>
        <v>0</v>
      </c>
      <c r="LSF369">
        <f>IF(SUM($J$367:LSF367)&lt;LRZ369,LSE367,$E$369-SUM($J$367:LSF367))</f>
        <v>0</v>
      </c>
      <c r="LSG369">
        <f>IF(SUM($J$367:LSG367)&lt;LSA369,LSF367,$E$369-SUM($J$367:LSG367))</f>
        <v>0</v>
      </c>
      <c r="LSH369">
        <f>IF(SUM($J$367:LSH367)&lt;LSB369,LSG367,$E$369-SUM($J$367:LSH367))</f>
        <v>0</v>
      </c>
      <c r="LSI369">
        <f>IF(SUM($J$367:LSI367)&lt;LSC369,LSH367,$E$369-SUM($J$367:LSI367))</f>
        <v>0</v>
      </c>
      <c r="LSJ369">
        <f>IF(SUM($J$367:LSJ367)&lt;LSD369,LSI367,$E$369-SUM($J$367:LSJ367))</f>
        <v>0</v>
      </c>
      <c r="LSK369">
        <f>IF(SUM($J$367:LSK367)&lt;LSE369,LSJ367,$E$369-SUM($J$367:LSK367))</f>
        <v>0</v>
      </c>
      <c r="LSL369">
        <f>IF(SUM($J$367:LSL367)&lt;LSF369,LSK367,$E$369-SUM($J$367:LSL367))</f>
        <v>0</v>
      </c>
      <c r="LSM369">
        <f>IF(SUM($J$367:LSM367)&lt;LSG369,LSL367,$E$369-SUM($J$367:LSM367))</f>
        <v>0</v>
      </c>
      <c r="LSN369">
        <f>IF(SUM($J$367:LSN367)&lt;LSH369,LSM367,$E$369-SUM($J$367:LSN367))</f>
        <v>0</v>
      </c>
      <c r="LSO369">
        <f>IF(SUM($J$367:LSO367)&lt;LSI369,LSN367,$E$369-SUM($J$367:LSO367))</f>
        <v>0</v>
      </c>
      <c r="LSP369">
        <f>IF(SUM($J$367:LSP367)&lt;LSJ369,LSO367,$E$369-SUM($J$367:LSP367))</f>
        <v>0</v>
      </c>
      <c r="LSQ369">
        <f>IF(SUM($J$367:LSQ367)&lt;LSK369,LSP367,$E$369-SUM($J$367:LSQ367))</f>
        <v>0</v>
      </c>
      <c r="LSR369">
        <f>IF(SUM($J$367:LSR367)&lt;LSL369,LSQ367,$E$369-SUM($J$367:LSR367))</f>
        <v>0</v>
      </c>
      <c r="LSS369">
        <f>IF(SUM($J$367:LSS367)&lt;LSM369,LSR367,$E$369-SUM($J$367:LSS367))</f>
        <v>0</v>
      </c>
      <c r="LST369">
        <f>IF(SUM($J$367:LST367)&lt;LSN369,LSS367,$E$369-SUM($J$367:LST367))</f>
        <v>0</v>
      </c>
      <c r="LSU369">
        <f>IF(SUM($J$367:LSU367)&lt;LSO369,LST367,$E$369-SUM($J$367:LSU367))</f>
        <v>0</v>
      </c>
      <c r="LSV369">
        <f>IF(SUM($J$367:LSV367)&lt;LSP369,LSU367,$E$369-SUM($J$367:LSV367))</f>
        <v>0</v>
      </c>
      <c r="LSW369">
        <f>IF(SUM($J$367:LSW367)&lt;LSQ369,LSV367,$E$369-SUM($J$367:LSW367))</f>
        <v>0</v>
      </c>
      <c r="LSX369">
        <f>IF(SUM($J$367:LSX367)&lt;LSR369,LSW367,$E$369-SUM($J$367:LSX367))</f>
        <v>0</v>
      </c>
      <c r="LSY369">
        <f>IF(SUM($J$367:LSY367)&lt;LSS369,LSX367,$E$369-SUM($J$367:LSY367))</f>
        <v>0</v>
      </c>
      <c r="LSZ369">
        <f>IF(SUM($J$367:LSZ367)&lt;LST369,LSY367,$E$369-SUM($J$367:LSZ367))</f>
        <v>0</v>
      </c>
      <c r="LTA369">
        <f>IF(SUM($J$367:LTA367)&lt;LSU369,LSZ367,$E$369-SUM($J$367:LTA367))</f>
        <v>0</v>
      </c>
      <c r="LTB369">
        <f>IF(SUM($J$367:LTB367)&lt;LSV369,LTA367,$E$369-SUM($J$367:LTB367))</f>
        <v>0</v>
      </c>
      <c r="LTC369">
        <f>IF(SUM($J$367:LTC367)&lt;LSW369,LTB367,$E$369-SUM($J$367:LTC367))</f>
        <v>0</v>
      </c>
      <c r="LTD369">
        <f>IF(SUM($J$367:LTD367)&lt;LSX369,LTC367,$E$369-SUM($J$367:LTD367))</f>
        <v>0</v>
      </c>
      <c r="LTE369">
        <f>IF(SUM($J$367:LTE367)&lt;LSY369,LTD367,$E$369-SUM($J$367:LTE367))</f>
        <v>0</v>
      </c>
      <c r="LTF369">
        <f>IF(SUM($J$367:LTF367)&lt;LSZ369,LTE367,$E$369-SUM($J$367:LTF367))</f>
        <v>0</v>
      </c>
      <c r="LTG369">
        <f>IF(SUM($J$367:LTG367)&lt;LTA369,LTF367,$E$369-SUM($J$367:LTG367))</f>
        <v>0</v>
      </c>
      <c r="LTH369">
        <f>IF(SUM($J$367:LTH367)&lt;LTB369,LTG367,$E$369-SUM($J$367:LTH367))</f>
        <v>0</v>
      </c>
      <c r="LTI369">
        <f>IF(SUM($J$367:LTI367)&lt;LTC369,LTH367,$E$369-SUM($J$367:LTI367))</f>
        <v>0</v>
      </c>
      <c r="LTJ369">
        <f>IF(SUM($J$367:LTJ367)&lt;LTD369,LTI367,$E$369-SUM($J$367:LTJ367))</f>
        <v>0</v>
      </c>
      <c r="LTK369">
        <f>IF(SUM($J$367:LTK367)&lt;LTE369,LTJ367,$E$369-SUM($J$367:LTK367))</f>
        <v>0</v>
      </c>
      <c r="LTL369">
        <f>IF(SUM($J$367:LTL367)&lt;LTF369,LTK367,$E$369-SUM($J$367:LTL367))</f>
        <v>0</v>
      </c>
      <c r="LTM369">
        <f>IF(SUM($J$367:LTM367)&lt;LTG369,LTL367,$E$369-SUM($J$367:LTM367))</f>
        <v>0</v>
      </c>
      <c r="LTN369">
        <f>IF(SUM($J$367:LTN367)&lt;LTH369,LTM367,$E$369-SUM($J$367:LTN367))</f>
        <v>0</v>
      </c>
      <c r="LTO369">
        <f>IF(SUM($J$367:LTO367)&lt;LTI369,LTN367,$E$369-SUM($J$367:LTO367))</f>
        <v>0</v>
      </c>
      <c r="LTP369">
        <f>IF(SUM($J$367:LTP367)&lt;LTJ369,LTO367,$E$369-SUM($J$367:LTP367))</f>
        <v>0</v>
      </c>
      <c r="LTQ369">
        <f>IF(SUM($J$367:LTQ367)&lt;LTK369,LTP367,$E$369-SUM($J$367:LTQ367))</f>
        <v>0</v>
      </c>
      <c r="LTR369">
        <f>IF(SUM($J$367:LTR367)&lt;LTL369,LTQ367,$E$369-SUM($J$367:LTR367))</f>
        <v>0</v>
      </c>
      <c r="LTS369">
        <f>IF(SUM($J$367:LTS367)&lt;LTM369,LTR367,$E$369-SUM($J$367:LTS367))</f>
        <v>0</v>
      </c>
      <c r="LTT369">
        <f>IF(SUM($J$367:LTT367)&lt;LTN369,LTS367,$E$369-SUM($J$367:LTT367))</f>
        <v>0</v>
      </c>
      <c r="LTU369">
        <f>IF(SUM($J$367:LTU367)&lt;LTO369,LTT367,$E$369-SUM($J$367:LTU367))</f>
        <v>0</v>
      </c>
      <c r="LTV369">
        <f>IF(SUM($J$367:LTV367)&lt;LTP369,LTU367,$E$369-SUM($J$367:LTV367))</f>
        <v>0</v>
      </c>
      <c r="LTW369">
        <f>IF(SUM($J$367:LTW367)&lt;LTQ369,LTV367,$E$369-SUM($J$367:LTW367))</f>
        <v>0</v>
      </c>
      <c r="LTX369">
        <f>IF(SUM($J$367:LTX367)&lt;LTR369,LTW367,$E$369-SUM($J$367:LTX367))</f>
        <v>0</v>
      </c>
      <c r="LTY369">
        <f>IF(SUM($J$367:LTY367)&lt;LTS369,LTX367,$E$369-SUM($J$367:LTY367))</f>
        <v>0</v>
      </c>
      <c r="LTZ369">
        <f>IF(SUM($J$367:LTZ367)&lt;LTT369,LTY367,$E$369-SUM($J$367:LTZ367))</f>
        <v>0</v>
      </c>
      <c r="LUA369">
        <f>IF(SUM($J$367:LUA367)&lt;LTU369,LTZ367,$E$369-SUM($J$367:LUA367))</f>
        <v>0</v>
      </c>
      <c r="LUB369">
        <f>IF(SUM($J$367:LUB367)&lt;LTV369,LUA367,$E$369-SUM($J$367:LUB367))</f>
        <v>0</v>
      </c>
      <c r="LUC369">
        <f>IF(SUM($J$367:LUC367)&lt;LTW369,LUB367,$E$369-SUM($J$367:LUC367))</f>
        <v>0</v>
      </c>
      <c r="LUD369">
        <f>IF(SUM($J$367:LUD367)&lt;LTX369,LUC367,$E$369-SUM($J$367:LUD367))</f>
        <v>0</v>
      </c>
      <c r="LUE369">
        <f>IF(SUM($J$367:LUE367)&lt;LTY369,LUD367,$E$369-SUM($J$367:LUE367))</f>
        <v>0</v>
      </c>
      <c r="LUF369">
        <f>IF(SUM($J$367:LUF367)&lt;LTZ369,LUE367,$E$369-SUM($J$367:LUF367))</f>
        <v>0</v>
      </c>
      <c r="LUG369">
        <f>IF(SUM($J$367:LUG367)&lt;LUA369,LUF367,$E$369-SUM($J$367:LUG367))</f>
        <v>0</v>
      </c>
      <c r="LUH369">
        <f>IF(SUM($J$367:LUH367)&lt;LUB369,LUG367,$E$369-SUM($J$367:LUH367))</f>
        <v>0</v>
      </c>
      <c r="LUI369">
        <f>IF(SUM($J$367:LUI367)&lt;LUC369,LUH367,$E$369-SUM($J$367:LUI367))</f>
        <v>0</v>
      </c>
      <c r="LUJ369">
        <f>IF(SUM($J$367:LUJ367)&lt;LUD369,LUI367,$E$369-SUM($J$367:LUJ367))</f>
        <v>0</v>
      </c>
      <c r="LUK369">
        <f>IF(SUM($J$367:LUK367)&lt;LUE369,LUJ367,$E$369-SUM($J$367:LUK367))</f>
        <v>0</v>
      </c>
      <c r="LUL369">
        <f>IF(SUM($J$367:LUL367)&lt;LUF369,LUK367,$E$369-SUM($J$367:LUL367))</f>
        <v>0</v>
      </c>
      <c r="LUM369">
        <f>IF(SUM($J$367:LUM367)&lt;LUG369,LUL367,$E$369-SUM($J$367:LUM367))</f>
        <v>0</v>
      </c>
      <c r="LUN369">
        <f>IF(SUM($J$367:LUN367)&lt;LUH369,LUM367,$E$369-SUM($J$367:LUN367))</f>
        <v>0</v>
      </c>
      <c r="LUO369">
        <f>IF(SUM($J$367:LUO367)&lt;LUI369,LUN367,$E$369-SUM($J$367:LUO367))</f>
        <v>0</v>
      </c>
      <c r="LUP369">
        <f>IF(SUM($J$367:LUP367)&lt;LUJ369,LUO367,$E$369-SUM($J$367:LUP367))</f>
        <v>0</v>
      </c>
      <c r="LUQ369">
        <f>IF(SUM($J$367:LUQ367)&lt;LUK369,LUP367,$E$369-SUM($J$367:LUQ367))</f>
        <v>0</v>
      </c>
      <c r="LUR369">
        <f>IF(SUM($J$367:LUR367)&lt;LUL369,LUQ367,$E$369-SUM($J$367:LUR367))</f>
        <v>0</v>
      </c>
      <c r="LUS369">
        <f>IF(SUM($J$367:LUS367)&lt;LUM369,LUR367,$E$369-SUM($J$367:LUS367))</f>
        <v>0</v>
      </c>
      <c r="LUT369">
        <f>IF(SUM($J$367:LUT367)&lt;LUN369,LUS367,$E$369-SUM($J$367:LUT367))</f>
        <v>0</v>
      </c>
      <c r="LUU369">
        <f>IF(SUM($J$367:LUU367)&lt;LUO369,LUT367,$E$369-SUM($J$367:LUU367))</f>
        <v>0</v>
      </c>
      <c r="LUV369">
        <f>IF(SUM($J$367:LUV367)&lt;LUP369,LUU367,$E$369-SUM($J$367:LUV367))</f>
        <v>0</v>
      </c>
      <c r="LUW369">
        <f>IF(SUM($J$367:LUW367)&lt;LUQ369,LUV367,$E$369-SUM($J$367:LUW367))</f>
        <v>0</v>
      </c>
      <c r="LUX369">
        <f>IF(SUM($J$367:LUX367)&lt;LUR369,LUW367,$E$369-SUM($J$367:LUX367))</f>
        <v>0</v>
      </c>
      <c r="LUY369">
        <f>IF(SUM($J$367:LUY367)&lt;LUS369,LUX367,$E$369-SUM($J$367:LUY367))</f>
        <v>0</v>
      </c>
      <c r="LUZ369">
        <f>IF(SUM($J$367:LUZ367)&lt;LUT369,LUY367,$E$369-SUM($J$367:LUZ367))</f>
        <v>0</v>
      </c>
      <c r="LVA369">
        <f>IF(SUM($J$367:LVA367)&lt;LUU369,LUZ367,$E$369-SUM($J$367:LVA367))</f>
        <v>0</v>
      </c>
      <c r="LVB369">
        <f>IF(SUM($J$367:LVB367)&lt;LUV369,LVA367,$E$369-SUM($J$367:LVB367))</f>
        <v>0</v>
      </c>
      <c r="LVC369">
        <f>IF(SUM($J$367:LVC367)&lt;LUW369,LVB367,$E$369-SUM($J$367:LVC367))</f>
        <v>0</v>
      </c>
      <c r="LVD369">
        <f>IF(SUM($J$367:LVD367)&lt;LUX369,LVC367,$E$369-SUM($J$367:LVD367))</f>
        <v>0</v>
      </c>
      <c r="LVE369">
        <f>IF(SUM($J$367:LVE367)&lt;LUY369,LVD367,$E$369-SUM($J$367:LVE367))</f>
        <v>0</v>
      </c>
      <c r="LVF369">
        <f>IF(SUM($J$367:LVF367)&lt;LUZ369,LVE367,$E$369-SUM($J$367:LVF367))</f>
        <v>0</v>
      </c>
      <c r="LVG369">
        <f>IF(SUM($J$367:LVG367)&lt;LVA369,LVF367,$E$369-SUM($J$367:LVG367))</f>
        <v>0</v>
      </c>
      <c r="LVH369">
        <f>IF(SUM($J$367:LVH367)&lt;LVB369,LVG367,$E$369-SUM($J$367:LVH367))</f>
        <v>0</v>
      </c>
      <c r="LVI369">
        <f>IF(SUM($J$367:LVI367)&lt;LVC369,LVH367,$E$369-SUM($J$367:LVI367))</f>
        <v>0</v>
      </c>
      <c r="LVJ369">
        <f>IF(SUM($J$367:LVJ367)&lt;LVD369,LVI367,$E$369-SUM($J$367:LVJ367))</f>
        <v>0</v>
      </c>
      <c r="LVK369">
        <f>IF(SUM($J$367:LVK367)&lt;LVE369,LVJ367,$E$369-SUM($J$367:LVK367))</f>
        <v>0</v>
      </c>
      <c r="LVL369">
        <f>IF(SUM($J$367:LVL367)&lt;LVF369,LVK367,$E$369-SUM($J$367:LVL367))</f>
        <v>0</v>
      </c>
      <c r="LVM369">
        <f>IF(SUM($J$367:LVM367)&lt;LVG369,LVL367,$E$369-SUM($J$367:LVM367))</f>
        <v>0</v>
      </c>
      <c r="LVN369">
        <f>IF(SUM($J$367:LVN367)&lt;LVH369,LVM367,$E$369-SUM($J$367:LVN367))</f>
        <v>0</v>
      </c>
      <c r="LVO369">
        <f>IF(SUM($J$367:LVO367)&lt;LVI369,LVN367,$E$369-SUM($J$367:LVO367))</f>
        <v>0</v>
      </c>
      <c r="LVP369">
        <f>IF(SUM($J$367:LVP367)&lt;LVJ369,LVO367,$E$369-SUM($J$367:LVP367))</f>
        <v>0</v>
      </c>
      <c r="LVQ369">
        <f>IF(SUM($J$367:LVQ367)&lt;LVK369,LVP367,$E$369-SUM($J$367:LVQ367))</f>
        <v>0</v>
      </c>
      <c r="LVR369">
        <f>IF(SUM($J$367:LVR367)&lt;LVL369,LVQ367,$E$369-SUM($J$367:LVR367))</f>
        <v>0</v>
      </c>
      <c r="LVS369">
        <f>IF(SUM($J$367:LVS367)&lt;LVM369,LVR367,$E$369-SUM($J$367:LVS367))</f>
        <v>0</v>
      </c>
      <c r="LVT369">
        <f>IF(SUM($J$367:LVT367)&lt;LVN369,LVS367,$E$369-SUM($J$367:LVT367))</f>
        <v>0</v>
      </c>
      <c r="LVU369">
        <f>IF(SUM($J$367:LVU367)&lt;LVO369,LVT367,$E$369-SUM($J$367:LVU367))</f>
        <v>0</v>
      </c>
      <c r="LVV369">
        <f>IF(SUM($J$367:LVV367)&lt;LVP369,LVU367,$E$369-SUM($J$367:LVV367))</f>
        <v>0</v>
      </c>
      <c r="LVW369">
        <f>IF(SUM($J$367:LVW367)&lt;LVQ369,LVV367,$E$369-SUM($J$367:LVW367))</f>
        <v>0</v>
      </c>
      <c r="LVX369">
        <f>IF(SUM($J$367:LVX367)&lt;LVR369,LVW367,$E$369-SUM($J$367:LVX367))</f>
        <v>0</v>
      </c>
      <c r="LVY369">
        <f>IF(SUM($J$367:LVY367)&lt;LVS369,LVX367,$E$369-SUM($J$367:LVY367))</f>
        <v>0</v>
      </c>
      <c r="LVZ369">
        <f>IF(SUM($J$367:LVZ367)&lt;LVT369,LVY367,$E$369-SUM($J$367:LVZ367))</f>
        <v>0</v>
      </c>
      <c r="LWA369">
        <f>IF(SUM($J$367:LWA367)&lt;LVU369,LVZ367,$E$369-SUM($J$367:LWA367))</f>
        <v>0</v>
      </c>
      <c r="LWB369">
        <f>IF(SUM($J$367:LWB367)&lt;LVV369,LWA367,$E$369-SUM($J$367:LWB367))</f>
        <v>0</v>
      </c>
      <c r="LWC369">
        <f>IF(SUM($J$367:LWC367)&lt;LVW369,LWB367,$E$369-SUM($J$367:LWC367))</f>
        <v>0</v>
      </c>
      <c r="LWD369">
        <f>IF(SUM($J$367:LWD367)&lt;LVX369,LWC367,$E$369-SUM($J$367:LWD367))</f>
        <v>0</v>
      </c>
      <c r="LWE369">
        <f>IF(SUM($J$367:LWE367)&lt;LVY369,LWD367,$E$369-SUM($J$367:LWE367))</f>
        <v>0</v>
      </c>
      <c r="LWF369">
        <f>IF(SUM($J$367:LWF367)&lt;LVZ369,LWE367,$E$369-SUM($J$367:LWF367))</f>
        <v>0</v>
      </c>
      <c r="LWG369">
        <f>IF(SUM($J$367:LWG367)&lt;LWA369,LWF367,$E$369-SUM($J$367:LWG367))</f>
        <v>0</v>
      </c>
      <c r="LWH369">
        <f>IF(SUM($J$367:LWH367)&lt;LWB369,LWG367,$E$369-SUM($J$367:LWH367))</f>
        <v>0</v>
      </c>
      <c r="LWI369">
        <f>IF(SUM($J$367:LWI367)&lt;LWC369,LWH367,$E$369-SUM($J$367:LWI367))</f>
        <v>0</v>
      </c>
      <c r="LWJ369">
        <f>IF(SUM($J$367:LWJ367)&lt;LWD369,LWI367,$E$369-SUM($J$367:LWJ367))</f>
        <v>0</v>
      </c>
      <c r="LWK369">
        <f>IF(SUM($J$367:LWK367)&lt;LWE369,LWJ367,$E$369-SUM($J$367:LWK367))</f>
        <v>0</v>
      </c>
      <c r="LWL369">
        <f>IF(SUM($J$367:LWL367)&lt;LWF369,LWK367,$E$369-SUM($J$367:LWL367))</f>
        <v>0</v>
      </c>
      <c r="LWM369">
        <f>IF(SUM($J$367:LWM367)&lt;LWG369,LWL367,$E$369-SUM($J$367:LWM367))</f>
        <v>0</v>
      </c>
      <c r="LWN369">
        <f>IF(SUM($J$367:LWN367)&lt;LWH369,LWM367,$E$369-SUM($J$367:LWN367))</f>
        <v>0</v>
      </c>
      <c r="LWO369">
        <f>IF(SUM($J$367:LWO367)&lt;LWI369,LWN367,$E$369-SUM($J$367:LWO367))</f>
        <v>0</v>
      </c>
      <c r="LWP369">
        <f>IF(SUM($J$367:LWP367)&lt;LWJ369,LWO367,$E$369-SUM($J$367:LWP367))</f>
        <v>0</v>
      </c>
      <c r="LWQ369">
        <f>IF(SUM($J$367:LWQ367)&lt;LWK369,LWP367,$E$369-SUM($J$367:LWQ367))</f>
        <v>0</v>
      </c>
      <c r="LWR369">
        <f>IF(SUM($J$367:LWR367)&lt;LWL369,LWQ367,$E$369-SUM($J$367:LWR367))</f>
        <v>0</v>
      </c>
      <c r="LWS369">
        <f>IF(SUM($J$367:LWS367)&lt;LWM369,LWR367,$E$369-SUM($J$367:LWS367))</f>
        <v>0</v>
      </c>
      <c r="LWT369">
        <f>IF(SUM($J$367:LWT367)&lt;LWN369,LWS367,$E$369-SUM($J$367:LWT367))</f>
        <v>0</v>
      </c>
      <c r="LWU369">
        <f>IF(SUM($J$367:LWU367)&lt;LWO369,LWT367,$E$369-SUM($J$367:LWU367))</f>
        <v>0</v>
      </c>
      <c r="LWV369">
        <f>IF(SUM($J$367:LWV367)&lt;LWP369,LWU367,$E$369-SUM($J$367:LWV367))</f>
        <v>0</v>
      </c>
      <c r="LWW369">
        <f>IF(SUM($J$367:LWW367)&lt;LWQ369,LWV367,$E$369-SUM($J$367:LWW367))</f>
        <v>0</v>
      </c>
      <c r="LWX369">
        <f>IF(SUM($J$367:LWX367)&lt;LWR369,LWW367,$E$369-SUM($J$367:LWX367))</f>
        <v>0</v>
      </c>
      <c r="LWY369">
        <f>IF(SUM($J$367:LWY367)&lt;LWS369,LWX367,$E$369-SUM($J$367:LWY367))</f>
        <v>0</v>
      </c>
      <c r="LWZ369">
        <f>IF(SUM($J$367:LWZ367)&lt;LWT369,LWY367,$E$369-SUM($J$367:LWZ367))</f>
        <v>0</v>
      </c>
      <c r="LXA369">
        <f>IF(SUM($J$367:LXA367)&lt;LWU369,LWZ367,$E$369-SUM($J$367:LXA367))</f>
        <v>0</v>
      </c>
      <c r="LXB369">
        <f>IF(SUM($J$367:LXB367)&lt;LWV369,LXA367,$E$369-SUM($J$367:LXB367))</f>
        <v>0</v>
      </c>
      <c r="LXC369">
        <f>IF(SUM($J$367:LXC367)&lt;LWW369,LXB367,$E$369-SUM($J$367:LXC367))</f>
        <v>0</v>
      </c>
      <c r="LXD369">
        <f>IF(SUM($J$367:LXD367)&lt;LWX369,LXC367,$E$369-SUM($J$367:LXD367))</f>
        <v>0</v>
      </c>
      <c r="LXE369">
        <f>IF(SUM($J$367:LXE367)&lt;LWY369,LXD367,$E$369-SUM($J$367:LXE367))</f>
        <v>0</v>
      </c>
      <c r="LXF369">
        <f>IF(SUM($J$367:LXF367)&lt;LWZ369,LXE367,$E$369-SUM($J$367:LXF367))</f>
        <v>0</v>
      </c>
      <c r="LXG369">
        <f>IF(SUM($J$367:LXG367)&lt;LXA369,LXF367,$E$369-SUM($J$367:LXG367))</f>
        <v>0</v>
      </c>
      <c r="LXH369">
        <f>IF(SUM($J$367:LXH367)&lt;LXB369,LXG367,$E$369-SUM($J$367:LXH367))</f>
        <v>0</v>
      </c>
      <c r="LXI369">
        <f>IF(SUM($J$367:LXI367)&lt;LXC369,LXH367,$E$369-SUM($J$367:LXI367))</f>
        <v>0</v>
      </c>
      <c r="LXJ369">
        <f>IF(SUM($J$367:LXJ367)&lt;LXD369,LXI367,$E$369-SUM($J$367:LXJ367))</f>
        <v>0</v>
      </c>
      <c r="LXK369">
        <f>IF(SUM($J$367:LXK367)&lt;LXE369,LXJ367,$E$369-SUM($J$367:LXK367))</f>
        <v>0</v>
      </c>
      <c r="LXL369">
        <f>IF(SUM($J$367:LXL367)&lt;LXF369,LXK367,$E$369-SUM($J$367:LXL367))</f>
        <v>0</v>
      </c>
      <c r="LXM369">
        <f>IF(SUM($J$367:LXM367)&lt;LXG369,LXL367,$E$369-SUM($J$367:LXM367))</f>
        <v>0</v>
      </c>
      <c r="LXN369">
        <f>IF(SUM($J$367:LXN367)&lt;LXH369,LXM367,$E$369-SUM($J$367:LXN367))</f>
        <v>0</v>
      </c>
      <c r="LXO369">
        <f>IF(SUM($J$367:LXO367)&lt;LXI369,LXN367,$E$369-SUM($J$367:LXO367))</f>
        <v>0</v>
      </c>
      <c r="LXP369">
        <f>IF(SUM($J$367:LXP367)&lt;LXJ369,LXO367,$E$369-SUM($J$367:LXP367))</f>
        <v>0</v>
      </c>
      <c r="LXQ369">
        <f>IF(SUM($J$367:LXQ367)&lt;LXK369,LXP367,$E$369-SUM($J$367:LXQ367))</f>
        <v>0</v>
      </c>
      <c r="LXR369">
        <f>IF(SUM($J$367:LXR367)&lt;LXL369,LXQ367,$E$369-SUM($J$367:LXR367))</f>
        <v>0</v>
      </c>
      <c r="LXS369">
        <f>IF(SUM($J$367:LXS367)&lt;LXM369,LXR367,$E$369-SUM($J$367:LXS367))</f>
        <v>0</v>
      </c>
      <c r="LXT369">
        <f>IF(SUM($J$367:LXT367)&lt;LXN369,LXS367,$E$369-SUM($J$367:LXT367))</f>
        <v>0</v>
      </c>
      <c r="LXU369">
        <f>IF(SUM($J$367:LXU367)&lt;LXO369,LXT367,$E$369-SUM($J$367:LXU367))</f>
        <v>0</v>
      </c>
      <c r="LXV369">
        <f>IF(SUM($J$367:LXV367)&lt;LXP369,LXU367,$E$369-SUM($J$367:LXV367))</f>
        <v>0</v>
      </c>
      <c r="LXW369">
        <f>IF(SUM($J$367:LXW367)&lt;LXQ369,LXV367,$E$369-SUM($J$367:LXW367))</f>
        <v>0</v>
      </c>
      <c r="LXX369">
        <f>IF(SUM($J$367:LXX367)&lt;LXR369,LXW367,$E$369-SUM($J$367:LXX367))</f>
        <v>0</v>
      </c>
      <c r="LXY369">
        <f>IF(SUM($J$367:LXY367)&lt;LXS369,LXX367,$E$369-SUM($J$367:LXY367))</f>
        <v>0</v>
      </c>
      <c r="LXZ369">
        <f>IF(SUM($J$367:LXZ367)&lt;LXT369,LXY367,$E$369-SUM($J$367:LXZ367))</f>
        <v>0</v>
      </c>
      <c r="LYA369">
        <f>IF(SUM($J$367:LYA367)&lt;LXU369,LXZ367,$E$369-SUM($J$367:LYA367))</f>
        <v>0</v>
      </c>
      <c r="LYB369">
        <f>IF(SUM($J$367:LYB367)&lt;LXV369,LYA367,$E$369-SUM($J$367:LYB367))</f>
        <v>0</v>
      </c>
      <c r="LYC369">
        <f>IF(SUM($J$367:LYC367)&lt;LXW369,LYB367,$E$369-SUM($J$367:LYC367))</f>
        <v>0</v>
      </c>
      <c r="LYD369">
        <f>IF(SUM($J$367:LYD367)&lt;LXX369,LYC367,$E$369-SUM($J$367:LYD367))</f>
        <v>0</v>
      </c>
      <c r="LYE369">
        <f>IF(SUM($J$367:LYE367)&lt;LXY369,LYD367,$E$369-SUM($J$367:LYE367))</f>
        <v>0</v>
      </c>
      <c r="LYF369">
        <f>IF(SUM($J$367:LYF367)&lt;LXZ369,LYE367,$E$369-SUM($J$367:LYF367))</f>
        <v>0</v>
      </c>
      <c r="LYG369">
        <f>IF(SUM($J$367:LYG367)&lt;LYA369,LYF367,$E$369-SUM($J$367:LYG367))</f>
        <v>0</v>
      </c>
      <c r="LYH369">
        <f>IF(SUM($J$367:LYH367)&lt;LYB369,LYG367,$E$369-SUM($J$367:LYH367))</f>
        <v>0</v>
      </c>
      <c r="LYI369">
        <f>IF(SUM($J$367:LYI367)&lt;LYC369,LYH367,$E$369-SUM($J$367:LYI367))</f>
        <v>0</v>
      </c>
      <c r="LYJ369">
        <f>IF(SUM($J$367:LYJ367)&lt;LYD369,LYI367,$E$369-SUM($J$367:LYJ367))</f>
        <v>0</v>
      </c>
      <c r="LYK369">
        <f>IF(SUM($J$367:LYK367)&lt;LYE369,LYJ367,$E$369-SUM($J$367:LYK367))</f>
        <v>0</v>
      </c>
      <c r="LYL369">
        <f>IF(SUM($J$367:LYL367)&lt;LYF369,LYK367,$E$369-SUM($J$367:LYL367))</f>
        <v>0</v>
      </c>
      <c r="LYM369">
        <f>IF(SUM($J$367:LYM367)&lt;LYG369,LYL367,$E$369-SUM($J$367:LYM367))</f>
        <v>0</v>
      </c>
      <c r="LYN369">
        <f>IF(SUM($J$367:LYN367)&lt;LYH369,LYM367,$E$369-SUM($J$367:LYN367))</f>
        <v>0</v>
      </c>
      <c r="LYO369">
        <f>IF(SUM($J$367:LYO367)&lt;LYI369,LYN367,$E$369-SUM($J$367:LYO367))</f>
        <v>0</v>
      </c>
      <c r="LYP369">
        <f>IF(SUM($J$367:LYP367)&lt;LYJ369,LYO367,$E$369-SUM($J$367:LYP367))</f>
        <v>0</v>
      </c>
      <c r="LYQ369">
        <f>IF(SUM($J$367:LYQ367)&lt;LYK369,LYP367,$E$369-SUM($J$367:LYQ367))</f>
        <v>0</v>
      </c>
      <c r="LYR369">
        <f>IF(SUM($J$367:LYR367)&lt;LYL369,LYQ367,$E$369-SUM($J$367:LYR367))</f>
        <v>0</v>
      </c>
      <c r="LYS369">
        <f>IF(SUM($J$367:LYS367)&lt;LYM369,LYR367,$E$369-SUM($J$367:LYS367))</f>
        <v>0</v>
      </c>
      <c r="LYT369">
        <f>IF(SUM($J$367:LYT367)&lt;LYN369,LYS367,$E$369-SUM($J$367:LYT367))</f>
        <v>0</v>
      </c>
      <c r="LYU369">
        <f>IF(SUM($J$367:LYU367)&lt;LYO369,LYT367,$E$369-SUM($J$367:LYU367))</f>
        <v>0</v>
      </c>
      <c r="LYV369">
        <f>IF(SUM($J$367:LYV367)&lt;LYP369,LYU367,$E$369-SUM($J$367:LYV367))</f>
        <v>0</v>
      </c>
      <c r="LYW369">
        <f>IF(SUM($J$367:LYW367)&lt;LYQ369,LYV367,$E$369-SUM($J$367:LYW367))</f>
        <v>0</v>
      </c>
      <c r="LYX369">
        <f>IF(SUM($J$367:LYX367)&lt;LYR369,LYW367,$E$369-SUM($J$367:LYX367))</f>
        <v>0</v>
      </c>
      <c r="LYY369">
        <f>IF(SUM($J$367:LYY367)&lt;LYS369,LYX367,$E$369-SUM($J$367:LYY367))</f>
        <v>0</v>
      </c>
      <c r="LYZ369">
        <f>IF(SUM($J$367:LYZ367)&lt;LYT369,LYY367,$E$369-SUM($J$367:LYZ367))</f>
        <v>0</v>
      </c>
      <c r="LZA369">
        <f>IF(SUM($J$367:LZA367)&lt;LYU369,LYZ367,$E$369-SUM($J$367:LZA367))</f>
        <v>0</v>
      </c>
      <c r="LZB369">
        <f>IF(SUM($J$367:LZB367)&lt;LYV369,LZA367,$E$369-SUM($J$367:LZB367))</f>
        <v>0</v>
      </c>
      <c r="LZC369">
        <f>IF(SUM($J$367:LZC367)&lt;LYW369,LZB367,$E$369-SUM($J$367:LZC367))</f>
        <v>0</v>
      </c>
      <c r="LZD369">
        <f>IF(SUM($J$367:LZD367)&lt;LYX369,LZC367,$E$369-SUM($J$367:LZD367))</f>
        <v>0</v>
      </c>
      <c r="LZE369">
        <f>IF(SUM($J$367:LZE367)&lt;LYY369,LZD367,$E$369-SUM($J$367:LZE367))</f>
        <v>0</v>
      </c>
      <c r="LZF369">
        <f>IF(SUM($J$367:LZF367)&lt;LYZ369,LZE367,$E$369-SUM($J$367:LZF367))</f>
        <v>0</v>
      </c>
      <c r="LZG369">
        <f>IF(SUM($J$367:LZG367)&lt;LZA369,LZF367,$E$369-SUM($J$367:LZG367))</f>
        <v>0</v>
      </c>
      <c r="LZH369">
        <f>IF(SUM($J$367:LZH367)&lt;LZB369,LZG367,$E$369-SUM($J$367:LZH367))</f>
        <v>0</v>
      </c>
      <c r="LZI369">
        <f>IF(SUM($J$367:LZI367)&lt;LZC369,LZH367,$E$369-SUM($J$367:LZI367))</f>
        <v>0</v>
      </c>
      <c r="LZJ369">
        <f>IF(SUM($J$367:LZJ367)&lt;LZD369,LZI367,$E$369-SUM($J$367:LZJ367))</f>
        <v>0</v>
      </c>
      <c r="LZK369">
        <f>IF(SUM($J$367:LZK367)&lt;LZE369,LZJ367,$E$369-SUM($J$367:LZK367))</f>
        <v>0</v>
      </c>
      <c r="LZL369">
        <f>IF(SUM($J$367:LZL367)&lt;LZF369,LZK367,$E$369-SUM($J$367:LZL367))</f>
        <v>0</v>
      </c>
      <c r="LZM369">
        <f>IF(SUM($J$367:LZM367)&lt;LZG369,LZL367,$E$369-SUM($J$367:LZM367))</f>
        <v>0</v>
      </c>
      <c r="LZN369">
        <f>IF(SUM($J$367:LZN367)&lt;LZH369,LZM367,$E$369-SUM($J$367:LZN367))</f>
        <v>0</v>
      </c>
      <c r="LZO369">
        <f>IF(SUM($J$367:LZO367)&lt;LZI369,LZN367,$E$369-SUM($J$367:LZO367))</f>
        <v>0</v>
      </c>
      <c r="LZP369">
        <f>IF(SUM($J$367:LZP367)&lt;LZJ369,LZO367,$E$369-SUM($J$367:LZP367))</f>
        <v>0</v>
      </c>
      <c r="LZQ369">
        <f>IF(SUM($J$367:LZQ367)&lt;LZK369,LZP367,$E$369-SUM($J$367:LZQ367))</f>
        <v>0</v>
      </c>
      <c r="LZR369">
        <f>IF(SUM($J$367:LZR367)&lt;LZL369,LZQ367,$E$369-SUM($J$367:LZR367))</f>
        <v>0</v>
      </c>
      <c r="LZS369">
        <f>IF(SUM($J$367:LZS367)&lt;LZM369,LZR367,$E$369-SUM($J$367:LZS367))</f>
        <v>0</v>
      </c>
      <c r="LZT369">
        <f>IF(SUM($J$367:LZT367)&lt;LZN369,LZS367,$E$369-SUM($J$367:LZT367))</f>
        <v>0</v>
      </c>
      <c r="LZU369">
        <f>IF(SUM($J$367:LZU367)&lt;LZO369,LZT367,$E$369-SUM($J$367:LZU367))</f>
        <v>0</v>
      </c>
      <c r="LZV369">
        <f>IF(SUM($J$367:LZV367)&lt;LZP369,LZU367,$E$369-SUM($J$367:LZV367))</f>
        <v>0</v>
      </c>
      <c r="LZW369">
        <f>IF(SUM($J$367:LZW367)&lt;LZQ369,LZV367,$E$369-SUM($J$367:LZW367))</f>
        <v>0</v>
      </c>
      <c r="LZX369">
        <f>IF(SUM($J$367:LZX367)&lt;LZR369,LZW367,$E$369-SUM($J$367:LZX367))</f>
        <v>0</v>
      </c>
      <c r="LZY369">
        <f>IF(SUM($J$367:LZY367)&lt;LZS369,LZX367,$E$369-SUM($J$367:LZY367))</f>
        <v>0</v>
      </c>
      <c r="LZZ369">
        <f>IF(SUM($J$367:LZZ367)&lt;LZT369,LZY367,$E$369-SUM($J$367:LZZ367))</f>
        <v>0</v>
      </c>
      <c r="MAA369">
        <f>IF(SUM($J$367:MAA367)&lt;LZU369,LZZ367,$E$369-SUM($J$367:MAA367))</f>
        <v>0</v>
      </c>
      <c r="MAB369">
        <f>IF(SUM($J$367:MAB367)&lt;LZV369,MAA367,$E$369-SUM($J$367:MAB367))</f>
        <v>0</v>
      </c>
      <c r="MAC369">
        <f>IF(SUM($J$367:MAC367)&lt;LZW369,MAB367,$E$369-SUM($J$367:MAC367))</f>
        <v>0</v>
      </c>
      <c r="MAD369">
        <f>IF(SUM($J$367:MAD367)&lt;LZX369,MAC367,$E$369-SUM($J$367:MAD367))</f>
        <v>0</v>
      </c>
      <c r="MAE369">
        <f>IF(SUM($J$367:MAE367)&lt;LZY369,MAD367,$E$369-SUM($J$367:MAE367))</f>
        <v>0</v>
      </c>
      <c r="MAF369">
        <f>IF(SUM($J$367:MAF367)&lt;LZZ369,MAE367,$E$369-SUM($J$367:MAF367))</f>
        <v>0</v>
      </c>
      <c r="MAG369">
        <f>IF(SUM($J$367:MAG367)&lt;MAA369,MAF367,$E$369-SUM($J$367:MAG367))</f>
        <v>0</v>
      </c>
      <c r="MAH369">
        <f>IF(SUM($J$367:MAH367)&lt;MAB369,MAG367,$E$369-SUM($J$367:MAH367))</f>
        <v>0</v>
      </c>
      <c r="MAI369">
        <f>IF(SUM($J$367:MAI367)&lt;MAC369,MAH367,$E$369-SUM($J$367:MAI367))</f>
        <v>0</v>
      </c>
      <c r="MAJ369">
        <f>IF(SUM($J$367:MAJ367)&lt;MAD369,MAI367,$E$369-SUM($J$367:MAJ367))</f>
        <v>0</v>
      </c>
      <c r="MAK369">
        <f>IF(SUM($J$367:MAK367)&lt;MAE369,MAJ367,$E$369-SUM($J$367:MAK367))</f>
        <v>0</v>
      </c>
      <c r="MAL369">
        <f>IF(SUM($J$367:MAL367)&lt;MAF369,MAK367,$E$369-SUM($J$367:MAL367))</f>
        <v>0</v>
      </c>
      <c r="MAM369">
        <f>IF(SUM($J$367:MAM367)&lt;MAG369,MAL367,$E$369-SUM($J$367:MAM367))</f>
        <v>0</v>
      </c>
      <c r="MAN369">
        <f>IF(SUM($J$367:MAN367)&lt;MAH369,MAM367,$E$369-SUM($J$367:MAN367))</f>
        <v>0</v>
      </c>
      <c r="MAO369">
        <f>IF(SUM($J$367:MAO367)&lt;MAI369,MAN367,$E$369-SUM($J$367:MAO367))</f>
        <v>0</v>
      </c>
      <c r="MAP369">
        <f>IF(SUM($J$367:MAP367)&lt;MAJ369,MAO367,$E$369-SUM($J$367:MAP367))</f>
        <v>0</v>
      </c>
      <c r="MAQ369">
        <f>IF(SUM($J$367:MAQ367)&lt;MAK369,MAP367,$E$369-SUM($J$367:MAQ367))</f>
        <v>0</v>
      </c>
      <c r="MAR369">
        <f>IF(SUM($J$367:MAR367)&lt;MAL369,MAQ367,$E$369-SUM($J$367:MAR367))</f>
        <v>0</v>
      </c>
      <c r="MAS369">
        <f>IF(SUM($J$367:MAS367)&lt;MAM369,MAR367,$E$369-SUM($J$367:MAS367))</f>
        <v>0</v>
      </c>
      <c r="MAT369">
        <f>IF(SUM($J$367:MAT367)&lt;MAN369,MAS367,$E$369-SUM($J$367:MAT367))</f>
        <v>0</v>
      </c>
      <c r="MAU369">
        <f>IF(SUM($J$367:MAU367)&lt;MAO369,MAT367,$E$369-SUM($J$367:MAU367))</f>
        <v>0</v>
      </c>
      <c r="MAV369">
        <f>IF(SUM($J$367:MAV367)&lt;MAP369,MAU367,$E$369-SUM($J$367:MAV367))</f>
        <v>0</v>
      </c>
      <c r="MAW369">
        <f>IF(SUM($J$367:MAW367)&lt;MAQ369,MAV367,$E$369-SUM($J$367:MAW367))</f>
        <v>0</v>
      </c>
      <c r="MAX369">
        <f>IF(SUM($J$367:MAX367)&lt;MAR369,MAW367,$E$369-SUM($J$367:MAX367))</f>
        <v>0</v>
      </c>
      <c r="MAY369">
        <f>IF(SUM($J$367:MAY367)&lt;MAS369,MAX367,$E$369-SUM($J$367:MAY367))</f>
        <v>0</v>
      </c>
      <c r="MAZ369">
        <f>IF(SUM($J$367:MAZ367)&lt;MAT369,MAY367,$E$369-SUM($J$367:MAZ367))</f>
        <v>0</v>
      </c>
      <c r="MBA369">
        <f>IF(SUM($J$367:MBA367)&lt;MAU369,MAZ367,$E$369-SUM($J$367:MBA367))</f>
        <v>0</v>
      </c>
      <c r="MBB369">
        <f>IF(SUM($J$367:MBB367)&lt;MAV369,MBA367,$E$369-SUM($J$367:MBB367))</f>
        <v>0</v>
      </c>
      <c r="MBC369">
        <f>IF(SUM($J$367:MBC367)&lt;MAW369,MBB367,$E$369-SUM($J$367:MBC367))</f>
        <v>0</v>
      </c>
      <c r="MBD369">
        <f>IF(SUM($J$367:MBD367)&lt;MAX369,MBC367,$E$369-SUM($J$367:MBD367))</f>
        <v>0</v>
      </c>
      <c r="MBE369">
        <f>IF(SUM($J$367:MBE367)&lt;MAY369,MBD367,$E$369-SUM($J$367:MBE367))</f>
        <v>0</v>
      </c>
      <c r="MBF369">
        <f>IF(SUM($J$367:MBF367)&lt;MAZ369,MBE367,$E$369-SUM($J$367:MBF367))</f>
        <v>0</v>
      </c>
      <c r="MBG369">
        <f>IF(SUM($J$367:MBG367)&lt;MBA369,MBF367,$E$369-SUM($J$367:MBG367))</f>
        <v>0</v>
      </c>
      <c r="MBH369">
        <f>IF(SUM($J$367:MBH367)&lt;MBB369,MBG367,$E$369-SUM($J$367:MBH367))</f>
        <v>0</v>
      </c>
      <c r="MBI369">
        <f>IF(SUM($J$367:MBI367)&lt;MBC369,MBH367,$E$369-SUM($J$367:MBI367))</f>
        <v>0</v>
      </c>
      <c r="MBJ369">
        <f>IF(SUM($J$367:MBJ367)&lt;MBD369,MBI367,$E$369-SUM($J$367:MBJ367))</f>
        <v>0</v>
      </c>
      <c r="MBK369">
        <f>IF(SUM($J$367:MBK367)&lt;MBE369,MBJ367,$E$369-SUM($J$367:MBK367))</f>
        <v>0</v>
      </c>
      <c r="MBL369">
        <f>IF(SUM($J$367:MBL367)&lt;MBF369,MBK367,$E$369-SUM($J$367:MBL367))</f>
        <v>0</v>
      </c>
      <c r="MBM369">
        <f>IF(SUM($J$367:MBM367)&lt;MBG369,MBL367,$E$369-SUM($J$367:MBM367))</f>
        <v>0</v>
      </c>
      <c r="MBN369">
        <f>IF(SUM($J$367:MBN367)&lt;MBH369,MBM367,$E$369-SUM($J$367:MBN367))</f>
        <v>0</v>
      </c>
      <c r="MBO369">
        <f>IF(SUM($J$367:MBO367)&lt;MBI369,MBN367,$E$369-SUM($J$367:MBO367))</f>
        <v>0</v>
      </c>
      <c r="MBP369">
        <f>IF(SUM($J$367:MBP367)&lt;MBJ369,MBO367,$E$369-SUM($J$367:MBP367))</f>
        <v>0</v>
      </c>
      <c r="MBQ369">
        <f>IF(SUM($J$367:MBQ367)&lt;MBK369,MBP367,$E$369-SUM($J$367:MBQ367))</f>
        <v>0</v>
      </c>
      <c r="MBR369">
        <f>IF(SUM($J$367:MBR367)&lt;MBL369,MBQ367,$E$369-SUM($J$367:MBR367))</f>
        <v>0</v>
      </c>
      <c r="MBS369">
        <f>IF(SUM($J$367:MBS367)&lt;MBM369,MBR367,$E$369-SUM($J$367:MBS367))</f>
        <v>0</v>
      </c>
      <c r="MBT369">
        <f>IF(SUM($J$367:MBT367)&lt;MBN369,MBS367,$E$369-SUM($J$367:MBT367))</f>
        <v>0</v>
      </c>
      <c r="MBU369">
        <f>IF(SUM($J$367:MBU367)&lt;MBO369,MBT367,$E$369-SUM($J$367:MBU367))</f>
        <v>0</v>
      </c>
      <c r="MBV369">
        <f>IF(SUM($J$367:MBV367)&lt;MBP369,MBU367,$E$369-SUM($J$367:MBV367))</f>
        <v>0</v>
      </c>
      <c r="MBW369">
        <f>IF(SUM($J$367:MBW367)&lt;MBQ369,MBV367,$E$369-SUM($J$367:MBW367))</f>
        <v>0</v>
      </c>
      <c r="MBX369">
        <f>IF(SUM($J$367:MBX367)&lt;MBR369,MBW367,$E$369-SUM($J$367:MBX367))</f>
        <v>0</v>
      </c>
      <c r="MBY369">
        <f>IF(SUM($J$367:MBY367)&lt;MBS369,MBX367,$E$369-SUM($J$367:MBY367))</f>
        <v>0</v>
      </c>
      <c r="MBZ369">
        <f>IF(SUM($J$367:MBZ367)&lt;MBT369,MBY367,$E$369-SUM($J$367:MBZ367))</f>
        <v>0</v>
      </c>
      <c r="MCA369">
        <f>IF(SUM($J$367:MCA367)&lt;MBU369,MBZ367,$E$369-SUM($J$367:MCA367))</f>
        <v>0</v>
      </c>
      <c r="MCB369">
        <f>IF(SUM($J$367:MCB367)&lt;MBV369,MCA367,$E$369-SUM($J$367:MCB367))</f>
        <v>0</v>
      </c>
      <c r="MCC369">
        <f>IF(SUM($J$367:MCC367)&lt;MBW369,MCB367,$E$369-SUM($J$367:MCC367))</f>
        <v>0</v>
      </c>
      <c r="MCD369">
        <f>IF(SUM($J$367:MCD367)&lt;MBX369,MCC367,$E$369-SUM($J$367:MCD367))</f>
        <v>0</v>
      </c>
      <c r="MCE369">
        <f>IF(SUM($J$367:MCE367)&lt;MBY369,MCD367,$E$369-SUM($J$367:MCE367))</f>
        <v>0</v>
      </c>
      <c r="MCF369">
        <f>IF(SUM($J$367:MCF367)&lt;MBZ369,MCE367,$E$369-SUM($J$367:MCF367))</f>
        <v>0</v>
      </c>
      <c r="MCG369">
        <f>IF(SUM($J$367:MCG367)&lt;MCA369,MCF367,$E$369-SUM($J$367:MCG367))</f>
        <v>0</v>
      </c>
      <c r="MCH369">
        <f>IF(SUM($J$367:MCH367)&lt;MCB369,MCG367,$E$369-SUM($J$367:MCH367))</f>
        <v>0</v>
      </c>
      <c r="MCI369">
        <f>IF(SUM($J$367:MCI367)&lt;MCC369,MCH367,$E$369-SUM($J$367:MCI367))</f>
        <v>0</v>
      </c>
      <c r="MCJ369">
        <f>IF(SUM($J$367:MCJ367)&lt;MCD369,MCI367,$E$369-SUM($J$367:MCJ367))</f>
        <v>0</v>
      </c>
      <c r="MCK369">
        <f>IF(SUM($J$367:MCK367)&lt;MCE369,MCJ367,$E$369-SUM($J$367:MCK367))</f>
        <v>0</v>
      </c>
      <c r="MCL369">
        <f>IF(SUM($J$367:MCL367)&lt;MCF369,MCK367,$E$369-SUM($J$367:MCL367))</f>
        <v>0</v>
      </c>
      <c r="MCM369">
        <f>IF(SUM($J$367:MCM367)&lt;MCG369,MCL367,$E$369-SUM($J$367:MCM367))</f>
        <v>0</v>
      </c>
      <c r="MCN369">
        <f>IF(SUM($J$367:MCN367)&lt;MCH369,MCM367,$E$369-SUM($J$367:MCN367))</f>
        <v>0</v>
      </c>
      <c r="MCO369">
        <f>IF(SUM($J$367:MCO367)&lt;MCI369,MCN367,$E$369-SUM($J$367:MCO367))</f>
        <v>0</v>
      </c>
      <c r="MCP369">
        <f>IF(SUM($J$367:MCP367)&lt;MCJ369,MCO367,$E$369-SUM($J$367:MCP367))</f>
        <v>0</v>
      </c>
      <c r="MCQ369">
        <f>IF(SUM($J$367:MCQ367)&lt;MCK369,MCP367,$E$369-SUM($J$367:MCQ367))</f>
        <v>0</v>
      </c>
      <c r="MCR369">
        <f>IF(SUM($J$367:MCR367)&lt;MCL369,MCQ367,$E$369-SUM($J$367:MCR367))</f>
        <v>0</v>
      </c>
      <c r="MCS369">
        <f>IF(SUM($J$367:MCS367)&lt;MCM369,MCR367,$E$369-SUM($J$367:MCS367))</f>
        <v>0</v>
      </c>
      <c r="MCT369">
        <f>IF(SUM($J$367:MCT367)&lt;MCN369,MCS367,$E$369-SUM($J$367:MCT367))</f>
        <v>0</v>
      </c>
      <c r="MCU369">
        <f>IF(SUM($J$367:MCU367)&lt;MCO369,MCT367,$E$369-SUM($J$367:MCU367))</f>
        <v>0</v>
      </c>
      <c r="MCV369">
        <f>IF(SUM($J$367:MCV367)&lt;MCP369,MCU367,$E$369-SUM($J$367:MCV367))</f>
        <v>0</v>
      </c>
      <c r="MCW369">
        <f>IF(SUM($J$367:MCW367)&lt;MCQ369,MCV367,$E$369-SUM($J$367:MCW367))</f>
        <v>0</v>
      </c>
      <c r="MCX369">
        <f>IF(SUM($J$367:MCX367)&lt;MCR369,MCW367,$E$369-SUM($J$367:MCX367))</f>
        <v>0</v>
      </c>
      <c r="MCY369">
        <f>IF(SUM($J$367:MCY367)&lt;MCS369,MCX367,$E$369-SUM($J$367:MCY367))</f>
        <v>0</v>
      </c>
      <c r="MCZ369">
        <f>IF(SUM($J$367:MCZ367)&lt;MCT369,MCY367,$E$369-SUM($J$367:MCZ367))</f>
        <v>0</v>
      </c>
      <c r="MDA369">
        <f>IF(SUM($J$367:MDA367)&lt;MCU369,MCZ367,$E$369-SUM($J$367:MDA367))</f>
        <v>0</v>
      </c>
      <c r="MDB369">
        <f>IF(SUM($J$367:MDB367)&lt;MCV369,MDA367,$E$369-SUM($J$367:MDB367))</f>
        <v>0</v>
      </c>
      <c r="MDC369">
        <f>IF(SUM($J$367:MDC367)&lt;MCW369,MDB367,$E$369-SUM($J$367:MDC367))</f>
        <v>0</v>
      </c>
      <c r="MDD369">
        <f>IF(SUM($J$367:MDD367)&lt;MCX369,MDC367,$E$369-SUM($J$367:MDD367))</f>
        <v>0</v>
      </c>
      <c r="MDE369">
        <f>IF(SUM($J$367:MDE367)&lt;MCY369,MDD367,$E$369-SUM($J$367:MDE367))</f>
        <v>0</v>
      </c>
      <c r="MDF369">
        <f>IF(SUM($J$367:MDF367)&lt;MCZ369,MDE367,$E$369-SUM($J$367:MDF367))</f>
        <v>0</v>
      </c>
      <c r="MDG369">
        <f>IF(SUM($J$367:MDG367)&lt;MDA369,MDF367,$E$369-SUM($J$367:MDG367))</f>
        <v>0</v>
      </c>
      <c r="MDH369">
        <f>IF(SUM($J$367:MDH367)&lt;MDB369,MDG367,$E$369-SUM($J$367:MDH367))</f>
        <v>0</v>
      </c>
      <c r="MDI369">
        <f>IF(SUM($J$367:MDI367)&lt;MDC369,MDH367,$E$369-SUM($J$367:MDI367))</f>
        <v>0</v>
      </c>
      <c r="MDJ369">
        <f>IF(SUM($J$367:MDJ367)&lt;MDD369,MDI367,$E$369-SUM($J$367:MDJ367))</f>
        <v>0</v>
      </c>
      <c r="MDK369">
        <f>IF(SUM($J$367:MDK367)&lt;MDE369,MDJ367,$E$369-SUM($J$367:MDK367))</f>
        <v>0</v>
      </c>
      <c r="MDL369">
        <f>IF(SUM($J$367:MDL367)&lt;MDF369,MDK367,$E$369-SUM($J$367:MDL367))</f>
        <v>0</v>
      </c>
      <c r="MDM369">
        <f>IF(SUM($J$367:MDM367)&lt;MDG369,MDL367,$E$369-SUM($J$367:MDM367))</f>
        <v>0</v>
      </c>
      <c r="MDN369">
        <f>IF(SUM($J$367:MDN367)&lt;MDH369,MDM367,$E$369-SUM($J$367:MDN367))</f>
        <v>0</v>
      </c>
      <c r="MDO369">
        <f>IF(SUM($J$367:MDO367)&lt;MDI369,MDN367,$E$369-SUM($J$367:MDO367))</f>
        <v>0</v>
      </c>
      <c r="MDP369">
        <f>IF(SUM($J$367:MDP367)&lt;MDJ369,MDO367,$E$369-SUM($J$367:MDP367))</f>
        <v>0</v>
      </c>
      <c r="MDQ369">
        <f>IF(SUM($J$367:MDQ367)&lt;MDK369,MDP367,$E$369-SUM($J$367:MDQ367))</f>
        <v>0</v>
      </c>
      <c r="MDR369">
        <f>IF(SUM($J$367:MDR367)&lt;MDL369,MDQ367,$E$369-SUM($J$367:MDR367))</f>
        <v>0</v>
      </c>
      <c r="MDS369">
        <f>IF(SUM($J$367:MDS367)&lt;MDM369,MDR367,$E$369-SUM($J$367:MDS367))</f>
        <v>0</v>
      </c>
      <c r="MDT369">
        <f>IF(SUM($J$367:MDT367)&lt;MDN369,MDS367,$E$369-SUM($J$367:MDT367))</f>
        <v>0</v>
      </c>
      <c r="MDU369">
        <f>IF(SUM($J$367:MDU367)&lt;MDO369,MDT367,$E$369-SUM($J$367:MDU367))</f>
        <v>0</v>
      </c>
      <c r="MDV369">
        <f>IF(SUM($J$367:MDV367)&lt;MDP369,MDU367,$E$369-SUM($J$367:MDV367))</f>
        <v>0</v>
      </c>
      <c r="MDW369">
        <f>IF(SUM($J$367:MDW367)&lt;MDQ369,MDV367,$E$369-SUM($J$367:MDW367))</f>
        <v>0</v>
      </c>
      <c r="MDX369">
        <f>IF(SUM($J$367:MDX367)&lt;MDR369,MDW367,$E$369-SUM($J$367:MDX367))</f>
        <v>0</v>
      </c>
      <c r="MDY369">
        <f>IF(SUM($J$367:MDY367)&lt;MDS369,MDX367,$E$369-SUM($J$367:MDY367))</f>
        <v>0</v>
      </c>
      <c r="MDZ369">
        <f>IF(SUM($J$367:MDZ367)&lt;MDT369,MDY367,$E$369-SUM($J$367:MDZ367))</f>
        <v>0</v>
      </c>
      <c r="MEA369">
        <f>IF(SUM($J$367:MEA367)&lt;MDU369,MDZ367,$E$369-SUM($J$367:MEA367))</f>
        <v>0</v>
      </c>
      <c r="MEB369">
        <f>IF(SUM($J$367:MEB367)&lt;MDV369,MEA367,$E$369-SUM($J$367:MEB367))</f>
        <v>0</v>
      </c>
      <c r="MEC369">
        <f>IF(SUM($J$367:MEC367)&lt;MDW369,MEB367,$E$369-SUM($J$367:MEC367))</f>
        <v>0</v>
      </c>
      <c r="MED369">
        <f>IF(SUM($J$367:MED367)&lt;MDX369,MEC367,$E$369-SUM($J$367:MED367))</f>
        <v>0</v>
      </c>
      <c r="MEE369">
        <f>IF(SUM($J$367:MEE367)&lt;MDY369,MED367,$E$369-SUM($J$367:MEE367))</f>
        <v>0</v>
      </c>
      <c r="MEF369">
        <f>IF(SUM($J$367:MEF367)&lt;MDZ369,MEE367,$E$369-SUM($J$367:MEF367))</f>
        <v>0</v>
      </c>
      <c r="MEG369">
        <f>IF(SUM($J$367:MEG367)&lt;MEA369,MEF367,$E$369-SUM($J$367:MEG367))</f>
        <v>0</v>
      </c>
      <c r="MEH369">
        <f>IF(SUM($J$367:MEH367)&lt;MEB369,MEG367,$E$369-SUM($J$367:MEH367))</f>
        <v>0</v>
      </c>
      <c r="MEI369">
        <f>IF(SUM($J$367:MEI367)&lt;MEC369,MEH367,$E$369-SUM($J$367:MEI367))</f>
        <v>0</v>
      </c>
      <c r="MEJ369">
        <f>IF(SUM($J$367:MEJ367)&lt;MED369,MEI367,$E$369-SUM($J$367:MEJ367))</f>
        <v>0</v>
      </c>
      <c r="MEK369">
        <f>IF(SUM($J$367:MEK367)&lt;MEE369,MEJ367,$E$369-SUM($J$367:MEK367))</f>
        <v>0</v>
      </c>
      <c r="MEL369">
        <f>IF(SUM($J$367:MEL367)&lt;MEF369,MEK367,$E$369-SUM($J$367:MEL367))</f>
        <v>0</v>
      </c>
      <c r="MEM369">
        <f>IF(SUM($J$367:MEM367)&lt;MEG369,MEL367,$E$369-SUM($J$367:MEM367))</f>
        <v>0</v>
      </c>
      <c r="MEN369">
        <f>IF(SUM($J$367:MEN367)&lt;MEH369,MEM367,$E$369-SUM($J$367:MEN367))</f>
        <v>0</v>
      </c>
      <c r="MEO369">
        <f>IF(SUM($J$367:MEO367)&lt;MEI369,MEN367,$E$369-SUM($J$367:MEO367))</f>
        <v>0</v>
      </c>
      <c r="MEP369">
        <f>IF(SUM($J$367:MEP367)&lt;MEJ369,MEO367,$E$369-SUM($J$367:MEP367))</f>
        <v>0</v>
      </c>
      <c r="MEQ369">
        <f>IF(SUM($J$367:MEQ367)&lt;MEK369,MEP367,$E$369-SUM($J$367:MEQ367))</f>
        <v>0</v>
      </c>
      <c r="MER369">
        <f>IF(SUM($J$367:MER367)&lt;MEL369,MEQ367,$E$369-SUM($J$367:MER367))</f>
        <v>0</v>
      </c>
      <c r="MES369">
        <f>IF(SUM($J$367:MES367)&lt;MEM369,MER367,$E$369-SUM($J$367:MES367))</f>
        <v>0</v>
      </c>
      <c r="MET369">
        <f>IF(SUM($J$367:MET367)&lt;MEN369,MES367,$E$369-SUM($J$367:MET367))</f>
        <v>0</v>
      </c>
      <c r="MEU369">
        <f>IF(SUM($J$367:MEU367)&lt;MEO369,MET367,$E$369-SUM($J$367:MEU367))</f>
        <v>0</v>
      </c>
      <c r="MEV369">
        <f>IF(SUM($J$367:MEV367)&lt;MEP369,MEU367,$E$369-SUM($J$367:MEV367))</f>
        <v>0</v>
      </c>
      <c r="MEW369">
        <f>IF(SUM($J$367:MEW367)&lt;MEQ369,MEV367,$E$369-SUM($J$367:MEW367))</f>
        <v>0</v>
      </c>
      <c r="MEX369">
        <f>IF(SUM($J$367:MEX367)&lt;MER369,MEW367,$E$369-SUM($J$367:MEX367))</f>
        <v>0</v>
      </c>
      <c r="MEY369">
        <f>IF(SUM($J$367:MEY367)&lt;MES369,MEX367,$E$369-SUM($J$367:MEY367))</f>
        <v>0</v>
      </c>
      <c r="MEZ369">
        <f>IF(SUM($J$367:MEZ367)&lt;MET369,MEY367,$E$369-SUM($J$367:MEZ367))</f>
        <v>0</v>
      </c>
      <c r="MFA369">
        <f>IF(SUM($J$367:MFA367)&lt;MEU369,MEZ367,$E$369-SUM($J$367:MFA367))</f>
        <v>0</v>
      </c>
      <c r="MFB369">
        <f>IF(SUM($J$367:MFB367)&lt;MEV369,MFA367,$E$369-SUM($J$367:MFB367))</f>
        <v>0</v>
      </c>
      <c r="MFC369">
        <f>IF(SUM($J$367:MFC367)&lt;MEW369,MFB367,$E$369-SUM($J$367:MFC367))</f>
        <v>0</v>
      </c>
      <c r="MFD369">
        <f>IF(SUM($J$367:MFD367)&lt;MEX369,MFC367,$E$369-SUM($J$367:MFD367))</f>
        <v>0</v>
      </c>
      <c r="MFE369">
        <f>IF(SUM($J$367:MFE367)&lt;MEY369,MFD367,$E$369-SUM($J$367:MFE367))</f>
        <v>0</v>
      </c>
      <c r="MFF369">
        <f>IF(SUM($J$367:MFF367)&lt;MEZ369,MFE367,$E$369-SUM($J$367:MFF367))</f>
        <v>0</v>
      </c>
      <c r="MFG369">
        <f>IF(SUM($J$367:MFG367)&lt;MFA369,MFF367,$E$369-SUM($J$367:MFG367))</f>
        <v>0</v>
      </c>
      <c r="MFH369">
        <f>IF(SUM($J$367:MFH367)&lt;MFB369,MFG367,$E$369-SUM($J$367:MFH367))</f>
        <v>0</v>
      </c>
      <c r="MFI369">
        <f>IF(SUM($J$367:MFI367)&lt;MFC369,MFH367,$E$369-SUM($J$367:MFI367))</f>
        <v>0</v>
      </c>
      <c r="MFJ369">
        <f>IF(SUM($J$367:MFJ367)&lt;MFD369,MFI367,$E$369-SUM($J$367:MFJ367))</f>
        <v>0</v>
      </c>
      <c r="MFK369">
        <f>IF(SUM($J$367:MFK367)&lt;MFE369,MFJ367,$E$369-SUM($J$367:MFK367))</f>
        <v>0</v>
      </c>
      <c r="MFL369">
        <f>IF(SUM($J$367:MFL367)&lt;MFF369,MFK367,$E$369-SUM($J$367:MFL367))</f>
        <v>0</v>
      </c>
      <c r="MFM369">
        <f>IF(SUM($J$367:MFM367)&lt;MFG369,MFL367,$E$369-SUM($J$367:MFM367))</f>
        <v>0</v>
      </c>
      <c r="MFN369">
        <f>IF(SUM($J$367:MFN367)&lt;MFH369,MFM367,$E$369-SUM($J$367:MFN367))</f>
        <v>0</v>
      </c>
      <c r="MFO369">
        <f>IF(SUM($J$367:MFO367)&lt;MFI369,MFN367,$E$369-SUM($J$367:MFO367))</f>
        <v>0</v>
      </c>
      <c r="MFP369">
        <f>IF(SUM($J$367:MFP367)&lt;MFJ369,MFO367,$E$369-SUM($J$367:MFP367))</f>
        <v>0</v>
      </c>
      <c r="MFQ369">
        <f>IF(SUM($J$367:MFQ367)&lt;MFK369,MFP367,$E$369-SUM($J$367:MFQ367))</f>
        <v>0</v>
      </c>
      <c r="MFR369">
        <f>IF(SUM($J$367:MFR367)&lt;MFL369,MFQ367,$E$369-SUM($J$367:MFR367))</f>
        <v>0</v>
      </c>
      <c r="MFS369">
        <f>IF(SUM($J$367:MFS367)&lt;MFM369,MFR367,$E$369-SUM($J$367:MFS367))</f>
        <v>0</v>
      </c>
      <c r="MFT369">
        <f>IF(SUM($J$367:MFT367)&lt;MFN369,MFS367,$E$369-SUM($J$367:MFT367))</f>
        <v>0</v>
      </c>
      <c r="MFU369">
        <f>IF(SUM($J$367:MFU367)&lt;MFO369,MFT367,$E$369-SUM($J$367:MFU367))</f>
        <v>0</v>
      </c>
      <c r="MFV369">
        <f>IF(SUM($J$367:MFV367)&lt;MFP369,MFU367,$E$369-SUM($J$367:MFV367))</f>
        <v>0</v>
      </c>
      <c r="MFW369">
        <f>IF(SUM($J$367:MFW367)&lt;MFQ369,MFV367,$E$369-SUM($J$367:MFW367))</f>
        <v>0</v>
      </c>
      <c r="MFX369">
        <f>IF(SUM($J$367:MFX367)&lt;MFR369,MFW367,$E$369-SUM($J$367:MFX367))</f>
        <v>0</v>
      </c>
      <c r="MFY369">
        <f>IF(SUM($J$367:MFY367)&lt;MFS369,MFX367,$E$369-SUM($J$367:MFY367))</f>
        <v>0</v>
      </c>
      <c r="MFZ369">
        <f>IF(SUM($J$367:MFZ367)&lt;MFT369,MFY367,$E$369-SUM($J$367:MFZ367))</f>
        <v>0</v>
      </c>
      <c r="MGA369">
        <f>IF(SUM($J$367:MGA367)&lt;MFU369,MFZ367,$E$369-SUM($J$367:MGA367))</f>
        <v>0</v>
      </c>
      <c r="MGB369">
        <f>IF(SUM($J$367:MGB367)&lt;MFV369,MGA367,$E$369-SUM($J$367:MGB367))</f>
        <v>0</v>
      </c>
      <c r="MGC369">
        <f>IF(SUM($J$367:MGC367)&lt;MFW369,MGB367,$E$369-SUM($J$367:MGC367))</f>
        <v>0</v>
      </c>
      <c r="MGD369">
        <f>IF(SUM($J$367:MGD367)&lt;MFX369,MGC367,$E$369-SUM($J$367:MGD367))</f>
        <v>0</v>
      </c>
      <c r="MGE369">
        <f>IF(SUM($J$367:MGE367)&lt;MFY369,MGD367,$E$369-SUM($J$367:MGE367))</f>
        <v>0</v>
      </c>
      <c r="MGF369">
        <f>IF(SUM($J$367:MGF367)&lt;MFZ369,MGE367,$E$369-SUM($J$367:MGF367))</f>
        <v>0</v>
      </c>
      <c r="MGG369">
        <f>IF(SUM($J$367:MGG367)&lt;MGA369,MGF367,$E$369-SUM($J$367:MGG367))</f>
        <v>0</v>
      </c>
      <c r="MGH369">
        <f>IF(SUM($J$367:MGH367)&lt;MGB369,MGG367,$E$369-SUM($J$367:MGH367))</f>
        <v>0</v>
      </c>
      <c r="MGI369">
        <f>IF(SUM($J$367:MGI367)&lt;MGC369,MGH367,$E$369-SUM($J$367:MGI367))</f>
        <v>0</v>
      </c>
      <c r="MGJ369">
        <f>IF(SUM($J$367:MGJ367)&lt;MGD369,MGI367,$E$369-SUM($J$367:MGJ367))</f>
        <v>0</v>
      </c>
      <c r="MGK369">
        <f>IF(SUM($J$367:MGK367)&lt;MGE369,MGJ367,$E$369-SUM($J$367:MGK367))</f>
        <v>0</v>
      </c>
      <c r="MGL369">
        <f>IF(SUM($J$367:MGL367)&lt;MGF369,MGK367,$E$369-SUM($J$367:MGL367))</f>
        <v>0</v>
      </c>
      <c r="MGM369">
        <f>IF(SUM($J$367:MGM367)&lt;MGG369,MGL367,$E$369-SUM($J$367:MGM367))</f>
        <v>0</v>
      </c>
      <c r="MGN369">
        <f>IF(SUM($J$367:MGN367)&lt;MGH369,MGM367,$E$369-SUM($J$367:MGN367))</f>
        <v>0</v>
      </c>
      <c r="MGO369">
        <f>IF(SUM($J$367:MGO367)&lt;MGI369,MGN367,$E$369-SUM($J$367:MGO367))</f>
        <v>0</v>
      </c>
      <c r="MGP369">
        <f>IF(SUM($J$367:MGP367)&lt;MGJ369,MGO367,$E$369-SUM($J$367:MGP367))</f>
        <v>0</v>
      </c>
      <c r="MGQ369">
        <f>IF(SUM($J$367:MGQ367)&lt;MGK369,MGP367,$E$369-SUM($J$367:MGQ367))</f>
        <v>0</v>
      </c>
      <c r="MGR369">
        <f>IF(SUM($J$367:MGR367)&lt;MGL369,MGQ367,$E$369-SUM($J$367:MGR367))</f>
        <v>0</v>
      </c>
      <c r="MGS369">
        <f>IF(SUM($J$367:MGS367)&lt;MGM369,MGR367,$E$369-SUM($J$367:MGS367))</f>
        <v>0</v>
      </c>
      <c r="MGT369">
        <f>IF(SUM($J$367:MGT367)&lt;MGN369,MGS367,$E$369-SUM($J$367:MGT367))</f>
        <v>0</v>
      </c>
      <c r="MGU369">
        <f>IF(SUM($J$367:MGU367)&lt;MGO369,MGT367,$E$369-SUM($J$367:MGU367))</f>
        <v>0</v>
      </c>
      <c r="MGV369">
        <f>IF(SUM($J$367:MGV367)&lt;MGP369,MGU367,$E$369-SUM($J$367:MGV367))</f>
        <v>0</v>
      </c>
      <c r="MGW369">
        <f>IF(SUM($J$367:MGW367)&lt;MGQ369,MGV367,$E$369-SUM($J$367:MGW367))</f>
        <v>0</v>
      </c>
      <c r="MGX369">
        <f>IF(SUM($J$367:MGX367)&lt;MGR369,MGW367,$E$369-SUM($J$367:MGX367))</f>
        <v>0</v>
      </c>
      <c r="MGY369">
        <f>IF(SUM($J$367:MGY367)&lt;MGS369,MGX367,$E$369-SUM($J$367:MGY367))</f>
        <v>0</v>
      </c>
      <c r="MGZ369">
        <f>IF(SUM($J$367:MGZ367)&lt;MGT369,MGY367,$E$369-SUM($J$367:MGZ367))</f>
        <v>0</v>
      </c>
      <c r="MHA369">
        <f>IF(SUM($J$367:MHA367)&lt;MGU369,MGZ367,$E$369-SUM($J$367:MHA367))</f>
        <v>0</v>
      </c>
      <c r="MHB369">
        <f>IF(SUM($J$367:MHB367)&lt;MGV369,MHA367,$E$369-SUM($J$367:MHB367))</f>
        <v>0</v>
      </c>
      <c r="MHC369">
        <f>IF(SUM($J$367:MHC367)&lt;MGW369,MHB367,$E$369-SUM($J$367:MHC367))</f>
        <v>0</v>
      </c>
      <c r="MHD369">
        <f>IF(SUM($J$367:MHD367)&lt;MGX369,MHC367,$E$369-SUM($J$367:MHD367))</f>
        <v>0</v>
      </c>
      <c r="MHE369">
        <f>IF(SUM($J$367:MHE367)&lt;MGY369,MHD367,$E$369-SUM($J$367:MHE367))</f>
        <v>0</v>
      </c>
      <c r="MHF369">
        <f>IF(SUM($J$367:MHF367)&lt;MGZ369,MHE367,$E$369-SUM($J$367:MHF367))</f>
        <v>0</v>
      </c>
      <c r="MHG369">
        <f>IF(SUM($J$367:MHG367)&lt;MHA369,MHF367,$E$369-SUM($J$367:MHG367))</f>
        <v>0</v>
      </c>
      <c r="MHH369">
        <f>IF(SUM($J$367:MHH367)&lt;MHB369,MHG367,$E$369-SUM($J$367:MHH367))</f>
        <v>0</v>
      </c>
      <c r="MHI369">
        <f>IF(SUM($J$367:MHI367)&lt;MHC369,MHH367,$E$369-SUM($J$367:MHI367))</f>
        <v>0</v>
      </c>
      <c r="MHJ369">
        <f>IF(SUM($J$367:MHJ367)&lt;MHD369,MHI367,$E$369-SUM($J$367:MHJ367))</f>
        <v>0</v>
      </c>
      <c r="MHK369">
        <f>IF(SUM($J$367:MHK367)&lt;MHE369,MHJ367,$E$369-SUM($J$367:MHK367))</f>
        <v>0</v>
      </c>
      <c r="MHL369">
        <f>IF(SUM($J$367:MHL367)&lt;MHF369,MHK367,$E$369-SUM($J$367:MHL367))</f>
        <v>0</v>
      </c>
      <c r="MHM369">
        <f>IF(SUM($J$367:MHM367)&lt;MHG369,MHL367,$E$369-SUM($J$367:MHM367))</f>
        <v>0</v>
      </c>
      <c r="MHN369">
        <f>IF(SUM($J$367:MHN367)&lt;MHH369,MHM367,$E$369-SUM($J$367:MHN367))</f>
        <v>0</v>
      </c>
      <c r="MHO369">
        <f>IF(SUM($J$367:MHO367)&lt;MHI369,MHN367,$E$369-SUM($J$367:MHO367))</f>
        <v>0</v>
      </c>
      <c r="MHP369">
        <f>IF(SUM($J$367:MHP367)&lt;MHJ369,MHO367,$E$369-SUM($J$367:MHP367))</f>
        <v>0</v>
      </c>
      <c r="MHQ369">
        <f>IF(SUM($J$367:MHQ367)&lt;MHK369,MHP367,$E$369-SUM($J$367:MHQ367))</f>
        <v>0</v>
      </c>
      <c r="MHR369">
        <f>IF(SUM($J$367:MHR367)&lt;MHL369,MHQ367,$E$369-SUM($J$367:MHR367))</f>
        <v>0</v>
      </c>
      <c r="MHS369">
        <f>IF(SUM($J$367:MHS367)&lt;MHM369,MHR367,$E$369-SUM($J$367:MHS367))</f>
        <v>0</v>
      </c>
      <c r="MHT369">
        <f>IF(SUM($J$367:MHT367)&lt;MHN369,MHS367,$E$369-SUM($J$367:MHT367))</f>
        <v>0</v>
      </c>
      <c r="MHU369">
        <f>IF(SUM($J$367:MHU367)&lt;MHO369,MHT367,$E$369-SUM($J$367:MHU367))</f>
        <v>0</v>
      </c>
      <c r="MHV369">
        <f>IF(SUM($J$367:MHV367)&lt;MHP369,MHU367,$E$369-SUM($J$367:MHV367))</f>
        <v>0</v>
      </c>
      <c r="MHW369">
        <f>IF(SUM($J$367:MHW367)&lt;MHQ369,MHV367,$E$369-SUM($J$367:MHW367))</f>
        <v>0</v>
      </c>
      <c r="MHX369">
        <f>IF(SUM($J$367:MHX367)&lt;MHR369,MHW367,$E$369-SUM($J$367:MHX367))</f>
        <v>0</v>
      </c>
      <c r="MHY369">
        <f>IF(SUM($J$367:MHY367)&lt;MHS369,MHX367,$E$369-SUM($J$367:MHY367))</f>
        <v>0</v>
      </c>
      <c r="MHZ369">
        <f>IF(SUM($J$367:MHZ367)&lt;MHT369,MHY367,$E$369-SUM($J$367:MHZ367))</f>
        <v>0</v>
      </c>
      <c r="MIA369">
        <f>IF(SUM($J$367:MIA367)&lt;MHU369,MHZ367,$E$369-SUM($J$367:MIA367))</f>
        <v>0</v>
      </c>
      <c r="MIB369">
        <f>IF(SUM($J$367:MIB367)&lt;MHV369,MIA367,$E$369-SUM($J$367:MIB367))</f>
        <v>0</v>
      </c>
      <c r="MIC369">
        <f>IF(SUM($J$367:MIC367)&lt;MHW369,MIB367,$E$369-SUM($J$367:MIC367))</f>
        <v>0</v>
      </c>
      <c r="MID369">
        <f>IF(SUM($J$367:MID367)&lt;MHX369,MIC367,$E$369-SUM($J$367:MID367))</f>
        <v>0</v>
      </c>
      <c r="MIE369">
        <f>IF(SUM($J$367:MIE367)&lt;MHY369,MID367,$E$369-SUM($J$367:MIE367))</f>
        <v>0</v>
      </c>
      <c r="MIF369">
        <f>IF(SUM($J$367:MIF367)&lt;MHZ369,MIE367,$E$369-SUM($J$367:MIF367))</f>
        <v>0</v>
      </c>
      <c r="MIG369">
        <f>IF(SUM($J$367:MIG367)&lt;MIA369,MIF367,$E$369-SUM($J$367:MIG367))</f>
        <v>0</v>
      </c>
      <c r="MIH369">
        <f>IF(SUM($J$367:MIH367)&lt;MIB369,MIG367,$E$369-SUM($J$367:MIH367))</f>
        <v>0</v>
      </c>
      <c r="MII369">
        <f>IF(SUM($J$367:MII367)&lt;MIC369,MIH367,$E$369-SUM($J$367:MII367))</f>
        <v>0</v>
      </c>
      <c r="MIJ369">
        <f>IF(SUM($J$367:MIJ367)&lt;MID369,MII367,$E$369-SUM($J$367:MIJ367))</f>
        <v>0</v>
      </c>
      <c r="MIK369">
        <f>IF(SUM($J$367:MIK367)&lt;MIE369,MIJ367,$E$369-SUM($J$367:MIK367))</f>
        <v>0</v>
      </c>
      <c r="MIL369">
        <f>IF(SUM($J$367:MIL367)&lt;MIF369,MIK367,$E$369-SUM($J$367:MIL367))</f>
        <v>0</v>
      </c>
      <c r="MIM369">
        <f>IF(SUM($J$367:MIM367)&lt;MIG369,MIL367,$E$369-SUM($J$367:MIM367))</f>
        <v>0</v>
      </c>
      <c r="MIN369">
        <f>IF(SUM($J$367:MIN367)&lt;MIH369,MIM367,$E$369-SUM($J$367:MIN367))</f>
        <v>0</v>
      </c>
      <c r="MIO369">
        <f>IF(SUM($J$367:MIO367)&lt;MII369,MIN367,$E$369-SUM($J$367:MIO367))</f>
        <v>0</v>
      </c>
      <c r="MIP369">
        <f>IF(SUM($J$367:MIP367)&lt;MIJ369,MIO367,$E$369-SUM($J$367:MIP367))</f>
        <v>0</v>
      </c>
      <c r="MIQ369">
        <f>IF(SUM($J$367:MIQ367)&lt;MIK369,MIP367,$E$369-SUM($J$367:MIQ367))</f>
        <v>0</v>
      </c>
      <c r="MIR369">
        <f>IF(SUM($J$367:MIR367)&lt;MIL369,MIQ367,$E$369-SUM($J$367:MIR367))</f>
        <v>0</v>
      </c>
      <c r="MIS369">
        <f>IF(SUM($J$367:MIS367)&lt;MIM369,MIR367,$E$369-SUM($J$367:MIS367))</f>
        <v>0</v>
      </c>
      <c r="MIT369">
        <f>IF(SUM($J$367:MIT367)&lt;MIN369,MIS367,$E$369-SUM($J$367:MIT367))</f>
        <v>0</v>
      </c>
      <c r="MIU369">
        <f>IF(SUM($J$367:MIU367)&lt;MIO369,MIT367,$E$369-SUM($J$367:MIU367))</f>
        <v>0</v>
      </c>
      <c r="MIV369">
        <f>IF(SUM($J$367:MIV367)&lt;MIP369,MIU367,$E$369-SUM($J$367:MIV367))</f>
        <v>0</v>
      </c>
      <c r="MIW369">
        <f>IF(SUM($J$367:MIW367)&lt;MIQ369,MIV367,$E$369-SUM($J$367:MIW367))</f>
        <v>0</v>
      </c>
      <c r="MIX369">
        <f>IF(SUM($J$367:MIX367)&lt;MIR369,MIW367,$E$369-SUM($J$367:MIX367))</f>
        <v>0</v>
      </c>
      <c r="MIY369">
        <f>IF(SUM($J$367:MIY367)&lt;MIS369,MIX367,$E$369-SUM($J$367:MIY367))</f>
        <v>0</v>
      </c>
      <c r="MIZ369">
        <f>IF(SUM($J$367:MIZ367)&lt;MIT369,MIY367,$E$369-SUM($J$367:MIZ367))</f>
        <v>0</v>
      </c>
      <c r="MJA369">
        <f>IF(SUM($J$367:MJA367)&lt;MIU369,MIZ367,$E$369-SUM($J$367:MJA367))</f>
        <v>0</v>
      </c>
      <c r="MJB369">
        <f>IF(SUM($J$367:MJB367)&lt;MIV369,MJA367,$E$369-SUM($J$367:MJB367))</f>
        <v>0</v>
      </c>
      <c r="MJC369">
        <f>IF(SUM($J$367:MJC367)&lt;MIW369,MJB367,$E$369-SUM($J$367:MJC367))</f>
        <v>0</v>
      </c>
      <c r="MJD369">
        <f>IF(SUM($J$367:MJD367)&lt;MIX369,MJC367,$E$369-SUM($J$367:MJD367))</f>
        <v>0</v>
      </c>
      <c r="MJE369">
        <f>IF(SUM($J$367:MJE367)&lt;MIY369,MJD367,$E$369-SUM($J$367:MJE367))</f>
        <v>0</v>
      </c>
      <c r="MJF369">
        <f>IF(SUM($J$367:MJF367)&lt;MIZ369,MJE367,$E$369-SUM($J$367:MJF367))</f>
        <v>0</v>
      </c>
      <c r="MJG369">
        <f>IF(SUM($J$367:MJG367)&lt;MJA369,MJF367,$E$369-SUM($J$367:MJG367))</f>
        <v>0</v>
      </c>
      <c r="MJH369">
        <f>IF(SUM($J$367:MJH367)&lt;MJB369,MJG367,$E$369-SUM($J$367:MJH367))</f>
        <v>0</v>
      </c>
      <c r="MJI369">
        <f>IF(SUM($J$367:MJI367)&lt;MJC369,MJH367,$E$369-SUM($J$367:MJI367))</f>
        <v>0</v>
      </c>
      <c r="MJJ369">
        <f>IF(SUM($J$367:MJJ367)&lt;MJD369,MJI367,$E$369-SUM($J$367:MJJ367))</f>
        <v>0</v>
      </c>
      <c r="MJK369">
        <f>IF(SUM($J$367:MJK367)&lt;MJE369,MJJ367,$E$369-SUM($J$367:MJK367))</f>
        <v>0</v>
      </c>
      <c r="MJL369">
        <f>IF(SUM($J$367:MJL367)&lt;MJF369,MJK367,$E$369-SUM($J$367:MJL367))</f>
        <v>0</v>
      </c>
      <c r="MJM369">
        <f>IF(SUM($J$367:MJM367)&lt;MJG369,MJL367,$E$369-SUM($J$367:MJM367))</f>
        <v>0</v>
      </c>
      <c r="MJN369">
        <f>IF(SUM($J$367:MJN367)&lt;MJH369,MJM367,$E$369-SUM($J$367:MJN367))</f>
        <v>0</v>
      </c>
      <c r="MJO369">
        <f>IF(SUM($J$367:MJO367)&lt;MJI369,MJN367,$E$369-SUM($J$367:MJO367))</f>
        <v>0</v>
      </c>
      <c r="MJP369">
        <f>IF(SUM($J$367:MJP367)&lt;MJJ369,MJO367,$E$369-SUM($J$367:MJP367))</f>
        <v>0</v>
      </c>
      <c r="MJQ369">
        <f>IF(SUM($J$367:MJQ367)&lt;MJK369,MJP367,$E$369-SUM($J$367:MJQ367))</f>
        <v>0</v>
      </c>
      <c r="MJR369">
        <f>IF(SUM($J$367:MJR367)&lt;MJL369,MJQ367,$E$369-SUM($J$367:MJR367))</f>
        <v>0</v>
      </c>
      <c r="MJS369">
        <f>IF(SUM($J$367:MJS367)&lt;MJM369,MJR367,$E$369-SUM($J$367:MJS367))</f>
        <v>0</v>
      </c>
      <c r="MJT369">
        <f>IF(SUM($J$367:MJT367)&lt;MJN369,MJS367,$E$369-SUM($J$367:MJT367))</f>
        <v>0</v>
      </c>
      <c r="MJU369">
        <f>IF(SUM($J$367:MJU367)&lt;MJO369,MJT367,$E$369-SUM($J$367:MJU367))</f>
        <v>0</v>
      </c>
      <c r="MJV369">
        <f>IF(SUM($J$367:MJV367)&lt;MJP369,MJU367,$E$369-SUM($J$367:MJV367))</f>
        <v>0</v>
      </c>
      <c r="MJW369">
        <f>IF(SUM($J$367:MJW367)&lt;MJQ369,MJV367,$E$369-SUM($J$367:MJW367))</f>
        <v>0</v>
      </c>
      <c r="MJX369">
        <f>IF(SUM($J$367:MJX367)&lt;MJR369,MJW367,$E$369-SUM($J$367:MJX367))</f>
        <v>0</v>
      </c>
      <c r="MJY369">
        <f>IF(SUM($J$367:MJY367)&lt;MJS369,MJX367,$E$369-SUM($J$367:MJY367))</f>
        <v>0</v>
      </c>
      <c r="MJZ369">
        <f>IF(SUM($J$367:MJZ367)&lt;MJT369,MJY367,$E$369-SUM($J$367:MJZ367))</f>
        <v>0</v>
      </c>
      <c r="MKA369">
        <f>IF(SUM($J$367:MKA367)&lt;MJU369,MJZ367,$E$369-SUM($J$367:MKA367))</f>
        <v>0</v>
      </c>
      <c r="MKB369">
        <f>IF(SUM($J$367:MKB367)&lt;MJV369,MKA367,$E$369-SUM($J$367:MKB367))</f>
        <v>0</v>
      </c>
      <c r="MKC369">
        <f>IF(SUM($J$367:MKC367)&lt;MJW369,MKB367,$E$369-SUM($J$367:MKC367))</f>
        <v>0</v>
      </c>
      <c r="MKD369">
        <f>IF(SUM($J$367:MKD367)&lt;MJX369,MKC367,$E$369-SUM($J$367:MKD367))</f>
        <v>0</v>
      </c>
      <c r="MKE369">
        <f>IF(SUM($J$367:MKE367)&lt;MJY369,MKD367,$E$369-SUM($J$367:MKE367))</f>
        <v>0</v>
      </c>
      <c r="MKF369">
        <f>IF(SUM($J$367:MKF367)&lt;MJZ369,MKE367,$E$369-SUM($J$367:MKF367))</f>
        <v>0</v>
      </c>
      <c r="MKG369">
        <f>IF(SUM($J$367:MKG367)&lt;MKA369,MKF367,$E$369-SUM($J$367:MKG367))</f>
        <v>0</v>
      </c>
      <c r="MKH369">
        <f>IF(SUM($J$367:MKH367)&lt;MKB369,MKG367,$E$369-SUM($J$367:MKH367))</f>
        <v>0</v>
      </c>
      <c r="MKI369">
        <f>IF(SUM($J$367:MKI367)&lt;MKC369,MKH367,$E$369-SUM($J$367:MKI367))</f>
        <v>0</v>
      </c>
      <c r="MKJ369">
        <f>IF(SUM($J$367:MKJ367)&lt;MKD369,MKI367,$E$369-SUM($J$367:MKJ367))</f>
        <v>0</v>
      </c>
      <c r="MKK369">
        <f>IF(SUM($J$367:MKK367)&lt;MKE369,MKJ367,$E$369-SUM($J$367:MKK367))</f>
        <v>0</v>
      </c>
      <c r="MKL369">
        <f>IF(SUM($J$367:MKL367)&lt;MKF369,MKK367,$E$369-SUM($J$367:MKL367))</f>
        <v>0</v>
      </c>
      <c r="MKM369">
        <f>IF(SUM($J$367:MKM367)&lt;MKG369,MKL367,$E$369-SUM($J$367:MKM367))</f>
        <v>0</v>
      </c>
      <c r="MKN369">
        <f>IF(SUM($J$367:MKN367)&lt;MKH369,MKM367,$E$369-SUM($J$367:MKN367))</f>
        <v>0</v>
      </c>
      <c r="MKO369">
        <f>IF(SUM($J$367:MKO367)&lt;MKI369,MKN367,$E$369-SUM($J$367:MKO367))</f>
        <v>0</v>
      </c>
      <c r="MKP369">
        <f>IF(SUM($J$367:MKP367)&lt;MKJ369,MKO367,$E$369-SUM($J$367:MKP367))</f>
        <v>0</v>
      </c>
      <c r="MKQ369">
        <f>IF(SUM($J$367:MKQ367)&lt;MKK369,MKP367,$E$369-SUM($J$367:MKQ367))</f>
        <v>0</v>
      </c>
      <c r="MKR369">
        <f>IF(SUM($J$367:MKR367)&lt;MKL369,MKQ367,$E$369-SUM($J$367:MKR367))</f>
        <v>0</v>
      </c>
      <c r="MKS369">
        <f>IF(SUM($J$367:MKS367)&lt;MKM369,MKR367,$E$369-SUM($J$367:MKS367))</f>
        <v>0</v>
      </c>
      <c r="MKT369">
        <f>IF(SUM($J$367:MKT367)&lt;MKN369,MKS367,$E$369-SUM($J$367:MKT367))</f>
        <v>0</v>
      </c>
      <c r="MKU369">
        <f>IF(SUM($J$367:MKU367)&lt;MKO369,MKT367,$E$369-SUM($J$367:MKU367))</f>
        <v>0</v>
      </c>
      <c r="MKV369">
        <f>IF(SUM($J$367:MKV367)&lt;MKP369,MKU367,$E$369-SUM($J$367:MKV367))</f>
        <v>0</v>
      </c>
      <c r="MKW369">
        <f>IF(SUM($J$367:MKW367)&lt;MKQ369,MKV367,$E$369-SUM($J$367:MKW367))</f>
        <v>0</v>
      </c>
      <c r="MKX369">
        <f>IF(SUM($J$367:MKX367)&lt;MKR369,MKW367,$E$369-SUM($J$367:MKX367))</f>
        <v>0</v>
      </c>
      <c r="MKY369">
        <f>IF(SUM($J$367:MKY367)&lt;MKS369,MKX367,$E$369-SUM($J$367:MKY367))</f>
        <v>0</v>
      </c>
      <c r="MKZ369">
        <f>IF(SUM($J$367:MKZ367)&lt;MKT369,MKY367,$E$369-SUM($J$367:MKZ367))</f>
        <v>0</v>
      </c>
      <c r="MLA369">
        <f>IF(SUM($J$367:MLA367)&lt;MKU369,MKZ367,$E$369-SUM($J$367:MLA367))</f>
        <v>0</v>
      </c>
      <c r="MLB369">
        <f>IF(SUM($J$367:MLB367)&lt;MKV369,MLA367,$E$369-SUM($J$367:MLB367))</f>
        <v>0</v>
      </c>
      <c r="MLC369">
        <f>IF(SUM($J$367:MLC367)&lt;MKW369,MLB367,$E$369-SUM($J$367:MLC367))</f>
        <v>0</v>
      </c>
      <c r="MLD369">
        <f>IF(SUM($J$367:MLD367)&lt;MKX369,MLC367,$E$369-SUM($J$367:MLD367))</f>
        <v>0</v>
      </c>
      <c r="MLE369">
        <f>IF(SUM($J$367:MLE367)&lt;MKY369,MLD367,$E$369-SUM($J$367:MLE367))</f>
        <v>0</v>
      </c>
      <c r="MLF369">
        <f>IF(SUM($J$367:MLF367)&lt;MKZ369,MLE367,$E$369-SUM($J$367:MLF367))</f>
        <v>0</v>
      </c>
      <c r="MLG369">
        <f>IF(SUM($J$367:MLG367)&lt;MLA369,MLF367,$E$369-SUM($J$367:MLG367))</f>
        <v>0</v>
      </c>
      <c r="MLH369">
        <f>IF(SUM($J$367:MLH367)&lt;MLB369,MLG367,$E$369-SUM($J$367:MLH367))</f>
        <v>0</v>
      </c>
      <c r="MLI369">
        <f>IF(SUM($J$367:MLI367)&lt;MLC369,MLH367,$E$369-SUM($J$367:MLI367))</f>
        <v>0</v>
      </c>
      <c r="MLJ369">
        <f>IF(SUM($J$367:MLJ367)&lt;MLD369,MLI367,$E$369-SUM($J$367:MLJ367))</f>
        <v>0</v>
      </c>
      <c r="MLK369">
        <f>IF(SUM($J$367:MLK367)&lt;MLE369,MLJ367,$E$369-SUM($J$367:MLK367))</f>
        <v>0</v>
      </c>
      <c r="MLL369">
        <f>IF(SUM($J$367:MLL367)&lt;MLF369,MLK367,$E$369-SUM($J$367:MLL367))</f>
        <v>0</v>
      </c>
      <c r="MLM369">
        <f>IF(SUM($J$367:MLM367)&lt;MLG369,MLL367,$E$369-SUM($J$367:MLM367))</f>
        <v>0</v>
      </c>
      <c r="MLN369">
        <f>IF(SUM($J$367:MLN367)&lt;MLH369,MLM367,$E$369-SUM($J$367:MLN367))</f>
        <v>0</v>
      </c>
      <c r="MLO369">
        <f>IF(SUM($J$367:MLO367)&lt;MLI369,MLN367,$E$369-SUM($J$367:MLO367))</f>
        <v>0</v>
      </c>
      <c r="MLP369">
        <f>IF(SUM($J$367:MLP367)&lt;MLJ369,MLO367,$E$369-SUM($J$367:MLP367))</f>
        <v>0</v>
      </c>
      <c r="MLQ369">
        <f>IF(SUM($J$367:MLQ367)&lt;MLK369,MLP367,$E$369-SUM($J$367:MLQ367))</f>
        <v>0</v>
      </c>
      <c r="MLR369">
        <f>IF(SUM($J$367:MLR367)&lt;MLL369,MLQ367,$E$369-SUM($J$367:MLR367))</f>
        <v>0</v>
      </c>
      <c r="MLS369">
        <f>IF(SUM($J$367:MLS367)&lt;MLM369,MLR367,$E$369-SUM($J$367:MLS367))</f>
        <v>0</v>
      </c>
      <c r="MLT369">
        <f>IF(SUM($J$367:MLT367)&lt;MLN369,MLS367,$E$369-SUM($J$367:MLT367))</f>
        <v>0</v>
      </c>
      <c r="MLU369">
        <f>IF(SUM($J$367:MLU367)&lt;MLO369,MLT367,$E$369-SUM($J$367:MLU367))</f>
        <v>0</v>
      </c>
      <c r="MLV369">
        <f>IF(SUM($J$367:MLV367)&lt;MLP369,MLU367,$E$369-SUM($J$367:MLV367))</f>
        <v>0</v>
      </c>
      <c r="MLW369">
        <f>IF(SUM($J$367:MLW367)&lt;MLQ369,MLV367,$E$369-SUM($J$367:MLW367))</f>
        <v>0</v>
      </c>
      <c r="MLX369">
        <f>IF(SUM($J$367:MLX367)&lt;MLR369,MLW367,$E$369-SUM($J$367:MLX367))</f>
        <v>0</v>
      </c>
      <c r="MLY369">
        <f>IF(SUM($J$367:MLY367)&lt;MLS369,MLX367,$E$369-SUM($J$367:MLY367))</f>
        <v>0</v>
      </c>
      <c r="MLZ369">
        <f>IF(SUM($J$367:MLZ367)&lt;MLT369,MLY367,$E$369-SUM($J$367:MLZ367))</f>
        <v>0</v>
      </c>
      <c r="MMA369">
        <f>IF(SUM($J$367:MMA367)&lt;MLU369,MLZ367,$E$369-SUM($J$367:MMA367))</f>
        <v>0</v>
      </c>
      <c r="MMB369">
        <f>IF(SUM($J$367:MMB367)&lt;MLV369,MMA367,$E$369-SUM($J$367:MMB367))</f>
        <v>0</v>
      </c>
      <c r="MMC369">
        <f>IF(SUM($J$367:MMC367)&lt;MLW369,MMB367,$E$369-SUM($J$367:MMC367))</f>
        <v>0</v>
      </c>
      <c r="MMD369">
        <f>IF(SUM($J$367:MMD367)&lt;MLX369,MMC367,$E$369-SUM($J$367:MMD367))</f>
        <v>0</v>
      </c>
      <c r="MME369">
        <f>IF(SUM($J$367:MME367)&lt;MLY369,MMD367,$E$369-SUM($J$367:MME367))</f>
        <v>0</v>
      </c>
      <c r="MMF369">
        <f>IF(SUM($J$367:MMF367)&lt;MLZ369,MME367,$E$369-SUM($J$367:MMF367))</f>
        <v>0</v>
      </c>
      <c r="MMG369">
        <f>IF(SUM($J$367:MMG367)&lt;MMA369,MMF367,$E$369-SUM($J$367:MMG367))</f>
        <v>0</v>
      </c>
      <c r="MMH369">
        <f>IF(SUM($J$367:MMH367)&lt;MMB369,MMG367,$E$369-SUM($J$367:MMH367))</f>
        <v>0</v>
      </c>
      <c r="MMI369">
        <f>IF(SUM($J$367:MMI367)&lt;MMC369,MMH367,$E$369-SUM($J$367:MMI367))</f>
        <v>0</v>
      </c>
      <c r="MMJ369">
        <f>IF(SUM($J$367:MMJ367)&lt;MMD369,MMI367,$E$369-SUM($J$367:MMJ367))</f>
        <v>0</v>
      </c>
      <c r="MMK369">
        <f>IF(SUM($J$367:MMK367)&lt;MME369,MMJ367,$E$369-SUM($J$367:MMK367))</f>
        <v>0</v>
      </c>
      <c r="MML369">
        <f>IF(SUM($J$367:MML367)&lt;MMF369,MMK367,$E$369-SUM($J$367:MML367))</f>
        <v>0</v>
      </c>
      <c r="MMM369">
        <f>IF(SUM($J$367:MMM367)&lt;MMG369,MML367,$E$369-SUM($J$367:MMM367))</f>
        <v>0</v>
      </c>
      <c r="MMN369">
        <f>IF(SUM($J$367:MMN367)&lt;MMH369,MMM367,$E$369-SUM($J$367:MMN367))</f>
        <v>0</v>
      </c>
      <c r="MMO369">
        <f>IF(SUM($J$367:MMO367)&lt;MMI369,MMN367,$E$369-SUM($J$367:MMO367))</f>
        <v>0</v>
      </c>
      <c r="MMP369">
        <f>IF(SUM($J$367:MMP367)&lt;MMJ369,MMO367,$E$369-SUM($J$367:MMP367))</f>
        <v>0</v>
      </c>
      <c r="MMQ369">
        <f>IF(SUM($J$367:MMQ367)&lt;MMK369,MMP367,$E$369-SUM($J$367:MMQ367))</f>
        <v>0</v>
      </c>
      <c r="MMR369">
        <f>IF(SUM($J$367:MMR367)&lt;MML369,MMQ367,$E$369-SUM($J$367:MMR367))</f>
        <v>0</v>
      </c>
      <c r="MMS369">
        <f>IF(SUM($J$367:MMS367)&lt;MMM369,MMR367,$E$369-SUM($J$367:MMS367))</f>
        <v>0</v>
      </c>
      <c r="MMT369">
        <f>IF(SUM($J$367:MMT367)&lt;MMN369,MMS367,$E$369-SUM($J$367:MMT367))</f>
        <v>0</v>
      </c>
      <c r="MMU369">
        <f>IF(SUM($J$367:MMU367)&lt;MMO369,MMT367,$E$369-SUM($J$367:MMU367))</f>
        <v>0</v>
      </c>
      <c r="MMV369">
        <f>IF(SUM($J$367:MMV367)&lt;MMP369,MMU367,$E$369-SUM($J$367:MMV367))</f>
        <v>0</v>
      </c>
      <c r="MMW369">
        <f>IF(SUM($J$367:MMW367)&lt;MMQ369,MMV367,$E$369-SUM($J$367:MMW367))</f>
        <v>0</v>
      </c>
      <c r="MMX369">
        <f>IF(SUM($J$367:MMX367)&lt;MMR369,MMW367,$E$369-SUM($J$367:MMX367))</f>
        <v>0</v>
      </c>
      <c r="MMY369">
        <f>IF(SUM($J$367:MMY367)&lt;MMS369,MMX367,$E$369-SUM($J$367:MMY367))</f>
        <v>0</v>
      </c>
      <c r="MMZ369">
        <f>IF(SUM($J$367:MMZ367)&lt;MMT369,MMY367,$E$369-SUM($J$367:MMZ367))</f>
        <v>0</v>
      </c>
      <c r="MNA369">
        <f>IF(SUM($J$367:MNA367)&lt;MMU369,MMZ367,$E$369-SUM($J$367:MNA367))</f>
        <v>0</v>
      </c>
      <c r="MNB369">
        <f>IF(SUM($J$367:MNB367)&lt;MMV369,MNA367,$E$369-SUM($J$367:MNB367))</f>
        <v>0</v>
      </c>
      <c r="MNC369">
        <f>IF(SUM($J$367:MNC367)&lt;MMW369,MNB367,$E$369-SUM($J$367:MNC367))</f>
        <v>0</v>
      </c>
      <c r="MND369">
        <f>IF(SUM($J$367:MND367)&lt;MMX369,MNC367,$E$369-SUM($J$367:MND367))</f>
        <v>0</v>
      </c>
      <c r="MNE369">
        <f>IF(SUM($J$367:MNE367)&lt;MMY369,MND367,$E$369-SUM($J$367:MNE367))</f>
        <v>0</v>
      </c>
      <c r="MNF369">
        <f>IF(SUM($J$367:MNF367)&lt;MMZ369,MNE367,$E$369-SUM($J$367:MNF367))</f>
        <v>0</v>
      </c>
      <c r="MNG369">
        <f>IF(SUM($J$367:MNG367)&lt;MNA369,MNF367,$E$369-SUM($J$367:MNG367))</f>
        <v>0</v>
      </c>
      <c r="MNH369">
        <f>IF(SUM($J$367:MNH367)&lt;MNB369,MNG367,$E$369-SUM($J$367:MNH367))</f>
        <v>0</v>
      </c>
      <c r="MNI369">
        <f>IF(SUM($J$367:MNI367)&lt;MNC369,MNH367,$E$369-SUM($J$367:MNI367))</f>
        <v>0</v>
      </c>
      <c r="MNJ369">
        <f>IF(SUM($J$367:MNJ367)&lt;MND369,MNI367,$E$369-SUM($J$367:MNJ367))</f>
        <v>0</v>
      </c>
      <c r="MNK369">
        <f>IF(SUM($J$367:MNK367)&lt;MNE369,MNJ367,$E$369-SUM($J$367:MNK367))</f>
        <v>0</v>
      </c>
      <c r="MNL369">
        <f>IF(SUM($J$367:MNL367)&lt;MNF369,MNK367,$E$369-SUM($J$367:MNL367))</f>
        <v>0</v>
      </c>
      <c r="MNM369">
        <f>IF(SUM($J$367:MNM367)&lt;MNG369,MNL367,$E$369-SUM($J$367:MNM367))</f>
        <v>0</v>
      </c>
      <c r="MNN369">
        <f>IF(SUM($J$367:MNN367)&lt;MNH369,MNM367,$E$369-SUM($J$367:MNN367))</f>
        <v>0</v>
      </c>
      <c r="MNO369">
        <f>IF(SUM($J$367:MNO367)&lt;MNI369,MNN367,$E$369-SUM($J$367:MNO367))</f>
        <v>0</v>
      </c>
      <c r="MNP369">
        <f>IF(SUM($J$367:MNP367)&lt;MNJ369,MNO367,$E$369-SUM($J$367:MNP367))</f>
        <v>0</v>
      </c>
      <c r="MNQ369">
        <f>IF(SUM($J$367:MNQ367)&lt;MNK369,MNP367,$E$369-SUM($J$367:MNQ367))</f>
        <v>0</v>
      </c>
      <c r="MNR369">
        <f>IF(SUM($J$367:MNR367)&lt;MNL369,MNQ367,$E$369-SUM($J$367:MNR367))</f>
        <v>0</v>
      </c>
      <c r="MNS369">
        <f>IF(SUM($J$367:MNS367)&lt;MNM369,MNR367,$E$369-SUM($J$367:MNS367))</f>
        <v>0</v>
      </c>
      <c r="MNT369">
        <f>IF(SUM($J$367:MNT367)&lt;MNN369,MNS367,$E$369-SUM($J$367:MNT367))</f>
        <v>0</v>
      </c>
      <c r="MNU369">
        <f>IF(SUM($J$367:MNU367)&lt;MNO369,MNT367,$E$369-SUM($J$367:MNU367))</f>
        <v>0</v>
      </c>
      <c r="MNV369">
        <f>IF(SUM($J$367:MNV367)&lt;MNP369,MNU367,$E$369-SUM($J$367:MNV367))</f>
        <v>0</v>
      </c>
      <c r="MNW369">
        <f>IF(SUM($J$367:MNW367)&lt;MNQ369,MNV367,$E$369-SUM($J$367:MNW367))</f>
        <v>0</v>
      </c>
      <c r="MNX369">
        <f>IF(SUM($J$367:MNX367)&lt;MNR369,MNW367,$E$369-SUM($J$367:MNX367))</f>
        <v>0</v>
      </c>
      <c r="MNY369">
        <f>IF(SUM($J$367:MNY367)&lt;MNS369,MNX367,$E$369-SUM($J$367:MNY367))</f>
        <v>0</v>
      </c>
      <c r="MNZ369">
        <f>IF(SUM($J$367:MNZ367)&lt;MNT369,MNY367,$E$369-SUM($J$367:MNZ367))</f>
        <v>0</v>
      </c>
      <c r="MOA369">
        <f>IF(SUM($J$367:MOA367)&lt;MNU369,MNZ367,$E$369-SUM($J$367:MOA367))</f>
        <v>0</v>
      </c>
      <c r="MOB369">
        <f>IF(SUM($J$367:MOB367)&lt;MNV369,MOA367,$E$369-SUM($J$367:MOB367))</f>
        <v>0</v>
      </c>
      <c r="MOC369">
        <f>IF(SUM($J$367:MOC367)&lt;MNW369,MOB367,$E$369-SUM($J$367:MOC367))</f>
        <v>0</v>
      </c>
      <c r="MOD369">
        <f>IF(SUM($J$367:MOD367)&lt;MNX369,MOC367,$E$369-SUM($J$367:MOD367))</f>
        <v>0</v>
      </c>
      <c r="MOE369">
        <f>IF(SUM($J$367:MOE367)&lt;MNY369,MOD367,$E$369-SUM($J$367:MOE367))</f>
        <v>0</v>
      </c>
      <c r="MOF369">
        <f>IF(SUM($J$367:MOF367)&lt;MNZ369,MOE367,$E$369-SUM($J$367:MOF367))</f>
        <v>0</v>
      </c>
      <c r="MOG369">
        <f>IF(SUM($J$367:MOG367)&lt;MOA369,MOF367,$E$369-SUM($J$367:MOG367))</f>
        <v>0</v>
      </c>
      <c r="MOH369">
        <f>IF(SUM($J$367:MOH367)&lt;MOB369,MOG367,$E$369-SUM($J$367:MOH367))</f>
        <v>0</v>
      </c>
      <c r="MOI369">
        <f>IF(SUM($J$367:MOI367)&lt;MOC369,MOH367,$E$369-SUM($J$367:MOI367))</f>
        <v>0</v>
      </c>
      <c r="MOJ369">
        <f>IF(SUM($J$367:MOJ367)&lt;MOD369,MOI367,$E$369-SUM($J$367:MOJ367))</f>
        <v>0</v>
      </c>
      <c r="MOK369">
        <f>IF(SUM($J$367:MOK367)&lt;MOE369,MOJ367,$E$369-SUM($J$367:MOK367))</f>
        <v>0</v>
      </c>
      <c r="MOL369">
        <f>IF(SUM($J$367:MOL367)&lt;MOF369,MOK367,$E$369-SUM($J$367:MOL367))</f>
        <v>0</v>
      </c>
      <c r="MOM369">
        <f>IF(SUM($J$367:MOM367)&lt;MOG369,MOL367,$E$369-SUM($J$367:MOM367))</f>
        <v>0</v>
      </c>
      <c r="MON369">
        <f>IF(SUM($J$367:MON367)&lt;MOH369,MOM367,$E$369-SUM($J$367:MON367))</f>
        <v>0</v>
      </c>
      <c r="MOO369">
        <f>IF(SUM($J$367:MOO367)&lt;MOI369,MON367,$E$369-SUM($J$367:MOO367))</f>
        <v>0</v>
      </c>
      <c r="MOP369">
        <f>IF(SUM($J$367:MOP367)&lt;MOJ369,MOO367,$E$369-SUM($J$367:MOP367))</f>
        <v>0</v>
      </c>
      <c r="MOQ369">
        <f>IF(SUM($J$367:MOQ367)&lt;MOK369,MOP367,$E$369-SUM($J$367:MOQ367))</f>
        <v>0</v>
      </c>
      <c r="MOR369">
        <f>IF(SUM($J$367:MOR367)&lt;MOL369,MOQ367,$E$369-SUM($J$367:MOR367))</f>
        <v>0</v>
      </c>
      <c r="MOS369">
        <f>IF(SUM($J$367:MOS367)&lt;MOM369,MOR367,$E$369-SUM($J$367:MOS367))</f>
        <v>0</v>
      </c>
      <c r="MOT369">
        <f>IF(SUM($J$367:MOT367)&lt;MON369,MOS367,$E$369-SUM($J$367:MOT367))</f>
        <v>0</v>
      </c>
      <c r="MOU369">
        <f>IF(SUM($J$367:MOU367)&lt;MOO369,MOT367,$E$369-SUM($J$367:MOU367))</f>
        <v>0</v>
      </c>
      <c r="MOV369">
        <f>IF(SUM($J$367:MOV367)&lt;MOP369,MOU367,$E$369-SUM($J$367:MOV367))</f>
        <v>0</v>
      </c>
      <c r="MOW369">
        <f>IF(SUM($J$367:MOW367)&lt;MOQ369,MOV367,$E$369-SUM($J$367:MOW367))</f>
        <v>0</v>
      </c>
      <c r="MOX369">
        <f>IF(SUM($J$367:MOX367)&lt;MOR369,MOW367,$E$369-SUM($J$367:MOX367))</f>
        <v>0</v>
      </c>
      <c r="MOY369">
        <f>IF(SUM($J$367:MOY367)&lt;MOS369,MOX367,$E$369-SUM($J$367:MOY367))</f>
        <v>0</v>
      </c>
      <c r="MOZ369">
        <f>IF(SUM($J$367:MOZ367)&lt;MOT369,MOY367,$E$369-SUM($J$367:MOZ367))</f>
        <v>0</v>
      </c>
      <c r="MPA369">
        <f>IF(SUM($J$367:MPA367)&lt;MOU369,MOZ367,$E$369-SUM($J$367:MPA367))</f>
        <v>0</v>
      </c>
      <c r="MPB369">
        <f>IF(SUM($J$367:MPB367)&lt;MOV369,MPA367,$E$369-SUM($J$367:MPB367))</f>
        <v>0</v>
      </c>
      <c r="MPC369">
        <f>IF(SUM($J$367:MPC367)&lt;MOW369,MPB367,$E$369-SUM($J$367:MPC367))</f>
        <v>0</v>
      </c>
      <c r="MPD369">
        <f>IF(SUM($J$367:MPD367)&lt;MOX369,MPC367,$E$369-SUM($J$367:MPD367))</f>
        <v>0</v>
      </c>
      <c r="MPE369">
        <f>IF(SUM($J$367:MPE367)&lt;MOY369,MPD367,$E$369-SUM($J$367:MPE367))</f>
        <v>0</v>
      </c>
      <c r="MPF369">
        <f>IF(SUM($J$367:MPF367)&lt;MOZ369,MPE367,$E$369-SUM($J$367:MPF367))</f>
        <v>0</v>
      </c>
      <c r="MPG369">
        <f>IF(SUM($J$367:MPG367)&lt;MPA369,MPF367,$E$369-SUM($J$367:MPG367))</f>
        <v>0</v>
      </c>
      <c r="MPH369">
        <f>IF(SUM($J$367:MPH367)&lt;MPB369,MPG367,$E$369-SUM($J$367:MPH367))</f>
        <v>0</v>
      </c>
      <c r="MPI369">
        <f>IF(SUM($J$367:MPI367)&lt;MPC369,MPH367,$E$369-SUM($J$367:MPI367))</f>
        <v>0</v>
      </c>
      <c r="MPJ369">
        <f>IF(SUM($J$367:MPJ367)&lt;MPD369,MPI367,$E$369-SUM($J$367:MPJ367))</f>
        <v>0</v>
      </c>
      <c r="MPK369">
        <f>IF(SUM($J$367:MPK367)&lt;MPE369,MPJ367,$E$369-SUM($J$367:MPK367))</f>
        <v>0</v>
      </c>
      <c r="MPL369">
        <f>IF(SUM($J$367:MPL367)&lt;MPF369,MPK367,$E$369-SUM($J$367:MPL367))</f>
        <v>0</v>
      </c>
      <c r="MPM369">
        <f>IF(SUM($J$367:MPM367)&lt;MPG369,MPL367,$E$369-SUM($J$367:MPM367))</f>
        <v>0</v>
      </c>
      <c r="MPN369">
        <f>IF(SUM($J$367:MPN367)&lt;MPH369,MPM367,$E$369-SUM($J$367:MPN367))</f>
        <v>0</v>
      </c>
      <c r="MPO369">
        <f>IF(SUM($J$367:MPO367)&lt;MPI369,MPN367,$E$369-SUM($J$367:MPO367))</f>
        <v>0</v>
      </c>
      <c r="MPP369">
        <f>IF(SUM($J$367:MPP367)&lt;MPJ369,MPO367,$E$369-SUM($J$367:MPP367))</f>
        <v>0</v>
      </c>
      <c r="MPQ369">
        <f>IF(SUM($J$367:MPQ367)&lt;MPK369,MPP367,$E$369-SUM($J$367:MPQ367))</f>
        <v>0</v>
      </c>
      <c r="MPR369">
        <f>IF(SUM($J$367:MPR367)&lt;MPL369,MPQ367,$E$369-SUM($J$367:MPR367))</f>
        <v>0</v>
      </c>
      <c r="MPS369">
        <f>IF(SUM($J$367:MPS367)&lt;MPM369,MPR367,$E$369-SUM($J$367:MPS367))</f>
        <v>0</v>
      </c>
      <c r="MPT369">
        <f>IF(SUM($J$367:MPT367)&lt;MPN369,MPS367,$E$369-SUM($J$367:MPT367))</f>
        <v>0</v>
      </c>
      <c r="MPU369">
        <f>IF(SUM($J$367:MPU367)&lt;MPO369,MPT367,$E$369-SUM($J$367:MPU367))</f>
        <v>0</v>
      </c>
      <c r="MPV369">
        <f>IF(SUM($J$367:MPV367)&lt;MPP369,MPU367,$E$369-SUM($J$367:MPV367))</f>
        <v>0</v>
      </c>
      <c r="MPW369">
        <f>IF(SUM($J$367:MPW367)&lt;MPQ369,MPV367,$E$369-SUM($J$367:MPW367))</f>
        <v>0</v>
      </c>
      <c r="MPX369">
        <f>IF(SUM($J$367:MPX367)&lt;MPR369,MPW367,$E$369-SUM($J$367:MPX367))</f>
        <v>0</v>
      </c>
      <c r="MPY369">
        <f>IF(SUM($J$367:MPY367)&lt;MPS369,MPX367,$E$369-SUM($J$367:MPY367))</f>
        <v>0</v>
      </c>
      <c r="MPZ369">
        <f>IF(SUM($J$367:MPZ367)&lt;MPT369,MPY367,$E$369-SUM($J$367:MPZ367))</f>
        <v>0</v>
      </c>
      <c r="MQA369">
        <f>IF(SUM($J$367:MQA367)&lt;MPU369,MPZ367,$E$369-SUM($J$367:MQA367))</f>
        <v>0</v>
      </c>
      <c r="MQB369">
        <f>IF(SUM($J$367:MQB367)&lt;MPV369,MQA367,$E$369-SUM($J$367:MQB367))</f>
        <v>0</v>
      </c>
      <c r="MQC369">
        <f>IF(SUM($J$367:MQC367)&lt;MPW369,MQB367,$E$369-SUM($J$367:MQC367))</f>
        <v>0</v>
      </c>
      <c r="MQD369">
        <f>IF(SUM($J$367:MQD367)&lt;MPX369,MQC367,$E$369-SUM($J$367:MQD367))</f>
        <v>0</v>
      </c>
      <c r="MQE369">
        <f>IF(SUM($J$367:MQE367)&lt;MPY369,MQD367,$E$369-SUM($J$367:MQE367))</f>
        <v>0</v>
      </c>
      <c r="MQF369">
        <f>IF(SUM($J$367:MQF367)&lt;MPZ369,MQE367,$E$369-SUM($J$367:MQF367))</f>
        <v>0</v>
      </c>
      <c r="MQG369">
        <f>IF(SUM($J$367:MQG367)&lt;MQA369,MQF367,$E$369-SUM($J$367:MQG367))</f>
        <v>0</v>
      </c>
      <c r="MQH369">
        <f>IF(SUM($J$367:MQH367)&lt;MQB369,MQG367,$E$369-SUM($J$367:MQH367))</f>
        <v>0</v>
      </c>
      <c r="MQI369">
        <f>IF(SUM($J$367:MQI367)&lt;MQC369,MQH367,$E$369-SUM($J$367:MQI367))</f>
        <v>0</v>
      </c>
      <c r="MQJ369">
        <f>IF(SUM($J$367:MQJ367)&lt;MQD369,MQI367,$E$369-SUM($J$367:MQJ367))</f>
        <v>0</v>
      </c>
      <c r="MQK369">
        <f>IF(SUM($J$367:MQK367)&lt;MQE369,MQJ367,$E$369-SUM($J$367:MQK367))</f>
        <v>0</v>
      </c>
      <c r="MQL369">
        <f>IF(SUM($J$367:MQL367)&lt;MQF369,MQK367,$E$369-SUM($J$367:MQL367))</f>
        <v>0</v>
      </c>
      <c r="MQM369">
        <f>IF(SUM($J$367:MQM367)&lt;MQG369,MQL367,$E$369-SUM($J$367:MQM367))</f>
        <v>0</v>
      </c>
      <c r="MQN369">
        <f>IF(SUM($J$367:MQN367)&lt;MQH369,MQM367,$E$369-SUM($J$367:MQN367))</f>
        <v>0</v>
      </c>
      <c r="MQO369">
        <f>IF(SUM($J$367:MQO367)&lt;MQI369,MQN367,$E$369-SUM($J$367:MQO367))</f>
        <v>0</v>
      </c>
      <c r="MQP369">
        <f>IF(SUM($J$367:MQP367)&lt;MQJ369,MQO367,$E$369-SUM($J$367:MQP367))</f>
        <v>0</v>
      </c>
      <c r="MQQ369">
        <f>IF(SUM($J$367:MQQ367)&lt;MQK369,MQP367,$E$369-SUM($J$367:MQQ367))</f>
        <v>0</v>
      </c>
      <c r="MQR369">
        <f>IF(SUM($J$367:MQR367)&lt;MQL369,MQQ367,$E$369-SUM($J$367:MQR367))</f>
        <v>0</v>
      </c>
      <c r="MQS369">
        <f>IF(SUM($J$367:MQS367)&lt;MQM369,MQR367,$E$369-SUM($J$367:MQS367))</f>
        <v>0</v>
      </c>
      <c r="MQT369">
        <f>IF(SUM($J$367:MQT367)&lt;MQN369,MQS367,$E$369-SUM($J$367:MQT367))</f>
        <v>0</v>
      </c>
      <c r="MQU369">
        <f>IF(SUM($J$367:MQU367)&lt;MQO369,MQT367,$E$369-SUM($J$367:MQU367))</f>
        <v>0</v>
      </c>
      <c r="MQV369">
        <f>IF(SUM($J$367:MQV367)&lt;MQP369,MQU367,$E$369-SUM($J$367:MQV367))</f>
        <v>0</v>
      </c>
      <c r="MQW369">
        <f>IF(SUM($J$367:MQW367)&lt;MQQ369,MQV367,$E$369-SUM($J$367:MQW367))</f>
        <v>0</v>
      </c>
      <c r="MQX369">
        <f>IF(SUM($J$367:MQX367)&lt;MQR369,MQW367,$E$369-SUM($J$367:MQX367))</f>
        <v>0</v>
      </c>
      <c r="MQY369">
        <f>IF(SUM($J$367:MQY367)&lt;MQS369,MQX367,$E$369-SUM($J$367:MQY367))</f>
        <v>0</v>
      </c>
      <c r="MQZ369">
        <f>IF(SUM($J$367:MQZ367)&lt;MQT369,MQY367,$E$369-SUM($J$367:MQZ367))</f>
        <v>0</v>
      </c>
      <c r="MRA369">
        <f>IF(SUM($J$367:MRA367)&lt;MQU369,MQZ367,$E$369-SUM($J$367:MRA367))</f>
        <v>0</v>
      </c>
      <c r="MRB369">
        <f>IF(SUM($J$367:MRB367)&lt;MQV369,MRA367,$E$369-SUM($J$367:MRB367))</f>
        <v>0</v>
      </c>
      <c r="MRC369">
        <f>IF(SUM($J$367:MRC367)&lt;MQW369,MRB367,$E$369-SUM($J$367:MRC367))</f>
        <v>0</v>
      </c>
      <c r="MRD369">
        <f>IF(SUM($J$367:MRD367)&lt;MQX369,MRC367,$E$369-SUM($J$367:MRD367))</f>
        <v>0</v>
      </c>
      <c r="MRE369">
        <f>IF(SUM($J$367:MRE367)&lt;MQY369,MRD367,$E$369-SUM($J$367:MRE367))</f>
        <v>0</v>
      </c>
      <c r="MRF369">
        <f>IF(SUM($J$367:MRF367)&lt;MQZ369,MRE367,$E$369-SUM($J$367:MRF367))</f>
        <v>0</v>
      </c>
      <c r="MRG369">
        <f>IF(SUM($J$367:MRG367)&lt;MRA369,MRF367,$E$369-SUM($J$367:MRG367))</f>
        <v>0</v>
      </c>
      <c r="MRH369">
        <f>IF(SUM($J$367:MRH367)&lt;MRB369,MRG367,$E$369-SUM($J$367:MRH367))</f>
        <v>0</v>
      </c>
      <c r="MRI369">
        <f>IF(SUM($J$367:MRI367)&lt;MRC369,MRH367,$E$369-SUM($J$367:MRI367))</f>
        <v>0</v>
      </c>
      <c r="MRJ369">
        <f>IF(SUM($J$367:MRJ367)&lt;MRD369,MRI367,$E$369-SUM($J$367:MRJ367))</f>
        <v>0</v>
      </c>
      <c r="MRK369">
        <f>IF(SUM($J$367:MRK367)&lt;MRE369,MRJ367,$E$369-SUM($J$367:MRK367))</f>
        <v>0</v>
      </c>
      <c r="MRL369">
        <f>IF(SUM($J$367:MRL367)&lt;MRF369,MRK367,$E$369-SUM($J$367:MRL367))</f>
        <v>0</v>
      </c>
      <c r="MRM369">
        <f>IF(SUM($J$367:MRM367)&lt;MRG369,MRL367,$E$369-SUM($J$367:MRM367))</f>
        <v>0</v>
      </c>
      <c r="MRN369">
        <f>IF(SUM($J$367:MRN367)&lt;MRH369,MRM367,$E$369-SUM($J$367:MRN367))</f>
        <v>0</v>
      </c>
      <c r="MRO369">
        <f>IF(SUM($J$367:MRO367)&lt;MRI369,MRN367,$E$369-SUM($J$367:MRO367))</f>
        <v>0</v>
      </c>
      <c r="MRP369">
        <f>IF(SUM($J$367:MRP367)&lt;MRJ369,MRO367,$E$369-SUM($J$367:MRP367))</f>
        <v>0</v>
      </c>
      <c r="MRQ369">
        <f>IF(SUM($J$367:MRQ367)&lt;MRK369,MRP367,$E$369-SUM($J$367:MRQ367))</f>
        <v>0</v>
      </c>
      <c r="MRR369">
        <f>IF(SUM($J$367:MRR367)&lt;MRL369,MRQ367,$E$369-SUM($J$367:MRR367))</f>
        <v>0</v>
      </c>
      <c r="MRS369">
        <f>IF(SUM($J$367:MRS367)&lt;MRM369,MRR367,$E$369-SUM($J$367:MRS367))</f>
        <v>0</v>
      </c>
      <c r="MRT369">
        <f>IF(SUM($J$367:MRT367)&lt;MRN369,MRS367,$E$369-SUM($J$367:MRT367))</f>
        <v>0</v>
      </c>
      <c r="MRU369">
        <f>IF(SUM($J$367:MRU367)&lt;MRO369,MRT367,$E$369-SUM($J$367:MRU367))</f>
        <v>0</v>
      </c>
      <c r="MRV369">
        <f>IF(SUM($J$367:MRV367)&lt;MRP369,MRU367,$E$369-SUM($J$367:MRV367))</f>
        <v>0</v>
      </c>
      <c r="MRW369">
        <f>IF(SUM($J$367:MRW367)&lt;MRQ369,MRV367,$E$369-SUM($J$367:MRW367))</f>
        <v>0</v>
      </c>
      <c r="MRX369">
        <f>IF(SUM($J$367:MRX367)&lt;MRR369,MRW367,$E$369-SUM($J$367:MRX367))</f>
        <v>0</v>
      </c>
      <c r="MRY369">
        <f>IF(SUM($J$367:MRY367)&lt;MRS369,MRX367,$E$369-SUM($J$367:MRY367))</f>
        <v>0</v>
      </c>
      <c r="MRZ369">
        <f>IF(SUM($J$367:MRZ367)&lt;MRT369,MRY367,$E$369-SUM($J$367:MRZ367))</f>
        <v>0</v>
      </c>
      <c r="MSA369">
        <f>IF(SUM($J$367:MSA367)&lt;MRU369,MRZ367,$E$369-SUM($J$367:MSA367))</f>
        <v>0</v>
      </c>
      <c r="MSB369">
        <f>IF(SUM($J$367:MSB367)&lt;MRV369,MSA367,$E$369-SUM($J$367:MSB367))</f>
        <v>0</v>
      </c>
      <c r="MSC369">
        <f>IF(SUM($J$367:MSC367)&lt;MRW369,MSB367,$E$369-SUM($J$367:MSC367))</f>
        <v>0</v>
      </c>
      <c r="MSD369">
        <f>IF(SUM($J$367:MSD367)&lt;MRX369,MSC367,$E$369-SUM($J$367:MSD367))</f>
        <v>0</v>
      </c>
      <c r="MSE369">
        <f>IF(SUM($J$367:MSE367)&lt;MRY369,MSD367,$E$369-SUM($J$367:MSE367))</f>
        <v>0</v>
      </c>
      <c r="MSF369">
        <f>IF(SUM($J$367:MSF367)&lt;MRZ369,MSE367,$E$369-SUM($J$367:MSF367))</f>
        <v>0</v>
      </c>
      <c r="MSG369">
        <f>IF(SUM($J$367:MSG367)&lt;MSA369,MSF367,$E$369-SUM($J$367:MSG367))</f>
        <v>0</v>
      </c>
      <c r="MSH369">
        <f>IF(SUM($J$367:MSH367)&lt;MSB369,MSG367,$E$369-SUM($J$367:MSH367))</f>
        <v>0</v>
      </c>
      <c r="MSI369">
        <f>IF(SUM($J$367:MSI367)&lt;MSC369,MSH367,$E$369-SUM($J$367:MSI367))</f>
        <v>0</v>
      </c>
      <c r="MSJ369">
        <f>IF(SUM($J$367:MSJ367)&lt;MSD369,MSI367,$E$369-SUM($J$367:MSJ367))</f>
        <v>0</v>
      </c>
      <c r="MSK369">
        <f>IF(SUM($J$367:MSK367)&lt;MSE369,MSJ367,$E$369-SUM($J$367:MSK367))</f>
        <v>0</v>
      </c>
      <c r="MSL369">
        <f>IF(SUM($J$367:MSL367)&lt;MSF369,MSK367,$E$369-SUM($J$367:MSL367))</f>
        <v>0</v>
      </c>
      <c r="MSM369">
        <f>IF(SUM($J$367:MSM367)&lt;MSG369,MSL367,$E$369-SUM($J$367:MSM367))</f>
        <v>0</v>
      </c>
      <c r="MSN369">
        <f>IF(SUM($J$367:MSN367)&lt;MSH369,MSM367,$E$369-SUM($J$367:MSN367))</f>
        <v>0</v>
      </c>
      <c r="MSO369">
        <f>IF(SUM($J$367:MSO367)&lt;MSI369,MSN367,$E$369-SUM($J$367:MSO367))</f>
        <v>0</v>
      </c>
      <c r="MSP369">
        <f>IF(SUM($J$367:MSP367)&lt;MSJ369,MSO367,$E$369-SUM($J$367:MSP367))</f>
        <v>0</v>
      </c>
      <c r="MSQ369">
        <f>IF(SUM($J$367:MSQ367)&lt;MSK369,MSP367,$E$369-SUM($J$367:MSQ367))</f>
        <v>0</v>
      </c>
      <c r="MSR369">
        <f>IF(SUM($J$367:MSR367)&lt;MSL369,MSQ367,$E$369-SUM($J$367:MSR367))</f>
        <v>0</v>
      </c>
      <c r="MSS369">
        <f>IF(SUM($J$367:MSS367)&lt;MSM369,MSR367,$E$369-SUM($J$367:MSS367))</f>
        <v>0</v>
      </c>
      <c r="MST369">
        <f>IF(SUM($J$367:MST367)&lt;MSN369,MSS367,$E$369-SUM($J$367:MST367))</f>
        <v>0</v>
      </c>
      <c r="MSU369">
        <f>IF(SUM($J$367:MSU367)&lt;MSO369,MST367,$E$369-SUM($J$367:MSU367))</f>
        <v>0</v>
      </c>
      <c r="MSV369">
        <f>IF(SUM($J$367:MSV367)&lt;MSP369,MSU367,$E$369-SUM($J$367:MSV367))</f>
        <v>0</v>
      </c>
      <c r="MSW369">
        <f>IF(SUM($J$367:MSW367)&lt;MSQ369,MSV367,$E$369-SUM($J$367:MSW367))</f>
        <v>0</v>
      </c>
      <c r="MSX369">
        <f>IF(SUM($J$367:MSX367)&lt;MSR369,MSW367,$E$369-SUM($J$367:MSX367))</f>
        <v>0</v>
      </c>
      <c r="MSY369">
        <f>IF(SUM($J$367:MSY367)&lt;MSS369,MSX367,$E$369-SUM($J$367:MSY367))</f>
        <v>0</v>
      </c>
      <c r="MSZ369">
        <f>IF(SUM($J$367:MSZ367)&lt;MST369,MSY367,$E$369-SUM($J$367:MSZ367))</f>
        <v>0</v>
      </c>
      <c r="MTA369">
        <f>IF(SUM($J$367:MTA367)&lt;MSU369,MSZ367,$E$369-SUM($J$367:MTA367))</f>
        <v>0</v>
      </c>
      <c r="MTB369">
        <f>IF(SUM($J$367:MTB367)&lt;MSV369,MTA367,$E$369-SUM($J$367:MTB367))</f>
        <v>0</v>
      </c>
      <c r="MTC369">
        <f>IF(SUM($J$367:MTC367)&lt;MSW369,MTB367,$E$369-SUM($J$367:MTC367))</f>
        <v>0</v>
      </c>
      <c r="MTD369">
        <f>IF(SUM($J$367:MTD367)&lt;MSX369,MTC367,$E$369-SUM($J$367:MTD367))</f>
        <v>0</v>
      </c>
      <c r="MTE369">
        <f>IF(SUM($J$367:MTE367)&lt;MSY369,MTD367,$E$369-SUM($J$367:MTE367))</f>
        <v>0</v>
      </c>
      <c r="MTF369">
        <f>IF(SUM($J$367:MTF367)&lt;MSZ369,MTE367,$E$369-SUM($J$367:MTF367))</f>
        <v>0</v>
      </c>
      <c r="MTG369">
        <f>IF(SUM($J$367:MTG367)&lt;MTA369,MTF367,$E$369-SUM($J$367:MTG367))</f>
        <v>0</v>
      </c>
      <c r="MTH369">
        <f>IF(SUM($J$367:MTH367)&lt;MTB369,MTG367,$E$369-SUM($J$367:MTH367))</f>
        <v>0</v>
      </c>
      <c r="MTI369">
        <f>IF(SUM($J$367:MTI367)&lt;MTC369,MTH367,$E$369-SUM($J$367:MTI367))</f>
        <v>0</v>
      </c>
      <c r="MTJ369">
        <f>IF(SUM($J$367:MTJ367)&lt;MTD369,MTI367,$E$369-SUM($J$367:MTJ367))</f>
        <v>0</v>
      </c>
      <c r="MTK369">
        <f>IF(SUM($J$367:MTK367)&lt;MTE369,MTJ367,$E$369-SUM($J$367:MTK367))</f>
        <v>0</v>
      </c>
      <c r="MTL369">
        <f>IF(SUM($J$367:MTL367)&lt;MTF369,MTK367,$E$369-SUM($J$367:MTL367))</f>
        <v>0</v>
      </c>
      <c r="MTM369">
        <f>IF(SUM($J$367:MTM367)&lt;MTG369,MTL367,$E$369-SUM($J$367:MTM367))</f>
        <v>0</v>
      </c>
      <c r="MTN369">
        <f>IF(SUM($J$367:MTN367)&lt;MTH369,MTM367,$E$369-SUM($J$367:MTN367))</f>
        <v>0</v>
      </c>
      <c r="MTO369">
        <f>IF(SUM($J$367:MTO367)&lt;MTI369,MTN367,$E$369-SUM($J$367:MTO367))</f>
        <v>0</v>
      </c>
      <c r="MTP369">
        <f>IF(SUM($J$367:MTP367)&lt;MTJ369,MTO367,$E$369-SUM($J$367:MTP367))</f>
        <v>0</v>
      </c>
      <c r="MTQ369">
        <f>IF(SUM($J$367:MTQ367)&lt;MTK369,MTP367,$E$369-SUM($J$367:MTQ367))</f>
        <v>0</v>
      </c>
      <c r="MTR369">
        <f>IF(SUM($J$367:MTR367)&lt;MTL369,MTQ367,$E$369-SUM($J$367:MTR367))</f>
        <v>0</v>
      </c>
      <c r="MTS369">
        <f>IF(SUM($J$367:MTS367)&lt;MTM369,MTR367,$E$369-SUM($J$367:MTS367))</f>
        <v>0</v>
      </c>
      <c r="MTT369">
        <f>IF(SUM($J$367:MTT367)&lt;MTN369,MTS367,$E$369-SUM($J$367:MTT367))</f>
        <v>0</v>
      </c>
      <c r="MTU369">
        <f>IF(SUM($J$367:MTU367)&lt;MTO369,MTT367,$E$369-SUM($J$367:MTU367))</f>
        <v>0</v>
      </c>
      <c r="MTV369">
        <f>IF(SUM($J$367:MTV367)&lt;MTP369,MTU367,$E$369-SUM($J$367:MTV367))</f>
        <v>0</v>
      </c>
      <c r="MTW369">
        <f>IF(SUM($J$367:MTW367)&lt;MTQ369,MTV367,$E$369-SUM($J$367:MTW367))</f>
        <v>0</v>
      </c>
      <c r="MTX369">
        <f>IF(SUM($J$367:MTX367)&lt;MTR369,MTW367,$E$369-SUM($J$367:MTX367))</f>
        <v>0</v>
      </c>
      <c r="MTY369">
        <f>IF(SUM($J$367:MTY367)&lt;MTS369,MTX367,$E$369-SUM($J$367:MTY367))</f>
        <v>0</v>
      </c>
      <c r="MTZ369">
        <f>IF(SUM($J$367:MTZ367)&lt;MTT369,MTY367,$E$369-SUM($J$367:MTZ367))</f>
        <v>0</v>
      </c>
      <c r="MUA369">
        <f>IF(SUM($J$367:MUA367)&lt;MTU369,MTZ367,$E$369-SUM($J$367:MUA367))</f>
        <v>0</v>
      </c>
      <c r="MUB369">
        <f>IF(SUM($J$367:MUB367)&lt;MTV369,MUA367,$E$369-SUM($J$367:MUB367))</f>
        <v>0</v>
      </c>
      <c r="MUC369">
        <f>IF(SUM($J$367:MUC367)&lt;MTW369,MUB367,$E$369-SUM($J$367:MUC367))</f>
        <v>0</v>
      </c>
      <c r="MUD369">
        <f>IF(SUM($J$367:MUD367)&lt;MTX369,MUC367,$E$369-SUM($J$367:MUD367))</f>
        <v>0</v>
      </c>
      <c r="MUE369">
        <f>IF(SUM($J$367:MUE367)&lt;MTY369,MUD367,$E$369-SUM($J$367:MUE367))</f>
        <v>0</v>
      </c>
      <c r="MUF369">
        <f>IF(SUM($J$367:MUF367)&lt;MTZ369,MUE367,$E$369-SUM($J$367:MUF367))</f>
        <v>0</v>
      </c>
      <c r="MUG369">
        <f>IF(SUM($J$367:MUG367)&lt;MUA369,MUF367,$E$369-SUM($J$367:MUG367))</f>
        <v>0</v>
      </c>
      <c r="MUH369">
        <f>IF(SUM($J$367:MUH367)&lt;MUB369,MUG367,$E$369-SUM($J$367:MUH367))</f>
        <v>0</v>
      </c>
      <c r="MUI369">
        <f>IF(SUM($J$367:MUI367)&lt;MUC369,MUH367,$E$369-SUM($J$367:MUI367))</f>
        <v>0</v>
      </c>
      <c r="MUJ369">
        <f>IF(SUM($J$367:MUJ367)&lt;MUD369,MUI367,$E$369-SUM($J$367:MUJ367))</f>
        <v>0</v>
      </c>
      <c r="MUK369">
        <f>IF(SUM($J$367:MUK367)&lt;MUE369,MUJ367,$E$369-SUM($J$367:MUK367))</f>
        <v>0</v>
      </c>
      <c r="MUL369">
        <f>IF(SUM($J$367:MUL367)&lt;MUF369,MUK367,$E$369-SUM($J$367:MUL367))</f>
        <v>0</v>
      </c>
      <c r="MUM369">
        <f>IF(SUM($J$367:MUM367)&lt;MUG369,MUL367,$E$369-SUM($J$367:MUM367))</f>
        <v>0</v>
      </c>
      <c r="MUN369">
        <f>IF(SUM($J$367:MUN367)&lt;MUH369,MUM367,$E$369-SUM($J$367:MUN367))</f>
        <v>0</v>
      </c>
      <c r="MUO369">
        <f>IF(SUM($J$367:MUO367)&lt;MUI369,MUN367,$E$369-SUM($J$367:MUO367))</f>
        <v>0</v>
      </c>
      <c r="MUP369">
        <f>IF(SUM($J$367:MUP367)&lt;MUJ369,MUO367,$E$369-SUM($J$367:MUP367))</f>
        <v>0</v>
      </c>
      <c r="MUQ369">
        <f>IF(SUM($J$367:MUQ367)&lt;MUK369,MUP367,$E$369-SUM($J$367:MUQ367))</f>
        <v>0</v>
      </c>
      <c r="MUR369">
        <f>IF(SUM($J$367:MUR367)&lt;MUL369,MUQ367,$E$369-SUM($J$367:MUR367))</f>
        <v>0</v>
      </c>
      <c r="MUS369">
        <f>IF(SUM($J$367:MUS367)&lt;MUM369,MUR367,$E$369-SUM($J$367:MUS367))</f>
        <v>0</v>
      </c>
      <c r="MUT369">
        <f>IF(SUM($J$367:MUT367)&lt;MUN369,MUS367,$E$369-SUM($J$367:MUT367))</f>
        <v>0</v>
      </c>
      <c r="MUU369">
        <f>IF(SUM($J$367:MUU367)&lt;MUO369,MUT367,$E$369-SUM($J$367:MUU367))</f>
        <v>0</v>
      </c>
      <c r="MUV369">
        <f>IF(SUM($J$367:MUV367)&lt;MUP369,MUU367,$E$369-SUM($J$367:MUV367))</f>
        <v>0</v>
      </c>
      <c r="MUW369">
        <f>IF(SUM($J$367:MUW367)&lt;MUQ369,MUV367,$E$369-SUM($J$367:MUW367))</f>
        <v>0</v>
      </c>
      <c r="MUX369">
        <f>IF(SUM($J$367:MUX367)&lt;MUR369,MUW367,$E$369-SUM($J$367:MUX367))</f>
        <v>0</v>
      </c>
      <c r="MUY369">
        <f>IF(SUM($J$367:MUY367)&lt;MUS369,MUX367,$E$369-SUM($J$367:MUY367))</f>
        <v>0</v>
      </c>
      <c r="MUZ369">
        <f>IF(SUM($J$367:MUZ367)&lt;MUT369,MUY367,$E$369-SUM($J$367:MUZ367))</f>
        <v>0</v>
      </c>
      <c r="MVA369">
        <f>IF(SUM($J$367:MVA367)&lt;MUU369,MUZ367,$E$369-SUM($J$367:MVA367))</f>
        <v>0</v>
      </c>
      <c r="MVB369">
        <f>IF(SUM($J$367:MVB367)&lt;MUV369,MVA367,$E$369-SUM($J$367:MVB367))</f>
        <v>0</v>
      </c>
      <c r="MVC369">
        <f>IF(SUM($J$367:MVC367)&lt;MUW369,MVB367,$E$369-SUM($J$367:MVC367))</f>
        <v>0</v>
      </c>
      <c r="MVD369">
        <f>IF(SUM($J$367:MVD367)&lt;MUX369,MVC367,$E$369-SUM($J$367:MVD367))</f>
        <v>0</v>
      </c>
      <c r="MVE369">
        <f>IF(SUM($J$367:MVE367)&lt;MUY369,MVD367,$E$369-SUM($J$367:MVE367))</f>
        <v>0</v>
      </c>
      <c r="MVF369">
        <f>IF(SUM($J$367:MVF367)&lt;MUZ369,MVE367,$E$369-SUM($J$367:MVF367))</f>
        <v>0</v>
      </c>
      <c r="MVG369">
        <f>IF(SUM($J$367:MVG367)&lt;MVA369,MVF367,$E$369-SUM($J$367:MVG367))</f>
        <v>0</v>
      </c>
      <c r="MVH369">
        <f>IF(SUM($J$367:MVH367)&lt;MVB369,MVG367,$E$369-SUM($J$367:MVH367))</f>
        <v>0</v>
      </c>
      <c r="MVI369">
        <f>IF(SUM($J$367:MVI367)&lt;MVC369,MVH367,$E$369-SUM($J$367:MVI367))</f>
        <v>0</v>
      </c>
      <c r="MVJ369">
        <f>IF(SUM($J$367:MVJ367)&lt;MVD369,MVI367,$E$369-SUM($J$367:MVJ367))</f>
        <v>0</v>
      </c>
      <c r="MVK369">
        <f>IF(SUM($J$367:MVK367)&lt;MVE369,MVJ367,$E$369-SUM($J$367:MVK367))</f>
        <v>0</v>
      </c>
      <c r="MVL369">
        <f>IF(SUM($J$367:MVL367)&lt;MVF369,MVK367,$E$369-SUM($J$367:MVL367))</f>
        <v>0</v>
      </c>
      <c r="MVM369">
        <f>IF(SUM($J$367:MVM367)&lt;MVG369,MVL367,$E$369-SUM($J$367:MVM367))</f>
        <v>0</v>
      </c>
      <c r="MVN369">
        <f>IF(SUM($J$367:MVN367)&lt;MVH369,MVM367,$E$369-SUM($J$367:MVN367))</f>
        <v>0</v>
      </c>
      <c r="MVO369">
        <f>IF(SUM($J$367:MVO367)&lt;MVI369,MVN367,$E$369-SUM($J$367:MVO367))</f>
        <v>0</v>
      </c>
      <c r="MVP369">
        <f>IF(SUM($J$367:MVP367)&lt;MVJ369,MVO367,$E$369-SUM($J$367:MVP367))</f>
        <v>0</v>
      </c>
      <c r="MVQ369">
        <f>IF(SUM($J$367:MVQ367)&lt;MVK369,MVP367,$E$369-SUM($J$367:MVQ367))</f>
        <v>0</v>
      </c>
      <c r="MVR369">
        <f>IF(SUM($J$367:MVR367)&lt;MVL369,MVQ367,$E$369-SUM($J$367:MVR367))</f>
        <v>0</v>
      </c>
      <c r="MVS369">
        <f>IF(SUM($J$367:MVS367)&lt;MVM369,MVR367,$E$369-SUM($J$367:MVS367))</f>
        <v>0</v>
      </c>
      <c r="MVT369">
        <f>IF(SUM($J$367:MVT367)&lt;MVN369,MVS367,$E$369-SUM($J$367:MVT367))</f>
        <v>0</v>
      </c>
      <c r="MVU369">
        <f>IF(SUM($J$367:MVU367)&lt;MVO369,MVT367,$E$369-SUM($J$367:MVU367))</f>
        <v>0</v>
      </c>
      <c r="MVV369">
        <f>IF(SUM($J$367:MVV367)&lt;MVP369,MVU367,$E$369-SUM($J$367:MVV367))</f>
        <v>0</v>
      </c>
      <c r="MVW369">
        <f>IF(SUM($J$367:MVW367)&lt;MVQ369,MVV367,$E$369-SUM($J$367:MVW367))</f>
        <v>0</v>
      </c>
      <c r="MVX369">
        <f>IF(SUM($J$367:MVX367)&lt;MVR369,MVW367,$E$369-SUM($J$367:MVX367))</f>
        <v>0</v>
      </c>
      <c r="MVY369">
        <f>IF(SUM($J$367:MVY367)&lt;MVS369,MVX367,$E$369-SUM($J$367:MVY367))</f>
        <v>0</v>
      </c>
      <c r="MVZ369">
        <f>IF(SUM($J$367:MVZ367)&lt;MVT369,MVY367,$E$369-SUM($J$367:MVZ367))</f>
        <v>0</v>
      </c>
      <c r="MWA369">
        <f>IF(SUM($J$367:MWA367)&lt;MVU369,MVZ367,$E$369-SUM($J$367:MWA367))</f>
        <v>0</v>
      </c>
      <c r="MWB369">
        <f>IF(SUM($J$367:MWB367)&lt;MVV369,MWA367,$E$369-SUM($J$367:MWB367))</f>
        <v>0</v>
      </c>
      <c r="MWC369">
        <f>IF(SUM($J$367:MWC367)&lt;MVW369,MWB367,$E$369-SUM($J$367:MWC367))</f>
        <v>0</v>
      </c>
      <c r="MWD369">
        <f>IF(SUM($J$367:MWD367)&lt;MVX369,MWC367,$E$369-SUM($J$367:MWD367))</f>
        <v>0</v>
      </c>
      <c r="MWE369">
        <f>IF(SUM($J$367:MWE367)&lt;MVY369,MWD367,$E$369-SUM($J$367:MWE367))</f>
        <v>0</v>
      </c>
      <c r="MWF369">
        <f>IF(SUM($J$367:MWF367)&lt;MVZ369,MWE367,$E$369-SUM($J$367:MWF367))</f>
        <v>0</v>
      </c>
      <c r="MWG369">
        <f>IF(SUM($J$367:MWG367)&lt;MWA369,MWF367,$E$369-SUM($J$367:MWG367))</f>
        <v>0</v>
      </c>
      <c r="MWH369">
        <f>IF(SUM($J$367:MWH367)&lt;MWB369,MWG367,$E$369-SUM($J$367:MWH367))</f>
        <v>0</v>
      </c>
      <c r="MWI369">
        <f>IF(SUM($J$367:MWI367)&lt;MWC369,MWH367,$E$369-SUM($J$367:MWI367))</f>
        <v>0</v>
      </c>
      <c r="MWJ369">
        <f>IF(SUM($J$367:MWJ367)&lt;MWD369,MWI367,$E$369-SUM($J$367:MWJ367))</f>
        <v>0</v>
      </c>
      <c r="MWK369">
        <f>IF(SUM($J$367:MWK367)&lt;MWE369,MWJ367,$E$369-SUM($J$367:MWK367))</f>
        <v>0</v>
      </c>
      <c r="MWL369">
        <f>IF(SUM($J$367:MWL367)&lt;MWF369,MWK367,$E$369-SUM($J$367:MWL367))</f>
        <v>0</v>
      </c>
      <c r="MWM369">
        <f>IF(SUM($J$367:MWM367)&lt;MWG369,MWL367,$E$369-SUM($J$367:MWM367))</f>
        <v>0</v>
      </c>
      <c r="MWN369">
        <f>IF(SUM($J$367:MWN367)&lt;MWH369,MWM367,$E$369-SUM($J$367:MWN367))</f>
        <v>0</v>
      </c>
      <c r="MWO369">
        <f>IF(SUM($J$367:MWO367)&lt;MWI369,MWN367,$E$369-SUM($J$367:MWO367))</f>
        <v>0</v>
      </c>
      <c r="MWP369">
        <f>IF(SUM($J$367:MWP367)&lt;MWJ369,MWO367,$E$369-SUM($J$367:MWP367))</f>
        <v>0</v>
      </c>
      <c r="MWQ369">
        <f>IF(SUM($J$367:MWQ367)&lt;MWK369,MWP367,$E$369-SUM($J$367:MWQ367))</f>
        <v>0</v>
      </c>
      <c r="MWR369">
        <f>IF(SUM($J$367:MWR367)&lt;MWL369,MWQ367,$E$369-SUM($J$367:MWR367))</f>
        <v>0</v>
      </c>
      <c r="MWS369">
        <f>IF(SUM($J$367:MWS367)&lt;MWM369,MWR367,$E$369-SUM($J$367:MWS367))</f>
        <v>0</v>
      </c>
      <c r="MWT369">
        <f>IF(SUM($J$367:MWT367)&lt;MWN369,MWS367,$E$369-SUM($J$367:MWT367))</f>
        <v>0</v>
      </c>
      <c r="MWU369">
        <f>IF(SUM($J$367:MWU367)&lt;MWO369,MWT367,$E$369-SUM($J$367:MWU367))</f>
        <v>0</v>
      </c>
      <c r="MWV369">
        <f>IF(SUM($J$367:MWV367)&lt;MWP369,MWU367,$E$369-SUM($J$367:MWV367))</f>
        <v>0</v>
      </c>
      <c r="MWW369">
        <f>IF(SUM($J$367:MWW367)&lt;MWQ369,MWV367,$E$369-SUM($J$367:MWW367))</f>
        <v>0</v>
      </c>
      <c r="MWX369">
        <f>IF(SUM($J$367:MWX367)&lt;MWR369,MWW367,$E$369-SUM($J$367:MWX367))</f>
        <v>0</v>
      </c>
      <c r="MWY369">
        <f>IF(SUM($J$367:MWY367)&lt;MWS369,MWX367,$E$369-SUM($J$367:MWY367))</f>
        <v>0</v>
      </c>
      <c r="MWZ369">
        <f>IF(SUM($J$367:MWZ367)&lt;MWT369,MWY367,$E$369-SUM($J$367:MWZ367))</f>
        <v>0</v>
      </c>
      <c r="MXA369">
        <f>IF(SUM($J$367:MXA367)&lt;MWU369,MWZ367,$E$369-SUM($J$367:MXA367))</f>
        <v>0</v>
      </c>
      <c r="MXB369">
        <f>IF(SUM($J$367:MXB367)&lt;MWV369,MXA367,$E$369-SUM($J$367:MXB367))</f>
        <v>0</v>
      </c>
      <c r="MXC369">
        <f>IF(SUM($J$367:MXC367)&lt;MWW369,MXB367,$E$369-SUM($J$367:MXC367))</f>
        <v>0</v>
      </c>
      <c r="MXD369">
        <f>IF(SUM($J$367:MXD367)&lt;MWX369,MXC367,$E$369-SUM($J$367:MXD367))</f>
        <v>0</v>
      </c>
      <c r="MXE369">
        <f>IF(SUM($J$367:MXE367)&lt;MWY369,MXD367,$E$369-SUM($J$367:MXE367))</f>
        <v>0</v>
      </c>
      <c r="MXF369">
        <f>IF(SUM($J$367:MXF367)&lt;MWZ369,MXE367,$E$369-SUM($J$367:MXF367))</f>
        <v>0</v>
      </c>
      <c r="MXG369">
        <f>IF(SUM($J$367:MXG367)&lt;MXA369,MXF367,$E$369-SUM($J$367:MXG367))</f>
        <v>0</v>
      </c>
      <c r="MXH369">
        <f>IF(SUM($J$367:MXH367)&lt;MXB369,MXG367,$E$369-SUM($J$367:MXH367))</f>
        <v>0</v>
      </c>
      <c r="MXI369">
        <f>IF(SUM($J$367:MXI367)&lt;MXC369,MXH367,$E$369-SUM($J$367:MXI367))</f>
        <v>0</v>
      </c>
      <c r="MXJ369">
        <f>IF(SUM($J$367:MXJ367)&lt;MXD369,MXI367,$E$369-SUM($J$367:MXJ367))</f>
        <v>0</v>
      </c>
      <c r="MXK369">
        <f>IF(SUM($J$367:MXK367)&lt;MXE369,MXJ367,$E$369-SUM($J$367:MXK367))</f>
        <v>0</v>
      </c>
      <c r="MXL369">
        <f>IF(SUM($J$367:MXL367)&lt;MXF369,MXK367,$E$369-SUM($J$367:MXL367))</f>
        <v>0</v>
      </c>
      <c r="MXM369">
        <f>IF(SUM($J$367:MXM367)&lt;MXG369,MXL367,$E$369-SUM($J$367:MXM367))</f>
        <v>0</v>
      </c>
      <c r="MXN369">
        <f>IF(SUM($J$367:MXN367)&lt;MXH369,MXM367,$E$369-SUM($J$367:MXN367))</f>
        <v>0</v>
      </c>
      <c r="MXO369">
        <f>IF(SUM($J$367:MXO367)&lt;MXI369,MXN367,$E$369-SUM($J$367:MXO367))</f>
        <v>0</v>
      </c>
      <c r="MXP369">
        <f>IF(SUM($J$367:MXP367)&lt;MXJ369,MXO367,$E$369-SUM($J$367:MXP367))</f>
        <v>0</v>
      </c>
      <c r="MXQ369">
        <f>IF(SUM($J$367:MXQ367)&lt;MXK369,MXP367,$E$369-SUM($J$367:MXQ367))</f>
        <v>0</v>
      </c>
      <c r="MXR369">
        <f>IF(SUM($J$367:MXR367)&lt;MXL369,MXQ367,$E$369-SUM($J$367:MXR367))</f>
        <v>0</v>
      </c>
      <c r="MXS369">
        <f>IF(SUM($J$367:MXS367)&lt;MXM369,MXR367,$E$369-SUM($J$367:MXS367))</f>
        <v>0</v>
      </c>
      <c r="MXT369">
        <f>IF(SUM($J$367:MXT367)&lt;MXN369,MXS367,$E$369-SUM($J$367:MXT367))</f>
        <v>0</v>
      </c>
      <c r="MXU369">
        <f>IF(SUM($J$367:MXU367)&lt;MXO369,MXT367,$E$369-SUM($J$367:MXU367))</f>
        <v>0</v>
      </c>
      <c r="MXV369">
        <f>IF(SUM($J$367:MXV367)&lt;MXP369,MXU367,$E$369-SUM($J$367:MXV367))</f>
        <v>0</v>
      </c>
      <c r="MXW369">
        <f>IF(SUM($J$367:MXW367)&lt;MXQ369,MXV367,$E$369-SUM($J$367:MXW367))</f>
        <v>0</v>
      </c>
      <c r="MXX369">
        <f>IF(SUM($J$367:MXX367)&lt;MXR369,MXW367,$E$369-SUM($J$367:MXX367))</f>
        <v>0</v>
      </c>
      <c r="MXY369">
        <f>IF(SUM($J$367:MXY367)&lt;MXS369,MXX367,$E$369-SUM($J$367:MXY367))</f>
        <v>0</v>
      </c>
      <c r="MXZ369">
        <f>IF(SUM($J$367:MXZ367)&lt;MXT369,MXY367,$E$369-SUM($J$367:MXZ367))</f>
        <v>0</v>
      </c>
      <c r="MYA369">
        <f>IF(SUM($J$367:MYA367)&lt;MXU369,MXZ367,$E$369-SUM($J$367:MYA367))</f>
        <v>0</v>
      </c>
      <c r="MYB369">
        <f>IF(SUM($J$367:MYB367)&lt;MXV369,MYA367,$E$369-SUM($J$367:MYB367))</f>
        <v>0</v>
      </c>
      <c r="MYC369">
        <f>IF(SUM($J$367:MYC367)&lt;MXW369,MYB367,$E$369-SUM($J$367:MYC367))</f>
        <v>0</v>
      </c>
      <c r="MYD369">
        <f>IF(SUM($J$367:MYD367)&lt;MXX369,MYC367,$E$369-SUM($J$367:MYD367))</f>
        <v>0</v>
      </c>
      <c r="MYE369">
        <f>IF(SUM($J$367:MYE367)&lt;MXY369,MYD367,$E$369-SUM($J$367:MYE367))</f>
        <v>0</v>
      </c>
      <c r="MYF369">
        <f>IF(SUM($J$367:MYF367)&lt;MXZ369,MYE367,$E$369-SUM($J$367:MYF367))</f>
        <v>0</v>
      </c>
      <c r="MYG369">
        <f>IF(SUM($J$367:MYG367)&lt;MYA369,MYF367,$E$369-SUM($J$367:MYG367))</f>
        <v>0</v>
      </c>
      <c r="MYH369">
        <f>IF(SUM($J$367:MYH367)&lt;MYB369,MYG367,$E$369-SUM($J$367:MYH367))</f>
        <v>0</v>
      </c>
      <c r="MYI369">
        <f>IF(SUM($J$367:MYI367)&lt;MYC369,MYH367,$E$369-SUM($J$367:MYI367))</f>
        <v>0</v>
      </c>
      <c r="MYJ369">
        <f>IF(SUM($J$367:MYJ367)&lt;MYD369,MYI367,$E$369-SUM($J$367:MYJ367))</f>
        <v>0</v>
      </c>
      <c r="MYK369">
        <f>IF(SUM($J$367:MYK367)&lt;MYE369,MYJ367,$E$369-SUM($J$367:MYK367))</f>
        <v>0</v>
      </c>
      <c r="MYL369">
        <f>IF(SUM($J$367:MYL367)&lt;MYF369,MYK367,$E$369-SUM($J$367:MYL367))</f>
        <v>0</v>
      </c>
      <c r="MYM369">
        <f>IF(SUM($J$367:MYM367)&lt;MYG369,MYL367,$E$369-SUM($J$367:MYM367))</f>
        <v>0</v>
      </c>
      <c r="MYN369">
        <f>IF(SUM($J$367:MYN367)&lt;MYH369,MYM367,$E$369-SUM($J$367:MYN367))</f>
        <v>0</v>
      </c>
      <c r="MYO369">
        <f>IF(SUM($J$367:MYO367)&lt;MYI369,MYN367,$E$369-SUM($J$367:MYO367))</f>
        <v>0</v>
      </c>
      <c r="MYP369">
        <f>IF(SUM($J$367:MYP367)&lt;MYJ369,MYO367,$E$369-SUM($J$367:MYP367))</f>
        <v>0</v>
      </c>
      <c r="MYQ369">
        <f>IF(SUM($J$367:MYQ367)&lt;MYK369,MYP367,$E$369-SUM($J$367:MYQ367))</f>
        <v>0</v>
      </c>
      <c r="MYR369">
        <f>IF(SUM($J$367:MYR367)&lt;MYL369,MYQ367,$E$369-SUM($J$367:MYR367))</f>
        <v>0</v>
      </c>
      <c r="MYS369">
        <f>IF(SUM($J$367:MYS367)&lt;MYM369,MYR367,$E$369-SUM($J$367:MYS367))</f>
        <v>0</v>
      </c>
      <c r="MYT369">
        <f>IF(SUM($J$367:MYT367)&lt;MYN369,MYS367,$E$369-SUM($J$367:MYT367))</f>
        <v>0</v>
      </c>
      <c r="MYU369">
        <f>IF(SUM($J$367:MYU367)&lt;MYO369,MYT367,$E$369-SUM($J$367:MYU367))</f>
        <v>0</v>
      </c>
      <c r="MYV369">
        <f>IF(SUM($J$367:MYV367)&lt;MYP369,MYU367,$E$369-SUM($J$367:MYV367))</f>
        <v>0</v>
      </c>
      <c r="MYW369">
        <f>IF(SUM($J$367:MYW367)&lt;MYQ369,MYV367,$E$369-SUM($J$367:MYW367))</f>
        <v>0</v>
      </c>
      <c r="MYX369">
        <f>IF(SUM($J$367:MYX367)&lt;MYR369,MYW367,$E$369-SUM($J$367:MYX367))</f>
        <v>0</v>
      </c>
      <c r="MYY369">
        <f>IF(SUM($J$367:MYY367)&lt;MYS369,MYX367,$E$369-SUM($J$367:MYY367))</f>
        <v>0</v>
      </c>
      <c r="MYZ369">
        <f>IF(SUM($J$367:MYZ367)&lt;MYT369,MYY367,$E$369-SUM($J$367:MYZ367))</f>
        <v>0</v>
      </c>
      <c r="MZA369">
        <f>IF(SUM($J$367:MZA367)&lt;MYU369,MYZ367,$E$369-SUM($J$367:MZA367))</f>
        <v>0</v>
      </c>
      <c r="MZB369">
        <f>IF(SUM($J$367:MZB367)&lt;MYV369,MZA367,$E$369-SUM($J$367:MZB367))</f>
        <v>0</v>
      </c>
      <c r="MZC369">
        <f>IF(SUM($J$367:MZC367)&lt;MYW369,MZB367,$E$369-SUM($J$367:MZC367))</f>
        <v>0</v>
      </c>
      <c r="MZD369">
        <f>IF(SUM($J$367:MZD367)&lt;MYX369,MZC367,$E$369-SUM($J$367:MZD367))</f>
        <v>0</v>
      </c>
      <c r="MZE369">
        <f>IF(SUM($J$367:MZE367)&lt;MYY369,MZD367,$E$369-SUM($J$367:MZE367))</f>
        <v>0</v>
      </c>
      <c r="MZF369">
        <f>IF(SUM($J$367:MZF367)&lt;MYZ369,MZE367,$E$369-SUM($J$367:MZF367))</f>
        <v>0</v>
      </c>
      <c r="MZG369">
        <f>IF(SUM($J$367:MZG367)&lt;MZA369,MZF367,$E$369-SUM($J$367:MZG367))</f>
        <v>0</v>
      </c>
      <c r="MZH369">
        <f>IF(SUM($J$367:MZH367)&lt;MZB369,MZG367,$E$369-SUM($J$367:MZH367))</f>
        <v>0</v>
      </c>
      <c r="MZI369">
        <f>IF(SUM($J$367:MZI367)&lt;MZC369,MZH367,$E$369-SUM($J$367:MZI367))</f>
        <v>0</v>
      </c>
      <c r="MZJ369">
        <f>IF(SUM($J$367:MZJ367)&lt;MZD369,MZI367,$E$369-SUM($J$367:MZJ367))</f>
        <v>0</v>
      </c>
      <c r="MZK369">
        <f>IF(SUM($J$367:MZK367)&lt;MZE369,MZJ367,$E$369-SUM($J$367:MZK367))</f>
        <v>0</v>
      </c>
      <c r="MZL369">
        <f>IF(SUM($J$367:MZL367)&lt;MZF369,MZK367,$E$369-SUM($J$367:MZL367))</f>
        <v>0</v>
      </c>
      <c r="MZM369">
        <f>IF(SUM($J$367:MZM367)&lt;MZG369,MZL367,$E$369-SUM($J$367:MZM367))</f>
        <v>0</v>
      </c>
      <c r="MZN369">
        <f>IF(SUM($J$367:MZN367)&lt;MZH369,MZM367,$E$369-SUM($J$367:MZN367))</f>
        <v>0</v>
      </c>
      <c r="MZO369">
        <f>IF(SUM($J$367:MZO367)&lt;MZI369,MZN367,$E$369-SUM($J$367:MZO367))</f>
        <v>0</v>
      </c>
      <c r="MZP369">
        <f>IF(SUM($J$367:MZP367)&lt;MZJ369,MZO367,$E$369-SUM($J$367:MZP367))</f>
        <v>0</v>
      </c>
      <c r="MZQ369">
        <f>IF(SUM($J$367:MZQ367)&lt;MZK369,MZP367,$E$369-SUM($J$367:MZQ367))</f>
        <v>0</v>
      </c>
      <c r="MZR369">
        <f>IF(SUM($J$367:MZR367)&lt;MZL369,MZQ367,$E$369-SUM($J$367:MZR367))</f>
        <v>0</v>
      </c>
      <c r="MZS369">
        <f>IF(SUM($J$367:MZS367)&lt;MZM369,MZR367,$E$369-SUM($J$367:MZS367))</f>
        <v>0</v>
      </c>
      <c r="MZT369">
        <f>IF(SUM($J$367:MZT367)&lt;MZN369,MZS367,$E$369-SUM($J$367:MZT367))</f>
        <v>0</v>
      </c>
      <c r="MZU369">
        <f>IF(SUM($J$367:MZU367)&lt;MZO369,MZT367,$E$369-SUM($J$367:MZU367))</f>
        <v>0</v>
      </c>
      <c r="MZV369">
        <f>IF(SUM($J$367:MZV367)&lt;MZP369,MZU367,$E$369-SUM($J$367:MZV367))</f>
        <v>0</v>
      </c>
      <c r="MZW369">
        <f>IF(SUM($J$367:MZW367)&lt;MZQ369,MZV367,$E$369-SUM($J$367:MZW367))</f>
        <v>0</v>
      </c>
      <c r="MZX369">
        <f>IF(SUM($J$367:MZX367)&lt;MZR369,MZW367,$E$369-SUM($J$367:MZX367))</f>
        <v>0</v>
      </c>
      <c r="MZY369">
        <f>IF(SUM($J$367:MZY367)&lt;MZS369,MZX367,$E$369-SUM($J$367:MZY367))</f>
        <v>0</v>
      </c>
      <c r="MZZ369">
        <f>IF(SUM($J$367:MZZ367)&lt;MZT369,MZY367,$E$369-SUM($J$367:MZZ367))</f>
        <v>0</v>
      </c>
      <c r="NAA369">
        <f>IF(SUM($J$367:NAA367)&lt;MZU369,MZZ367,$E$369-SUM($J$367:NAA367))</f>
        <v>0</v>
      </c>
      <c r="NAB369">
        <f>IF(SUM($J$367:NAB367)&lt;MZV369,NAA367,$E$369-SUM($J$367:NAB367))</f>
        <v>0</v>
      </c>
      <c r="NAC369">
        <f>IF(SUM($J$367:NAC367)&lt;MZW369,NAB367,$E$369-SUM($J$367:NAC367))</f>
        <v>0</v>
      </c>
      <c r="NAD369">
        <f>IF(SUM($J$367:NAD367)&lt;MZX369,NAC367,$E$369-SUM($J$367:NAD367))</f>
        <v>0</v>
      </c>
      <c r="NAE369">
        <f>IF(SUM($J$367:NAE367)&lt;MZY369,NAD367,$E$369-SUM($J$367:NAE367))</f>
        <v>0</v>
      </c>
      <c r="NAF369">
        <f>IF(SUM($J$367:NAF367)&lt;MZZ369,NAE367,$E$369-SUM($J$367:NAF367))</f>
        <v>0</v>
      </c>
      <c r="NAG369">
        <f>IF(SUM($J$367:NAG367)&lt;NAA369,NAF367,$E$369-SUM($J$367:NAG367))</f>
        <v>0</v>
      </c>
      <c r="NAH369">
        <f>IF(SUM($J$367:NAH367)&lt;NAB369,NAG367,$E$369-SUM($J$367:NAH367))</f>
        <v>0</v>
      </c>
      <c r="NAI369">
        <f>IF(SUM($J$367:NAI367)&lt;NAC369,NAH367,$E$369-SUM($J$367:NAI367))</f>
        <v>0</v>
      </c>
      <c r="NAJ369">
        <f>IF(SUM($J$367:NAJ367)&lt;NAD369,NAI367,$E$369-SUM($J$367:NAJ367))</f>
        <v>0</v>
      </c>
      <c r="NAK369">
        <f>IF(SUM($J$367:NAK367)&lt;NAE369,NAJ367,$E$369-SUM($J$367:NAK367))</f>
        <v>0</v>
      </c>
      <c r="NAL369">
        <f>IF(SUM($J$367:NAL367)&lt;NAF369,NAK367,$E$369-SUM($J$367:NAL367))</f>
        <v>0</v>
      </c>
      <c r="NAM369">
        <f>IF(SUM($J$367:NAM367)&lt;NAG369,NAL367,$E$369-SUM($J$367:NAM367))</f>
        <v>0</v>
      </c>
      <c r="NAN369">
        <f>IF(SUM($J$367:NAN367)&lt;NAH369,NAM367,$E$369-SUM($J$367:NAN367))</f>
        <v>0</v>
      </c>
      <c r="NAO369">
        <f>IF(SUM($J$367:NAO367)&lt;NAI369,NAN367,$E$369-SUM($J$367:NAO367))</f>
        <v>0</v>
      </c>
      <c r="NAP369">
        <f>IF(SUM($J$367:NAP367)&lt;NAJ369,NAO367,$E$369-SUM($J$367:NAP367))</f>
        <v>0</v>
      </c>
      <c r="NAQ369">
        <f>IF(SUM($J$367:NAQ367)&lt;NAK369,NAP367,$E$369-SUM($J$367:NAQ367))</f>
        <v>0</v>
      </c>
      <c r="NAR369">
        <f>IF(SUM($J$367:NAR367)&lt;NAL369,NAQ367,$E$369-SUM($J$367:NAR367))</f>
        <v>0</v>
      </c>
      <c r="NAS369">
        <f>IF(SUM($J$367:NAS367)&lt;NAM369,NAR367,$E$369-SUM($J$367:NAS367))</f>
        <v>0</v>
      </c>
      <c r="NAT369">
        <f>IF(SUM($J$367:NAT367)&lt;NAN369,NAS367,$E$369-SUM($J$367:NAT367))</f>
        <v>0</v>
      </c>
      <c r="NAU369">
        <f>IF(SUM($J$367:NAU367)&lt;NAO369,NAT367,$E$369-SUM($J$367:NAU367))</f>
        <v>0</v>
      </c>
      <c r="NAV369">
        <f>IF(SUM($J$367:NAV367)&lt;NAP369,NAU367,$E$369-SUM($J$367:NAV367))</f>
        <v>0</v>
      </c>
      <c r="NAW369">
        <f>IF(SUM($J$367:NAW367)&lt;NAQ369,NAV367,$E$369-SUM($J$367:NAW367))</f>
        <v>0</v>
      </c>
      <c r="NAX369">
        <f>IF(SUM($J$367:NAX367)&lt;NAR369,NAW367,$E$369-SUM($J$367:NAX367))</f>
        <v>0</v>
      </c>
      <c r="NAY369">
        <f>IF(SUM($J$367:NAY367)&lt;NAS369,NAX367,$E$369-SUM($J$367:NAY367))</f>
        <v>0</v>
      </c>
      <c r="NAZ369">
        <f>IF(SUM($J$367:NAZ367)&lt;NAT369,NAY367,$E$369-SUM($J$367:NAZ367))</f>
        <v>0</v>
      </c>
      <c r="NBA369">
        <f>IF(SUM($J$367:NBA367)&lt;NAU369,NAZ367,$E$369-SUM($J$367:NBA367))</f>
        <v>0</v>
      </c>
      <c r="NBB369">
        <f>IF(SUM($J$367:NBB367)&lt;NAV369,NBA367,$E$369-SUM($J$367:NBB367))</f>
        <v>0</v>
      </c>
      <c r="NBC369">
        <f>IF(SUM($J$367:NBC367)&lt;NAW369,NBB367,$E$369-SUM($J$367:NBC367))</f>
        <v>0</v>
      </c>
      <c r="NBD369">
        <f>IF(SUM($J$367:NBD367)&lt;NAX369,NBC367,$E$369-SUM($J$367:NBD367))</f>
        <v>0</v>
      </c>
      <c r="NBE369">
        <f>IF(SUM($J$367:NBE367)&lt;NAY369,NBD367,$E$369-SUM($J$367:NBE367))</f>
        <v>0</v>
      </c>
      <c r="NBF369">
        <f>IF(SUM($J$367:NBF367)&lt;NAZ369,NBE367,$E$369-SUM($J$367:NBF367))</f>
        <v>0</v>
      </c>
      <c r="NBG369">
        <f>IF(SUM($J$367:NBG367)&lt;NBA369,NBF367,$E$369-SUM($J$367:NBG367))</f>
        <v>0</v>
      </c>
      <c r="NBH369">
        <f>IF(SUM($J$367:NBH367)&lt;NBB369,NBG367,$E$369-SUM($J$367:NBH367))</f>
        <v>0</v>
      </c>
      <c r="NBI369">
        <f>IF(SUM($J$367:NBI367)&lt;NBC369,NBH367,$E$369-SUM($J$367:NBI367))</f>
        <v>0</v>
      </c>
      <c r="NBJ369">
        <f>IF(SUM($J$367:NBJ367)&lt;NBD369,NBI367,$E$369-SUM($J$367:NBJ367))</f>
        <v>0</v>
      </c>
      <c r="NBK369">
        <f>IF(SUM($J$367:NBK367)&lt;NBE369,NBJ367,$E$369-SUM($J$367:NBK367))</f>
        <v>0</v>
      </c>
      <c r="NBL369">
        <f>IF(SUM($J$367:NBL367)&lt;NBF369,NBK367,$E$369-SUM($J$367:NBL367))</f>
        <v>0</v>
      </c>
      <c r="NBM369">
        <f>IF(SUM($J$367:NBM367)&lt;NBG369,NBL367,$E$369-SUM($J$367:NBM367))</f>
        <v>0</v>
      </c>
      <c r="NBN369">
        <f>IF(SUM($J$367:NBN367)&lt;NBH369,NBM367,$E$369-SUM($J$367:NBN367))</f>
        <v>0</v>
      </c>
      <c r="NBO369">
        <f>IF(SUM($J$367:NBO367)&lt;NBI369,NBN367,$E$369-SUM($J$367:NBO367))</f>
        <v>0</v>
      </c>
      <c r="NBP369">
        <f>IF(SUM($J$367:NBP367)&lt;NBJ369,NBO367,$E$369-SUM($J$367:NBP367))</f>
        <v>0</v>
      </c>
      <c r="NBQ369">
        <f>IF(SUM($J$367:NBQ367)&lt;NBK369,NBP367,$E$369-SUM($J$367:NBQ367))</f>
        <v>0</v>
      </c>
      <c r="NBR369">
        <f>IF(SUM($J$367:NBR367)&lt;NBL369,NBQ367,$E$369-SUM($J$367:NBR367))</f>
        <v>0</v>
      </c>
      <c r="NBS369">
        <f>IF(SUM($J$367:NBS367)&lt;NBM369,NBR367,$E$369-SUM($J$367:NBS367))</f>
        <v>0</v>
      </c>
      <c r="NBT369">
        <f>IF(SUM($J$367:NBT367)&lt;NBN369,NBS367,$E$369-SUM($J$367:NBT367))</f>
        <v>0</v>
      </c>
      <c r="NBU369">
        <f>IF(SUM($J$367:NBU367)&lt;NBO369,NBT367,$E$369-SUM($J$367:NBU367))</f>
        <v>0</v>
      </c>
      <c r="NBV369">
        <f>IF(SUM($J$367:NBV367)&lt;NBP369,NBU367,$E$369-SUM($J$367:NBV367))</f>
        <v>0</v>
      </c>
      <c r="NBW369">
        <f>IF(SUM($J$367:NBW367)&lt;NBQ369,NBV367,$E$369-SUM($J$367:NBW367))</f>
        <v>0</v>
      </c>
      <c r="NBX369">
        <f>IF(SUM($J$367:NBX367)&lt;NBR369,NBW367,$E$369-SUM($J$367:NBX367))</f>
        <v>0</v>
      </c>
      <c r="NBY369">
        <f>IF(SUM($J$367:NBY367)&lt;NBS369,NBX367,$E$369-SUM($J$367:NBY367))</f>
        <v>0</v>
      </c>
      <c r="NBZ369">
        <f>IF(SUM($J$367:NBZ367)&lt;NBT369,NBY367,$E$369-SUM($J$367:NBZ367))</f>
        <v>0</v>
      </c>
      <c r="NCA369">
        <f>IF(SUM($J$367:NCA367)&lt;NBU369,NBZ367,$E$369-SUM($J$367:NCA367))</f>
        <v>0</v>
      </c>
      <c r="NCB369">
        <f>IF(SUM($J$367:NCB367)&lt;NBV369,NCA367,$E$369-SUM($J$367:NCB367))</f>
        <v>0</v>
      </c>
      <c r="NCC369">
        <f>IF(SUM($J$367:NCC367)&lt;NBW369,NCB367,$E$369-SUM($J$367:NCC367))</f>
        <v>0</v>
      </c>
      <c r="NCD369">
        <f>IF(SUM($J$367:NCD367)&lt;NBX369,NCC367,$E$369-SUM($J$367:NCD367))</f>
        <v>0</v>
      </c>
      <c r="NCE369">
        <f>IF(SUM($J$367:NCE367)&lt;NBY369,NCD367,$E$369-SUM($J$367:NCE367))</f>
        <v>0</v>
      </c>
      <c r="NCF369">
        <f>IF(SUM($J$367:NCF367)&lt;NBZ369,NCE367,$E$369-SUM($J$367:NCF367))</f>
        <v>0</v>
      </c>
      <c r="NCG369">
        <f>IF(SUM($J$367:NCG367)&lt;NCA369,NCF367,$E$369-SUM($J$367:NCG367))</f>
        <v>0</v>
      </c>
      <c r="NCH369">
        <f>IF(SUM($J$367:NCH367)&lt;NCB369,NCG367,$E$369-SUM($J$367:NCH367))</f>
        <v>0</v>
      </c>
      <c r="NCI369">
        <f>IF(SUM($J$367:NCI367)&lt;NCC369,NCH367,$E$369-SUM($J$367:NCI367))</f>
        <v>0</v>
      </c>
      <c r="NCJ369">
        <f>IF(SUM($J$367:NCJ367)&lt;NCD369,NCI367,$E$369-SUM($J$367:NCJ367))</f>
        <v>0</v>
      </c>
      <c r="NCK369">
        <f>IF(SUM($J$367:NCK367)&lt;NCE369,NCJ367,$E$369-SUM($J$367:NCK367))</f>
        <v>0</v>
      </c>
      <c r="NCL369">
        <f>IF(SUM($J$367:NCL367)&lt;NCF369,NCK367,$E$369-SUM($J$367:NCL367))</f>
        <v>0</v>
      </c>
      <c r="NCM369">
        <f>IF(SUM($J$367:NCM367)&lt;NCG369,NCL367,$E$369-SUM($J$367:NCM367))</f>
        <v>0</v>
      </c>
      <c r="NCN369">
        <f>IF(SUM($J$367:NCN367)&lt;NCH369,NCM367,$E$369-SUM($J$367:NCN367))</f>
        <v>0</v>
      </c>
      <c r="NCO369">
        <f>IF(SUM($J$367:NCO367)&lt;NCI369,NCN367,$E$369-SUM($J$367:NCO367))</f>
        <v>0</v>
      </c>
      <c r="NCP369">
        <f>IF(SUM($J$367:NCP367)&lt;NCJ369,NCO367,$E$369-SUM($J$367:NCP367))</f>
        <v>0</v>
      </c>
      <c r="NCQ369">
        <f>IF(SUM($J$367:NCQ367)&lt;NCK369,NCP367,$E$369-SUM($J$367:NCQ367))</f>
        <v>0</v>
      </c>
      <c r="NCR369">
        <f>IF(SUM($J$367:NCR367)&lt;NCL369,NCQ367,$E$369-SUM($J$367:NCR367))</f>
        <v>0</v>
      </c>
      <c r="NCS369">
        <f>IF(SUM($J$367:NCS367)&lt;NCM369,NCR367,$E$369-SUM($J$367:NCS367))</f>
        <v>0</v>
      </c>
      <c r="NCT369">
        <f>IF(SUM($J$367:NCT367)&lt;NCN369,NCS367,$E$369-SUM($J$367:NCT367))</f>
        <v>0</v>
      </c>
      <c r="NCU369">
        <f>IF(SUM($J$367:NCU367)&lt;NCO369,NCT367,$E$369-SUM($J$367:NCU367))</f>
        <v>0</v>
      </c>
      <c r="NCV369">
        <f>IF(SUM($J$367:NCV367)&lt;NCP369,NCU367,$E$369-SUM($J$367:NCV367))</f>
        <v>0</v>
      </c>
      <c r="NCW369">
        <f>IF(SUM($J$367:NCW367)&lt;NCQ369,NCV367,$E$369-SUM($J$367:NCW367))</f>
        <v>0</v>
      </c>
      <c r="NCX369">
        <f>IF(SUM($J$367:NCX367)&lt;NCR369,NCW367,$E$369-SUM($J$367:NCX367))</f>
        <v>0</v>
      </c>
      <c r="NCY369">
        <f>IF(SUM($J$367:NCY367)&lt;NCS369,NCX367,$E$369-SUM($J$367:NCY367))</f>
        <v>0</v>
      </c>
      <c r="NCZ369">
        <f>IF(SUM($J$367:NCZ367)&lt;NCT369,NCY367,$E$369-SUM($J$367:NCZ367))</f>
        <v>0</v>
      </c>
      <c r="NDA369">
        <f>IF(SUM($J$367:NDA367)&lt;NCU369,NCZ367,$E$369-SUM($J$367:NDA367))</f>
        <v>0</v>
      </c>
      <c r="NDB369">
        <f>IF(SUM($J$367:NDB367)&lt;NCV369,NDA367,$E$369-SUM($J$367:NDB367))</f>
        <v>0</v>
      </c>
      <c r="NDC369">
        <f>IF(SUM($J$367:NDC367)&lt;NCW369,NDB367,$E$369-SUM($J$367:NDC367))</f>
        <v>0</v>
      </c>
      <c r="NDD369">
        <f>IF(SUM($J$367:NDD367)&lt;NCX369,NDC367,$E$369-SUM($J$367:NDD367))</f>
        <v>0</v>
      </c>
      <c r="NDE369">
        <f>IF(SUM($J$367:NDE367)&lt;NCY369,NDD367,$E$369-SUM($J$367:NDE367))</f>
        <v>0</v>
      </c>
      <c r="NDF369">
        <f>IF(SUM($J$367:NDF367)&lt;NCZ369,NDE367,$E$369-SUM($J$367:NDF367))</f>
        <v>0</v>
      </c>
      <c r="NDG369">
        <f>IF(SUM($J$367:NDG367)&lt;NDA369,NDF367,$E$369-SUM($J$367:NDG367))</f>
        <v>0</v>
      </c>
      <c r="NDH369">
        <f>IF(SUM($J$367:NDH367)&lt;NDB369,NDG367,$E$369-SUM($J$367:NDH367))</f>
        <v>0</v>
      </c>
      <c r="NDI369">
        <f>IF(SUM($J$367:NDI367)&lt;NDC369,NDH367,$E$369-SUM($J$367:NDI367))</f>
        <v>0</v>
      </c>
      <c r="NDJ369">
        <f>IF(SUM($J$367:NDJ367)&lt;NDD369,NDI367,$E$369-SUM($J$367:NDJ367))</f>
        <v>0</v>
      </c>
      <c r="NDK369">
        <f>IF(SUM($J$367:NDK367)&lt;NDE369,NDJ367,$E$369-SUM($J$367:NDK367))</f>
        <v>0</v>
      </c>
      <c r="NDL369">
        <f>IF(SUM($J$367:NDL367)&lt;NDF369,NDK367,$E$369-SUM($J$367:NDL367))</f>
        <v>0</v>
      </c>
      <c r="NDM369">
        <f>IF(SUM($J$367:NDM367)&lt;NDG369,NDL367,$E$369-SUM($J$367:NDM367))</f>
        <v>0</v>
      </c>
      <c r="NDN369">
        <f>IF(SUM($J$367:NDN367)&lt;NDH369,NDM367,$E$369-SUM($J$367:NDN367))</f>
        <v>0</v>
      </c>
      <c r="NDO369">
        <f>IF(SUM($J$367:NDO367)&lt;NDI369,NDN367,$E$369-SUM($J$367:NDO367))</f>
        <v>0</v>
      </c>
      <c r="NDP369">
        <f>IF(SUM($J$367:NDP367)&lt;NDJ369,NDO367,$E$369-SUM($J$367:NDP367))</f>
        <v>0</v>
      </c>
      <c r="NDQ369">
        <f>IF(SUM($J$367:NDQ367)&lt;NDK369,NDP367,$E$369-SUM($J$367:NDQ367))</f>
        <v>0</v>
      </c>
      <c r="NDR369">
        <f>IF(SUM($J$367:NDR367)&lt;NDL369,NDQ367,$E$369-SUM($J$367:NDR367))</f>
        <v>0</v>
      </c>
      <c r="NDS369">
        <f>IF(SUM($J$367:NDS367)&lt;NDM369,NDR367,$E$369-SUM($J$367:NDS367))</f>
        <v>0</v>
      </c>
      <c r="NDT369">
        <f>IF(SUM($J$367:NDT367)&lt;NDN369,NDS367,$E$369-SUM($J$367:NDT367))</f>
        <v>0</v>
      </c>
      <c r="NDU369">
        <f>IF(SUM($J$367:NDU367)&lt;NDO369,NDT367,$E$369-SUM($J$367:NDU367))</f>
        <v>0</v>
      </c>
      <c r="NDV369">
        <f>IF(SUM($J$367:NDV367)&lt;NDP369,NDU367,$E$369-SUM($J$367:NDV367))</f>
        <v>0</v>
      </c>
      <c r="NDW369">
        <f>IF(SUM($J$367:NDW367)&lt;NDQ369,NDV367,$E$369-SUM($J$367:NDW367))</f>
        <v>0</v>
      </c>
      <c r="NDX369">
        <f>IF(SUM($J$367:NDX367)&lt;NDR369,NDW367,$E$369-SUM($J$367:NDX367))</f>
        <v>0</v>
      </c>
      <c r="NDY369">
        <f>IF(SUM($J$367:NDY367)&lt;NDS369,NDX367,$E$369-SUM($J$367:NDY367))</f>
        <v>0</v>
      </c>
      <c r="NDZ369">
        <f>IF(SUM($J$367:NDZ367)&lt;NDT369,NDY367,$E$369-SUM($J$367:NDZ367))</f>
        <v>0</v>
      </c>
      <c r="NEA369">
        <f>IF(SUM($J$367:NEA367)&lt;NDU369,NDZ367,$E$369-SUM($J$367:NEA367))</f>
        <v>0</v>
      </c>
      <c r="NEB369">
        <f>IF(SUM($J$367:NEB367)&lt;NDV369,NEA367,$E$369-SUM($J$367:NEB367))</f>
        <v>0</v>
      </c>
      <c r="NEC369">
        <f>IF(SUM($J$367:NEC367)&lt;NDW369,NEB367,$E$369-SUM($J$367:NEC367))</f>
        <v>0</v>
      </c>
      <c r="NED369">
        <f>IF(SUM($J$367:NED367)&lt;NDX369,NEC367,$E$369-SUM($J$367:NED367))</f>
        <v>0</v>
      </c>
      <c r="NEE369">
        <f>IF(SUM($J$367:NEE367)&lt;NDY369,NED367,$E$369-SUM($J$367:NEE367))</f>
        <v>0</v>
      </c>
      <c r="NEF369">
        <f>IF(SUM($J$367:NEF367)&lt;NDZ369,NEE367,$E$369-SUM($J$367:NEF367))</f>
        <v>0</v>
      </c>
      <c r="NEG369">
        <f>IF(SUM($J$367:NEG367)&lt;NEA369,NEF367,$E$369-SUM($J$367:NEG367))</f>
        <v>0</v>
      </c>
      <c r="NEH369">
        <f>IF(SUM($J$367:NEH367)&lt;NEB369,NEG367,$E$369-SUM($J$367:NEH367))</f>
        <v>0</v>
      </c>
      <c r="NEI369">
        <f>IF(SUM($J$367:NEI367)&lt;NEC369,NEH367,$E$369-SUM($J$367:NEI367))</f>
        <v>0</v>
      </c>
      <c r="NEJ369">
        <f>IF(SUM($J$367:NEJ367)&lt;NED369,NEI367,$E$369-SUM($J$367:NEJ367))</f>
        <v>0</v>
      </c>
      <c r="NEK369">
        <f>IF(SUM($J$367:NEK367)&lt;NEE369,NEJ367,$E$369-SUM($J$367:NEK367))</f>
        <v>0</v>
      </c>
      <c r="NEL369">
        <f>IF(SUM($J$367:NEL367)&lt;NEF369,NEK367,$E$369-SUM($J$367:NEL367))</f>
        <v>0</v>
      </c>
      <c r="NEM369">
        <f>IF(SUM($J$367:NEM367)&lt;NEG369,NEL367,$E$369-SUM($J$367:NEM367))</f>
        <v>0</v>
      </c>
      <c r="NEN369">
        <f>IF(SUM($J$367:NEN367)&lt;NEH369,NEM367,$E$369-SUM($J$367:NEN367))</f>
        <v>0</v>
      </c>
      <c r="NEO369">
        <f>IF(SUM($J$367:NEO367)&lt;NEI369,NEN367,$E$369-SUM($J$367:NEO367))</f>
        <v>0</v>
      </c>
      <c r="NEP369">
        <f>IF(SUM($J$367:NEP367)&lt;NEJ369,NEO367,$E$369-SUM($J$367:NEP367))</f>
        <v>0</v>
      </c>
      <c r="NEQ369">
        <f>IF(SUM($J$367:NEQ367)&lt;NEK369,NEP367,$E$369-SUM($J$367:NEQ367))</f>
        <v>0</v>
      </c>
      <c r="NER369">
        <f>IF(SUM($J$367:NER367)&lt;NEL369,NEQ367,$E$369-SUM($J$367:NER367))</f>
        <v>0</v>
      </c>
      <c r="NES369">
        <f>IF(SUM($J$367:NES367)&lt;NEM369,NER367,$E$369-SUM($J$367:NES367))</f>
        <v>0</v>
      </c>
      <c r="NET369">
        <f>IF(SUM($J$367:NET367)&lt;NEN369,NES367,$E$369-SUM($J$367:NET367))</f>
        <v>0</v>
      </c>
      <c r="NEU369">
        <f>IF(SUM($J$367:NEU367)&lt;NEO369,NET367,$E$369-SUM($J$367:NEU367))</f>
        <v>0</v>
      </c>
      <c r="NEV369">
        <f>IF(SUM($J$367:NEV367)&lt;NEP369,NEU367,$E$369-SUM($J$367:NEV367))</f>
        <v>0</v>
      </c>
      <c r="NEW369">
        <f>IF(SUM($J$367:NEW367)&lt;NEQ369,NEV367,$E$369-SUM($J$367:NEW367))</f>
        <v>0</v>
      </c>
      <c r="NEX369">
        <f>IF(SUM($J$367:NEX367)&lt;NER369,NEW367,$E$369-SUM($J$367:NEX367))</f>
        <v>0</v>
      </c>
      <c r="NEY369">
        <f>IF(SUM($J$367:NEY367)&lt;NES369,NEX367,$E$369-SUM($J$367:NEY367))</f>
        <v>0</v>
      </c>
      <c r="NEZ369">
        <f>IF(SUM($J$367:NEZ367)&lt;NET369,NEY367,$E$369-SUM($J$367:NEZ367))</f>
        <v>0</v>
      </c>
      <c r="NFA369">
        <f>IF(SUM($J$367:NFA367)&lt;NEU369,NEZ367,$E$369-SUM($J$367:NFA367))</f>
        <v>0</v>
      </c>
      <c r="NFB369">
        <f>IF(SUM($J$367:NFB367)&lt;NEV369,NFA367,$E$369-SUM($J$367:NFB367))</f>
        <v>0</v>
      </c>
      <c r="NFC369">
        <f>IF(SUM($J$367:NFC367)&lt;NEW369,NFB367,$E$369-SUM($J$367:NFC367))</f>
        <v>0</v>
      </c>
      <c r="NFD369">
        <f>IF(SUM($J$367:NFD367)&lt;NEX369,NFC367,$E$369-SUM($J$367:NFD367))</f>
        <v>0</v>
      </c>
      <c r="NFE369">
        <f>IF(SUM($J$367:NFE367)&lt;NEY369,NFD367,$E$369-SUM($J$367:NFE367))</f>
        <v>0</v>
      </c>
      <c r="NFF369">
        <f>IF(SUM($J$367:NFF367)&lt;NEZ369,NFE367,$E$369-SUM($J$367:NFF367))</f>
        <v>0</v>
      </c>
      <c r="NFG369">
        <f>IF(SUM($J$367:NFG367)&lt;NFA369,NFF367,$E$369-SUM($J$367:NFG367))</f>
        <v>0</v>
      </c>
      <c r="NFH369">
        <f>IF(SUM($J$367:NFH367)&lt;NFB369,NFG367,$E$369-SUM($J$367:NFH367))</f>
        <v>0</v>
      </c>
      <c r="NFI369">
        <f>IF(SUM($J$367:NFI367)&lt;NFC369,NFH367,$E$369-SUM($J$367:NFI367))</f>
        <v>0</v>
      </c>
      <c r="NFJ369">
        <f>IF(SUM($J$367:NFJ367)&lt;NFD369,NFI367,$E$369-SUM($J$367:NFJ367))</f>
        <v>0</v>
      </c>
      <c r="NFK369">
        <f>IF(SUM($J$367:NFK367)&lt;NFE369,NFJ367,$E$369-SUM($J$367:NFK367))</f>
        <v>0</v>
      </c>
      <c r="NFL369">
        <f>IF(SUM($J$367:NFL367)&lt;NFF369,NFK367,$E$369-SUM($J$367:NFL367))</f>
        <v>0</v>
      </c>
      <c r="NFM369">
        <f>IF(SUM($J$367:NFM367)&lt;NFG369,NFL367,$E$369-SUM($J$367:NFM367))</f>
        <v>0</v>
      </c>
      <c r="NFN369">
        <f>IF(SUM($J$367:NFN367)&lt;NFH369,NFM367,$E$369-SUM($J$367:NFN367))</f>
        <v>0</v>
      </c>
      <c r="NFO369">
        <f>IF(SUM($J$367:NFO367)&lt;NFI369,NFN367,$E$369-SUM($J$367:NFO367))</f>
        <v>0</v>
      </c>
      <c r="NFP369">
        <f>IF(SUM($J$367:NFP367)&lt;NFJ369,NFO367,$E$369-SUM($J$367:NFP367))</f>
        <v>0</v>
      </c>
      <c r="NFQ369">
        <f>IF(SUM($J$367:NFQ367)&lt;NFK369,NFP367,$E$369-SUM($J$367:NFQ367))</f>
        <v>0</v>
      </c>
      <c r="NFR369">
        <f>IF(SUM($J$367:NFR367)&lt;NFL369,NFQ367,$E$369-SUM($J$367:NFR367))</f>
        <v>0</v>
      </c>
      <c r="NFS369">
        <f>IF(SUM($J$367:NFS367)&lt;NFM369,NFR367,$E$369-SUM($J$367:NFS367))</f>
        <v>0</v>
      </c>
      <c r="NFT369">
        <f>IF(SUM($J$367:NFT367)&lt;NFN369,NFS367,$E$369-SUM($J$367:NFT367))</f>
        <v>0</v>
      </c>
      <c r="NFU369">
        <f>IF(SUM($J$367:NFU367)&lt;NFO369,NFT367,$E$369-SUM($J$367:NFU367))</f>
        <v>0</v>
      </c>
      <c r="NFV369">
        <f>IF(SUM($J$367:NFV367)&lt;NFP369,NFU367,$E$369-SUM($J$367:NFV367))</f>
        <v>0</v>
      </c>
      <c r="NFW369">
        <f>IF(SUM($J$367:NFW367)&lt;NFQ369,NFV367,$E$369-SUM($J$367:NFW367))</f>
        <v>0</v>
      </c>
      <c r="NFX369">
        <f>IF(SUM($J$367:NFX367)&lt;NFR369,NFW367,$E$369-SUM($J$367:NFX367))</f>
        <v>0</v>
      </c>
      <c r="NFY369">
        <f>IF(SUM($J$367:NFY367)&lt;NFS369,NFX367,$E$369-SUM($J$367:NFY367))</f>
        <v>0</v>
      </c>
      <c r="NFZ369">
        <f>IF(SUM($J$367:NFZ367)&lt;NFT369,NFY367,$E$369-SUM($J$367:NFZ367))</f>
        <v>0</v>
      </c>
      <c r="NGA369">
        <f>IF(SUM($J$367:NGA367)&lt;NFU369,NFZ367,$E$369-SUM($J$367:NGA367))</f>
        <v>0</v>
      </c>
      <c r="NGB369">
        <f>IF(SUM($J$367:NGB367)&lt;NFV369,NGA367,$E$369-SUM($J$367:NGB367))</f>
        <v>0</v>
      </c>
      <c r="NGC369">
        <f>IF(SUM($J$367:NGC367)&lt;NFW369,NGB367,$E$369-SUM($J$367:NGC367))</f>
        <v>0</v>
      </c>
      <c r="NGD369">
        <f>IF(SUM($J$367:NGD367)&lt;NFX369,NGC367,$E$369-SUM($J$367:NGD367))</f>
        <v>0</v>
      </c>
      <c r="NGE369">
        <f>IF(SUM($J$367:NGE367)&lt;NFY369,NGD367,$E$369-SUM($J$367:NGE367))</f>
        <v>0</v>
      </c>
      <c r="NGF369">
        <f>IF(SUM($J$367:NGF367)&lt;NFZ369,NGE367,$E$369-SUM($J$367:NGF367))</f>
        <v>0</v>
      </c>
      <c r="NGG369">
        <f>IF(SUM($J$367:NGG367)&lt;NGA369,NGF367,$E$369-SUM($J$367:NGG367))</f>
        <v>0</v>
      </c>
      <c r="NGH369">
        <f>IF(SUM($J$367:NGH367)&lt;NGB369,NGG367,$E$369-SUM($J$367:NGH367))</f>
        <v>0</v>
      </c>
      <c r="NGI369">
        <f>IF(SUM($J$367:NGI367)&lt;NGC369,NGH367,$E$369-SUM($J$367:NGI367))</f>
        <v>0</v>
      </c>
      <c r="NGJ369">
        <f>IF(SUM($J$367:NGJ367)&lt;NGD369,NGI367,$E$369-SUM($J$367:NGJ367))</f>
        <v>0</v>
      </c>
      <c r="NGK369">
        <f>IF(SUM($J$367:NGK367)&lt;NGE369,NGJ367,$E$369-SUM($J$367:NGK367))</f>
        <v>0</v>
      </c>
      <c r="NGL369">
        <f>IF(SUM($J$367:NGL367)&lt;NGF369,NGK367,$E$369-SUM($J$367:NGL367))</f>
        <v>0</v>
      </c>
      <c r="NGM369">
        <f>IF(SUM($J$367:NGM367)&lt;NGG369,NGL367,$E$369-SUM($J$367:NGM367))</f>
        <v>0</v>
      </c>
      <c r="NGN369">
        <f>IF(SUM($J$367:NGN367)&lt;NGH369,NGM367,$E$369-SUM($J$367:NGN367))</f>
        <v>0</v>
      </c>
      <c r="NGO369">
        <f>IF(SUM($J$367:NGO367)&lt;NGI369,NGN367,$E$369-SUM($J$367:NGO367))</f>
        <v>0</v>
      </c>
      <c r="NGP369">
        <f>IF(SUM($J$367:NGP367)&lt;NGJ369,NGO367,$E$369-SUM($J$367:NGP367))</f>
        <v>0</v>
      </c>
      <c r="NGQ369">
        <f>IF(SUM($J$367:NGQ367)&lt;NGK369,NGP367,$E$369-SUM($J$367:NGQ367))</f>
        <v>0</v>
      </c>
      <c r="NGR369">
        <f>IF(SUM($J$367:NGR367)&lt;NGL369,NGQ367,$E$369-SUM($J$367:NGR367))</f>
        <v>0</v>
      </c>
      <c r="NGS369">
        <f>IF(SUM($J$367:NGS367)&lt;NGM369,NGR367,$E$369-SUM($J$367:NGS367))</f>
        <v>0</v>
      </c>
      <c r="NGT369">
        <f>IF(SUM($J$367:NGT367)&lt;NGN369,NGS367,$E$369-SUM($J$367:NGT367))</f>
        <v>0</v>
      </c>
      <c r="NGU369">
        <f>IF(SUM($J$367:NGU367)&lt;NGO369,NGT367,$E$369-SUM($J$367:NGU367))</f>
        <v>0</v>
      </c>
      <c r="NGV369">
        <f>IF(SUM($J$367:NGV367)&lt;NGP369,NGU367,$E$369-SUM($J$367:NGV367))</f>
        <v>0</v>
      </c>
      <c r="NGW369">
        <f>IF(SUM($J$367:NGW367)&lt;NGQ369,NGV367,$E$369-SUM($J$367:NGW367))</f>
        <v>0</v>
      </c>
      <c r="NGX369">
        <f>IF(SUM($J$367:NGX367)&lt;NGR369,NGW367,$E$369-SUM($J$367:NGX367))</f>
        <v>0</v>
      </c>
      <c r="NGY369">
        <f>IF(SUM($J$367:NGY367)&lt;NGS369,NGX367,$E$369-SUM($J$367:NGY367))</f>
        <v>0</v>
      </c>
      <c r="NGZ369">
        <f>IF(SUM($J$367:NGZ367)&lt;NGT369,NGY367,$E$369-SUM($J$367:NGZ367))</f>
        <v>0</v>
      </c>
      <c r="NHA369">
        <f>IF(SUM($J$367:NHA367)&lt;NGU369,NGZ367,$E$369-SUM($J$367:NHA367))</f>
        <v>0</v>
      </c>
      <c r="NHB369">
        <f>IF(SUM($J$367:NHB367)&lt;NGV369,NHA367,$E$369-SUM($J$367:NHB367))</f>
        <v>0</v>
      </c>
      <c r="NHC369">
        <f>IF(SUM($J$367:NHC367)&lt;NGW369,NHB367,$E$369-SUM($J$367:NHC367))</f>
        <v>0</v>
      </c>
      <c r="NHD369">
        <f>IF(SUM($J$367:NHD367)&lt;NGX369,NHC367,$E$369-SUM($J$367:NHD367))</f>
        <v>0</v>
      </c>
      <c r="NHE369">
        <f>IF(SUM($J$367:NHE367)&lt;NGY369,NHD367,$E$369-SUM($J$367:NHE367))</f>
        <v>0</v>
      </c>
      <c r="NHF369">
        <f>IF(SUM($J$367:NHF367)&lt;NGZ369,NHE367,$E$369-SUM($J$367:NHF367))</f>
        <v>0</v>
      </c>
      <c r="NHG369">
        <f>IF(SUM($J$367:NHG367)&lt;NHA369,NHF367,$E$369-SUM($J$367:NHG367))</f>
        <v>0</v>
      </c>
      <c r="NHH369">
        <f>IF(SUM($J$367:NHH367)&lt;NHB369,NHG367,$E$369-SUM($J$367:NHH367))</f>
        <v>0</v>
      </c>
      <c r="NHI369">
        <f>IF(SUM($J$367:NHI367)&lt;NHC369,NHH367,$E$369-SUM($J$367:NHI367))</f>
        <v>0</v>
      </c>
      <c r="NHJ369">
        <f>IF(SUM($J$367:NHJ367)&lt;NHD369,NHI367,$E$369-SUM($J$367:NHJ367))</f>
        <v>0</v>
      </c>
      <c r="NHK369">
        <f>IF(SUM($J$367:NHK367)&lt;NHE369,NHJ367,$E$369-SUM($J$367:NHK367))</f>
        <v>0</v>
      </c>
      <c r="NHL369">
        <f>IF(SUM($J$367:NHL367)&lt;NHF369,NHK367,$E$369-SUM($J$367:NHL367))</f>
        <v>0</v>
      </c>
      <c r="NHM369">
        <f>IF(SUM($J$367:NHM367)&lt;NHG369,NHL367,$E$369-SUM($J$367:NHM367))</f>
        <v>0</v>
      </c>
      <c r="NHN369">
        <f>IF(SUM($J$367:NHN367)&lt;NHH369,NHM367,$E$369-SUM($J$367:NHN367))</f>
        <v>0</v>
      </c>
      <c r="NHO369">
        <f>IF(SUM($J$367:NHO367)&lt;NHI369,NHN367,$E$369-SUM($J$367:NHO367))</f>
        <v>0</v>
      </c>
      <c r="NHP369">
        <f>IF(SUM($J$367:NHP367)&lt;NHJ369,NHO367,$E$369-SUM($J$367:NHP367))</f>
        <v>0</v>
      </c>
      <c r="NHQ369">
        <f>IF(SUM($J$367:NHQ367)&lt;NHK369,NHP367,$E$369-SUM($J$367:NHQ367))</f>
        <v>0</v>
      </c>
      <c r="NHR369">
        <f>IF(SUM($J$367:NHR367)&lt;NHL369,NHQ367,$E$369-SUM($J$367:NHR367))</f>
        <v>0</v>
      </c>
      <c r="NHS369">
        <f>IF(SUM($J$367:NHS367)&lt;NHM369,NHR367,$E$369-SUM($J$367:NHS367))</f>
        <v>0</v>
      </c>
      <c r="NHT369">
        <f>IF(SUM($J$367:NHT367)&lt;NHN369,NHS367,$E$369-SUM($J$367:NHT367))</f>
        <v>0</v>
      </c>
      <c r="NHU369">
        <f>IF(SUM($J$367:NHU367)&lt;NHO369,NHT367,$E$369-SUM($J$367:NHU367))</f>
        <v>0</v>
      </c>
      <c r="NHV369">
        <f>IF(SUM($J$367:NHV367)&lt;NHP369,NHU367,$E$369-SUM($J$367:NHV367))</f>
        <v>0</v>
      </c>
      <c r="NHW369">
        <f>IF(SUM($J$367:NHW367)&lt;NHQ369,NHV367,$E$369-SUM($J$367:NHW367))</f>
        <v>0</v>
      </c>
      <c r="NHX369">
        <f>IF(SUM($J$367:NHX367)&lt;NHR369,NHW367,$E$369-SUM($J$367:NHX367))</f>
        <v>0</v>
      </c>
      <c r="NHY369">
        <f>IF(SUM($J$367:NHY367)&lt;NHS369,NHX367,$E$369-SUM($J$367:NHY367))</f>
        <v>0</v>
      </c>
      <c r="NHZ369">
        <f>IF(SUM($J$367:NHZ367)&lt;NHT369,NHY367,$E$369-SUM($J$367:NHZ367))</f>
        <v>0</v>
      </c>
      <c r="NIA369">
        <f>IF(SUM($J$367:NIA367)&lt;NHU369,NHZ367,$E$369-SUM($J$367:NIA367))</f>
        <v>0</v>
      </c>
      <c r="NIB369">
        <f>IF(SUM($J$367:NIB367)&lt;NHV369,NIA367,$E$369-SUM($J$367:NIB367))</f>
        <v>0</v>
      </c>
      <c r="NIC369">
        <f>IF(SUM($J$367:NIC367)&lt;NHW369,NIB367,$E$369-SUM($J$367:NIC367))</f>
        <v>0</v>
      </c>
      <c r="NID369">
        <f>IF(SUM($J$367:NID367)&lt;NHX369,NIC367,$E$369-SUM($J$367:NID367))</f>
        <v>0</v>
      </c>
      <c r="NIE369">
        <f>IF(SUM($J$367:NIE367)&lt;NHY369,NID367,$E$369-SUM($J$367:NIE367))</f>
        <v>0</v>
      </c>
      <c r="NIF369">
        <f>IF(SUM($J$367:NIF367)&lt;NHZ369,NIE367,$E$369-SUM($J$367:NIF367))</f>
        <v>0</v>
      </c>
      <c r="NIG369">
        <f>IF(SUM($J$367:NIG367)&lt;NIA369,NIF367,$E$369-SUM($J$367:NIG367))</f>
        <v>0</v>
      </c>
      <c r="NIH369">
        <f>IF(SUM($J$367:NIH367)&lt;NIB369,NIG367,$E$369-SUM($J$367:NIH367))</f>
        <v>0</v>
      </c>
      <c r="NII369">
        <f>IF(SUM($J$367:NII367)&lt;NIC369,NIH367,$E$369-SUM($J$367:NII367))</f>
        <v>0</v>
      </c>
      <c r="NIJ369">
        <f>IF(SUM($J$367:NIJ367)&lt;NID369,NII367,$E$369-SUM($J$367:NIJ367))</f>
        <v>0</v>
      </c>
      <c r="NIK369">
        <f>IF(SUM($J$367:NIK367)&lt;NIE369,NIJ367,$E$369-SUM($J$367:NIK367))</f>
        <v>0</v>
      </c>
      <c r="NIL369">
        <f>IF(SUM($J$367:NIL367)&lt;NIF369,NIK367,$E$369-SUM($J$367:NIL367))</f>
        <v>0</v>
      </c>
      <c r="NIM369">
        <f>IF(SUM($J$367:NIM367)&lt;NIG369,NIL367,$E$369-SUM($J$367:NIM367))</f>
        <v>0</v>
      </c>
      <c r="NIN369">
        <f>IF(SUM($J$367:NIN367)&lt;NIH369,NIM367,$E$369-SUM($J$367:NIN367))</f>
        <v>0</v>
      </c>
      <c r="NIO369">
        <f>IF(SUM($J$367:NIO367)&lt;NII369,NIN367,$E$369-SUM($J$367:NIO367))</f>
        <v>0</v>
      </c>
      <c r="NIP369">
        <f>IF(SUM($J$367:NIP367)&lt;NIJ369,NIO367,$E$369-SUM($J$367:NIP367))</f>
        <v>0</v>
      </c>
      <c r="NIQ369">
        <f>IF(SUM($J$367:NIQ367)&lt;NIK369,NIP367,$E$369-SUM($J$367:NIQ367))</f>
        <v>0</v>
      </c>
      <c r="NIR369">
        <f>IF(SUM($J$367:NIR367)&lt;NIL369,NIQ367,$E$369-SUM($J$367:NIR367))</f>
        <v>0</v>
      </c>
      <c r="NIS369">
        <f>IF(SUM($J$367:NIS367)&lt;NIM369,NIR367,$E$369-SUM($J$367:NIS367))</f>
        <v>0</v>
      </c>
      <c r="NIT369">
        <f>IF(SUM($J$367:NIT367)&lt;NIN369,NIS367,$E$369-SUM($J$367:NIT367))</f>
        <v>0</v>
      </c>
      <c r="NIU369">
        <f>IF(SUM($J$367:NIU367)&lt;NIO369,NIT367,$E$369-SUM($J$367:NIU367))</f>
        <v>0</v>
      </c>
      <c r="NIV369">
        <f>IF(SUM($J$367:NIV367)&lt;NIP369,NIU367,$E$369-SUM($J$367:NIV367))</f>
        <v>0</v>
      </c>
      <c r="NIW369">
        <f>IF(SUM($J$367:NIW367)&lt;NIQ369,NIV367,$E$369-SUM($J$367:NIW367))</f>
        <v>0</v>
      </c>
      <c r="NIX369">
        <f>IF(SUM($J$367:NIX367)&lt;NIR369,NIW367,$E$369-SUM($J$367:NIX367))</f>
        <v>0</v>
      </c>
      <c r="NIY369">
        <f>IF(SUM($J$367:NIY367)&lt;NIS369,NIX367,$E$369-SUM($J$367:NIY367))</f>
        <v>0</v>
      </c>
      <c r="NIZ369">
        <f>IF(SUM($J$367:NIZ367)&lt;NIT369,NIY367,$E$369-SUM($J$367:NIZ367))</f>
        <v>0</v>
      </c>
      <c r="NJA369">
        <f>IF(SUM($J$367:NJA367)&lt;NIU369,NIZ367,$E$369-SUM($J$367:NJA367))</f>
        <v>0</v>
      </c>
      <c r="NJB369">
        <f>IF(SUM($J$367:NJB367)&lt;NIV369,NJA367,$E$369-SUM($J$367:NJB367))</f>
        <v>0</v>
      </c>
      <c r="NJC369">
        <f>IF(SUM($J$367:NJC367)&lt;NIW369,NJB367,$E$369-SUM($J$367:NJC367))</f>
        <v>0</v>
      </c>
      <c r="NJD369">
        <f>IF(SUM($J$367:NJD367)&lt;NIX369,NJC367,$E$369-SUM($J$367:NJD367))</f>
        <v>0</v>
      </c>
      <c r="NJE369">
        <f>IF(SUM($J$367:NJE367)&lt;NIY369,NJD367,$E$369-SUM($J$367:NJE367))</f>
        <v>0</v>
      </c>
      <c r="NJF369">
        <f>IF(SUM($J$367:NJF367)&lt;NIZ369,NJE367,$E$369-SUM($J$367:NJF367))</f>
        <v>0</v>
      </c>
      <c r="NJG369">
        <f>IF(SUM($J$367:NJG367)&lt;NJA369,NJF367,$E$369-SUM($J$367:NJG367))</f>
        <v>0</v>
      </c>
      <c r="NJH369">
        <f>IF(SUM($J$367:NJH367)&lt;NJB369,NJG367,$E$369-SUM($J$367:NJH367))</f>
        <v>0</v>
      </c>
      <c r="NJI369">
        <f>IF(SUM($J$367:NJI367)&lt;NJC369,NJH367,$E$369-SUM($J$367:NJI367))</f>
        <v>0</v>
      </c>
      <c r="NJJ369">
        <f>IF(SUM($J$367:NJJ367)&lt;NJD369,NJI367,$E$369-SUM($J$367:NJJ367))</f>
        <v>0</v>
      </c>
      <c r="NJK369">
        <f>IF(SUM($J$367:NJK367)&lt;NJE369,NJJ367,$E$369-SUM($J$367:NJK367))</f>
        <v>0</v>
      </c>
      <c r="NJL369">
        <f>IF(SUM($J$367:NJL367)&lt;NJF369,NJK367,$E$369-SUM($J$367:NJL367))</f>
        <v>0</v>
      </c>
      <c r="NJM369">
        <f>IF(SUM($J$367:NJM367)&lt;NJG369,NJL367,$E$369-SUM($J$367:NJM367))</f>
        <v>0</v>
      </c>
      <c r="NJN369">
        <f>IF(SUM($J$367:NJN367)&lt;NJH369,NJM367,$E$369-SUM($J$367:NJN367))</f>
        <v>0</v>
      </c>
      <c r="NJO369">
        <f>IF(SUM($J$367:NJO367)&lt;NJI369,NJN367,$E$369-SUM($J$367:NJO367))</f>
        <v>0</v>
      </c>
      <c r="NJP369">
        <f>IF(SUM($J$367:NJP367)&lt;NJJ369,NJO367,$E$369-SUM($J$367:NJP367))</f>
        <v>0</v>
      </c>
      <c r="NJQ369">
        <f>IF(SUM($J$367:NJQ367)&lt;NJK369,NJP367,$E$369-SUM($J$367:NJQ367))</f>
        <v>0</v>
      </c>
      <c r="NJR369">
        <f>IF(SUM($J$367:NJR367)&lt;NJL369,NJQ367,$E$369-SUM($J$367:NJR367))</f>
        <v>0</v>
      </c>
      <c r="NJS369">
        <f>IF(SUM($J$367:NJS367)&lt;NJM369,NJR367,$E$369-SUM($J$367:NJS367))</f>
        <v>0</v>
      </c>
      <c r="NJT369">
        <f>IF(SUM($J$367:NJT367)&lt;NJN369,NJS367,$E$369-SUM($J$367:NJT367))</f>
        <v>0</v>
      </c>
      <c r="NJU369">
        <f>IF(SUM($J$367:NJU367)&lt;NJO369,NJT367,$E$369-SUM($J$367:NJU367))</f>
        <v>0</v>
      </c>
      <c r="NJV369">
        <f>IF(SUM($J$367:NJV367)&lt;NJP369,NJU367,$E$369-SUM($J$367:NJV367))</f>
        <v>0</v>
      </c>
      <c r="NJW369">
        <f>IF(SUM($J$367:NJW367)&lt;NJQ369,NJV367,$E$369-SUM($J$367:NJW367))</f>
        <v>0</v>
      </c>
      <c r="NJX369">
        <f>IF(SUM($J$367:NJX367)&lt;NJR369,NJW367,$E$369-SUM($J$367:NJX367))</f>
        <v>0</v>
      </c>
      <c r="NJY369">
        <f>IF(SUM($J$367:NJY367)&lt;NJS369,NJX367,$E$369-SUM($J$367:NJY367))</f>
        <v>0</v>
      </c>
      <c r="NJZ369">
        <f>IF(SUM($J$367:NJZ367)&lt;NJT369,NJY367,$E$369-SUM($J$367:NJZ367))</f>
        <v>0</v>
      </c>
      <c r="NKA369">
        <f>IF(SUM($J$367:NKA367)&lt;NJU369,NJZ367,$E$369-SUM($J$367:NKA367))</f>
        <v>0</v>
      </c>
      <c r="NKB369">
        <f>IF(SUM($J$367:NKB367)&lt;NJV369,NKA367,$E$369-SUM($J$367:NKB367))</f>
        <v>0</v>
      </c>
      <c r="NKC369">
        <f>IF(SUM($J$367:NKC367)&lt;NJW369,NKB367,$E$369-SUM($J$367:NKC367))</f>
        <v>0</v>
      </c>
      <c r="NKD369">
        <f>IF(SUM($J$367:NKD367)&lt;NJX369,NKC367,$E$369-SUM($J$367:NKD367))</f>
        <v>0</v>
      </c>
      <c r="NKE369">
        <f>IF(SUM($J$367:NKE367)&lt;NJY369,NKD367,$E$369-SUM($J$367:NKE367))</f>
        <v>0</v>
      </c>
      <c r="NKF369">
        <f>IF(SUM($J$367:NKF367)&lt;NJZ369,NKE367,$E$369-SUM($J$367:NKF367))</f>
        <v>0</v>
      </c>
      <c r="NKG369">
        <f>IF(SUM($J$367:NKG367)&lt;NKA369,NKF367,$E$369-SUM($J$367:NKG367))</f>
        <v>0</v>
      </c>
      <c r="NKH369">
        <f>IF(SUM($J$367:NKH367)&lt;NKB369,NKG367,$E$369-SUM($J$367:NKH367))</f>
        <v>0</v>
      </c>
      <c r="NKI369">
        <f>IF(SUM($J$367:NKI367)&lt;NKC369,NKH367,$E$369-SUM($J$367:NKI367))</f>
        <v>0</v>
      </c>
      <c r="NKJ369">
        <f>IF(SUM($J$367:NKJ367)&lt;NKD369,NKI367,$E$369-SUM($J$367:NKJ367))</f>
        <v>0</v>
      </c>
      <c r="NKK369">
        <f>IF(SUM($J$367:NKK367)&lt;NKE369,NKJ367,$E$369-SUM($J$367:NKK367))</f>
        <v>0</v>
      </c>
      <c r="NKL369">
        <f>IF(SUM($J$367:NKL367)&lt;NKF369,NKK367,$E$369-SUM($J$367:NKL367))</f>
        <v>0</v>
      </c>
      <c r="NKM369">
        <f>IF(SUM($J$367:NKM367)&lt;NKG369,NKL367,$E$369-SUM($J$367:NKM367))</f>
        <v>0</v>
      </c>
      <c r="NKN369">
        <f>IF(SUM($J$367:NKN367)&lt;NKH369,NKM367,$E$369-SUM($J$367:NKN367))</f>
        <v>0</v>
      </c>
      <c r="NKO369">
        <f>IF(SUM($J$367:NKO367)&lt;NKI369,NKN367,$E$369-SUM($J$367:NKO367))</f>
        <v>0</v>
      </c>
      <c r="NKP369">
        <f>IF(SUM($J$367:NKP367)&lt;NKJ369,NKO367,$E$369-SUM($J$367:NKP367))</f>
        <v>0</v>
      </c>
      <c r="NKQ369">
        <f>IF(SUM($J$367:NKQ367)&lt;NKK369,NKP367,$E$369-SUM($J$367:NKQ367))</f>
        <v>0</v>
      </c>
      <c r="NKR369">
        <f>IF(SUM($J$367:NKR367)&lt;NKL369,NKQ367,$E$369-SUM($J$367:NKR367))</f>
        <v>0</v>
      </c>
      <c r="NKS369">
        <f>IF(SUM($J$367:NKS367)&lt;NKM369,NKR367,$E$369-SUM($J$367:NKS367))</f>
        <v>0</v>
      </c>
      <c r="NKT369">
        <f>IF(SUM($J$367:NKT367)&lt;NKN369,NKS367,$E$369-SUM($J$367:NKT367))</f>
        <v>0</v>
      </c>
      <c r="NKU369">
        <f>IF(SUM($J$367:NKU367)&lt;NKO369,NKT367,$E$369-SUM($J$367:NKU367))</f>
        <v>0</v>
      </c>
      <c r="NKV369">
        <f>IF(SUM($J$367:NKV367)&lt;NKP369,NKU367,$E$369-SUM($J$367:NKV367))</f>
        <v>0</v>
      </c>
      <c r="NKW369">
        <f>IF(SUM($J$367:NKW367)&lt;NKQ369,NKV367,$E$369-SUM($J$367:NKW367))</f>
        <v>0</v>
      </c>
      <c r="NKX369">
        <f>IF(SUM($J$367:NKX367)&lt;NKR369,NKW367,$E$369-SUM($J$367:NKX367))</f>
        <v>0</v>
      </c>
      <c r="NKY369">
        <f>IF(SUM($J$367:NKY367)&lt;NKS369,NKX367,$E$369-SUM($J$367:NKY367))</f>
        <v>0</v>
      </c>
      <c r="NKZ369">
        <f>IF(SUM($J$367:NKZ367)&lt;NKT369,NKY367,$E$369-SUM($J$367:NKZ367))</f>
        <v>0</v>
      </c>
      <c r="NLA369">
        <f>IF(SUM($J$367:NLA367)&lt;NKU369,NKZ367,$E$369-SUM($J$367:NLA367))</f>
        <v>0</v>
      </c>
      <c r="NLB369">
        <f>IF(SUM($J$367:NLB367)&lt;NKV369,NLA367,$E$369-SUM($J$367:NLB367))</f>
        <v>0</v>
      </c>
      <c r="NLC369">
        <f>IF(SUM($J$367:NLC367)&lt;NKW369,NLB367,$E$369-SUM($J$367:NLC367))</f>
        <v>0</v>
      </c>
      <c r="NLD369">
        <f>IF(SUM($J$367:NLD367)&lt;NKX369,NLC367,$E$369-SUM($J$367:NLD367))</f>
        <v>0</v>
      </c>
      <c r="NLE369">
        <f>IF(SUM($J$367:NLE367)&lt;NKY369,NLD367,$E$369-SUM($J$367:NLE367))</f>
        <v>0</v>
      </c>
      <c r="NLF369">
        <f>IF(SUM($J$367:NLF367)&lt;NKZ369,NLE367,$E$369-SUM($J$367:NLF367))</f>
        <v>0</v>
      </c>
      <c r="NLG369">
        <f>IF(SUM($J$367:NLG367)&lt;NLA369,NLF367,$E$369-SUM($J$367:NLG367))</f>
        <v>0</v>
      </c>
      <c r="NLH369">
        <f>IF(SUM($J$367:NLH367)&lt;NLB369,NLG367,$E$369-SUM($J$367:NLH367))</f>
        <v>0</v>
      </c>
      <c r="NLI369">
        <f>IF(SUM($J$367:NLI367)&lt;NLC369,NLH367,$E$369-SUM($J$367:NLI367))</f>
        <v>0</v>
      </c>
      <c r="NLJ369">
        <f>IF(SUM($J$367:NLJ367)&lt;NLD369,NLI367,$E$369-SUM($J$367:NLJ367))</f>
        <v>0</v>
      </c>
      <c r="NLK369">
        <f>IF(SUM($J$367:NLK367)&lt;NLE369,NLJ367,$E$369-SUM($J$367:NLK367))</f>
        <v>0</v>
      </c>
      <c r="NLL369">
        <f>IF(SUM($J$367:NLL367)&lt;NLF369,NLK367,$E$369-SUM($J$367:NLL367))</f>
        <v>0</v>
      </c>
      <c r="NLM369">
        <f>IF(SUM($J$367:NLM367)&lt;NLG369,NLL367,$E$369-SUM($J$367:NLM367))</f>
        <v>0</v>
      </c>
      <c r="NLN369">
        <f>IF(SUM($J$367:NLN367)&lt;NLH369,NLM367,$E$369-SUM($J$367:NLN367))</f>
        <v>0</v>
      </c>
      <c r="NLO369">
        <f>IF(SUM($J$367:NLO367)&lt;NLI369,NLN367,$E$369-SUM($J$367:NLO367))</f>
        <v>0</v>
      </c>
      <c r="NLP369">
        <f>IF(SUM($J$367:NLP367)&lt;NLJ369,NLO367,$E$369-SUM($J$367:NLP367))</f>
        <v>0</v>
      </c>
      <c r="NLQ369">
        <f>IF(SUM($J$367:NLQ367)&lt;NLK369,NLP367,$E$369-SUM($J$367:NLQ367))</f>
        <v>0</v>
      </c>
      <c r="NLR369">
        <f>IF(SUM($J$367:NLR367)&lt;NLL369,NLQ367,$E$369-SUM($J$367:NLR367))</f>
        <v>0</v>
      </c>
      <c r="NLS369">
        <f>IF(SUM($J$367:NLS367)&lt;NLM369,NLR367,$E$369-SUM($J$367:NLS367))</f>
        <v>0</v>
      </c>
      <c r="NLT369">
        <f>IF(SUM($J$367:NLT367)&lt;NLN369,NLS367,$E$369-SUM($J$367:NLT367))</f>
        <v>0</v>
      </c>
      <c r="NLU369">
        <f>IF(SUM($J$367:NLU367)&lt;NLO369,NLT367,$E$369-SUM($J$367:NLU367))</f>
        <v>0</v>
      </c>
      <c r="NLV369">
        <f>IF(SUM($J$367:NLV367)&lt;NLP369,NLU367,$E$369-SUM($J$367:NLV367))</f>
        <v>0</v>
      </c>
      <c r="NLW369">
        <f>IF(SUM($J$367:NLW367)&lt;NLQ369,NLV367,$E$369-SUM($J$367:NLW367))</f>
        <v>0</v>
      </c>
      <c r="NLX369">
        <f>IF(SUM($J$367:NLX367)&lt;NLR369,NLW367,$E$369-SUM($J$367:NLX367))</f>
        <v>0</v>
      </c>
      <c r="NLY369">
        <f>IF(SUM($J$367:NLY367)&lt;NLS369,NLX367,$E$369-SUM($J$367:NLY367))</f>
        <v>0</v>
      </c>
      <c r="NLZ369">
        <f>IF(SUM($J$367:NLZ367)&lt;NLT369,NLY367,$E$369-SUM($J$367:NLZ367))</f>
        <v>0</v>
      </c>
      <c r="NMA369">
        <f>IF(SUM($J$367:NMA367)&lt;NLU369,NLZ367,$E$369-SUM($J$367:NMA367))</f>
        <v>0</v>
      </c>
      <c r="NMB369">
        <f>IF(SUM($J$367:NMB367)&lt;NLV369,NMA367,$E$369-SUM($J$367:NMB367))</f>
        <v>0</v>
      </c>
      <c r="NMC369">
        <f>IF(SUM($J$367:NMC367)&lt;NLW369,NMB367,$E$369-SUM($J$367:NMC367))</f>
        <v>0</v>
      </c>
      <c r="NMD369">
        <f>IF(SUM($J$367:NMD367)&lt;NLX369,NMC367,$E$369-SUM($J$367:NMD367))</f>
        <v>0</v>
      </c>
      <c r="NME369">
        <f>IF(SUM($J$367:NME367)&lt;NLY369,NMD367,$E$369-SUM($J$367:NME367))</f>
        <v>0</v>
      </c>
      <c r="NMF369">
        <f>IF(SUM($J$367:NMF367)&lt;NLZ369,NME367,$E$369-SUM($J$367:NMF367))</f>
        <v>0</v>
      </c>
      <c r="NMG369">
        <f>IF(SUM($J$367:NMG367)&lt;NMA369,NMF367,$E$369-SUM($J$367:NMG367))</f>
        <v>0</v>
      </c>
      <c r="NMH369">
        <f>IF(SUM($J$367:NMH367)&lt;NMB369,NMG367,$E$369-SUM($J$367:NMH367))</f>
        <v>0</v>
      </c>
      <c r="NMI369">
        <f>IF(SUM($J$367:NMI367)&lt;NMC369,NMH367,$E$369-SUM($J$367:NMI367))</f>
        <v>0</v>
      </c>
      <c r="NMJ369">
        <f>IF(SUM($J$367:NMJ367)&lt;NMD369,NMI367,$E$369-SUM($J$367:NMJ367))</f>
        <v>0</v>
      </c>
      <c r="NMK369">
        <f>IF(SUM($J$367:NMK367)&lt;NME369,NMJ367,$E$369-SUM($J$367:NMK367))</f>
        <v>0</v>
      </c>
      <c r="NML369">
        <f>IF(SUM($J$367:NML367)&lt;NMF369,NMK367,$E$369-SUM($J$367:NML367))</f>
        <v>0</v>
      </c>
      <c r="NMM369">
        <f>IF(SUM($J$367:NMM367)&lt;NMG369,NML367,$E$369-SUM($J$367:NMM367))</f>
        <v>0</v>
      </c>
      <c r="NMN369">
        <f>IF(SUM($J$367:NMN367)&lt;NMH369,NMM367,$E$369-SUM($J$367:NMN367))</f>
        <v>0</v>
      </c>
      <c r="NMO369">
        <f>IF(SUM($J$367:NMO367)&lt;NMI369,NMN367,$E$369-SUM($J$367:NMO367))</f>
        <v>0</v>
      </c>
      <c r="NMP369">
        <f>IF(SUM($J$367:NMP367)&lt;NMJ369,NMO367,$E$369-SUM($J$367:NMP367))</f>
        <v>0</v>
      </c>
      <c r="NMQ369">
        <f>IF(SUM($J$367:NMQ367)&lt;NMK369,NMP367,$E$369-SUM($J$367:NMQ367))</f>
        <v>0</v>
      </c>
      <c r="NMR369">
        <f>IF(SUM($J$367:NMR367)&lt;NML369,NMQ367,$E$369-SUM($J$367:NMR367))</f>
        <v>0</v>
      </c>
      <c r="NMS369">
        <f>IF(SUM($J$367:NMS367)&lt;NMM369,NMR367,$E$369-SUM($J$367:NMS367))</f>
        <v>0</v>
      </c>
      <c r="NMT369">
        <f>IF(SUM($J$367:NMT367)&lt;NMN369,NMS367,$E$369-SUM($J$367:NMT367))</f>
        <v>0</v>
      </c>
      <c r="NMU369">
        <f>IF(SUM($J$367:NMU367)&lt;NMO369,NMT367,$E$369-SUM($J$367:NMU367))</f>
        <v>0</v>
      </c>
      <c r="NMV369">
        <f>IF(SUM($J$367:NMV367)&lt;NMP369,NMU367,$E$369-SUM($J$367:NMV367))</f>
        <v>0</v>
      </c>
      <c r="NMW369">
        <f>IF(SUM($J$367:NMW367)&lt;NMQ369,NMV367,$E$369-SUM($J$367:NMW367))</f>
        <v>0</v>
      </c>
      <c r="NMX369">
        <f>IF(SUM($J$367:NMX367)&lt;NMR369,NMW367,$E$369-SUM($J$367:NMX367))</f>
        <v>0</v>
      </c>
      <c r="NMY369">
        <f>IF(SUM($J$367:NMY367)&lt;NMS369,NMX367,$E$369-SUM($J$367:NMY367))</f>
        <v>0</v>
      </c>
      <c r="NMZ369">
        <f>IF(SUM($J$367:NMZ367)&lt;NMT369,NMY367,$E$369-SUM($J$367:NMZ367))</f>
        <v>0</v>
      </c>
      <c r="NNA369">
        <f>IF(SUM($J$367:NNA367)&lt;NMU369,NMZ367,$E$369-SUM($J$367:NNA367))</f>
        <v>0</v>
      </c>
      <c r="NNB369">
        <f>IF(SUM($J$367:NNB367)&lt;NMV369,NNA367,$E$369-SUM($J$367:NNB367))</f>
        <v>0</v>
      </c>
      <c r="NNC369">
        <f>IF(SUM($J$367:NNC367)&lt;NMW369,NNB367,$E$369-SUM($J$367:NNC367))</f>
        <v>0</v>
      </c>
      <c r="NND369">
        <f>IF(SUM($J$367:NND367)&lt;NMX369,NNC367,$E$369-SUM($J$367:NND367))</f>
        <v>0</v>
      </c>
      <c r="NNE369">
        <f>IF(SUM($J$367:NNE367)&lt;NMY369,NND367,$E$369-SUM($J$367:NNE367))</f>
        <v>0</v>
      </c>
      <c r="NNF369">
        <f>IF(SUM($J$367:NNF367)&lt;NMZ369,NNE367,$E$369-SUM($J$367:NNF367))</f>
        <v>0</v>
      </c>
      <c r="NNG369">
        <f>IF(SUM($J$367:NNG367)&lt;NNA369,NNF367,$E$369-SUM($J$367:NNG367))</f>
        <v>0</v>
      </c>
      <c r="NNH369">
        <f>IF(SUM($J$367:NNH367)&lt;NNB369,NNG367,$E$369-SUM($J$367:NNH367))</f>
        <v>0</v>
      </c>
      <c r="NNI369">
        <f>IF(SUM($J$367:NNI367)&lt;NNC369,NNH367,$E$369-SUM($J$367:NNI367))</f>
        <v>0</v>
      </c>
      <c r="NNJ369">
        <f>IF(SUM($J$367:NNJ367)&lt;NND369,NNI367,$E$369-SUM($J$367:NNJ367))</f>
        <v>0</v>
      </c>
      <c r="NNK369">
        <f>IF(SUM($J$367:NNK367)&lt;NNE369,NNJ367,$E$369-SUM($J$367:NNK367))</f>
        <v>0</v>
      </c>
      <c r="NNL369">
        <f>IF(SUM($J$367:NNL367)&lt;NNF369,NNK367,$E$369-SUM($J$367:NNL367))</f>
        <v>0</v>
      </c>
      <c r="NNM369">
        <f>IF(SUM($J$367:NNM367)&lt;NNG369,NNL367,$E$369-SUM($J$367:NNM367))</f>
        <v>0</v>
      </c>
      <c r="NNN369">
        <f>IF(SUM($J$367:NNN367)&lt;NNH369,NNM367,$E$369-SUM($J$367:NNN367))</f>
        <v>0</v>
      </c>
      <c r="NNO369">
        <f>IF(SUM($J$367:NNO367)&lt;NNI369,NNN367,$E$369-SUM($J$367:NNO367))</f>
        <v>0</v>
      </c>
      <c r="NNP369">
        <f>IF(SUM($J$367:NNP367)&lt;NNJ369,NNO367,$E$369-SUM($J$367:NNP367))</f>
        <v>0</v>
      </c>
      <c r="NNQ369">
        <f>IF(SUM($J$367:NNQ367)&lt;NNK369,NNP367,$E$369-SUM($J$367:NNQ367))</f>
        <v>0</v>
      </c>
      <c r="NNR369">
        <f>IF(SUM($J$367:NNR367)&lt;NNL369,NNQ367,$E$369-SUM($J$367:NNR367))</f>
        <v>0</v>
      </c>
      <c r="NNS369">
        <f>IF(SUM($J$367:NNS367)&lt;NNM369,NNR367,$E$369-SUM($J$367:NNS367))</f>
        <v>0</v>
      </c>
      <c r="NNT369">
        <f>IF(SUM($J$367:NNT367)&lt;NNN369,NNS367,$E$369-SUM($J$367:NNT367))</f>
        <v>0</v>
      </c>
      <c r="NNU369">
        <f>IF(SUM($J$367:NNU367)&lt;NNO369,NNT367,$E$369-SUM($J$367:NNU367))</f>
        <v>0</v>
      </c>
      <c r="NNV369">
        <f>IF(SUM($J$367:NNV367)&lt;NNP369,NNU367,$E$369-SUM($J$367:NNV367))</f>
        <v>0</v>
      </c>
      <c r="NNW369">
        <f>IF(SUM($J$367:NNW367)&lt;NNQ369,NNV367,$E$369-SUM($J$367:NNW367))</f>
        <v>0</v>
      </c>
      <c r="NNX369">
        <f>IF(SUM($J$367:NNX367)&lt;NNR369,NNW367,$E$369-SUM($J$367:NNX367))</f>
        <v>0</v>
      </c>
      <c r="NNY369">
        <f>IF(SUM($J$367:NNY367)&lt;NNS369,NNX367,$E$369-SUM($J$367:NNY367))</f>
        <v>0</v>
      </c>
      <c r="NNZ369">
        <f>IF(SUM($J$367:NNZ367)&lt;NNT369,NNY367,$E$369-SUM($J$367:NNZ367))</f>
        <v>0</v>
      </c>
      <c r="NOA369">
        <f>IF(SUM($J$367:NOA367)&lt;NNU369,NNZ367,$E$369-SUM($J$367:NOA367))</f>
        <v>0</v>
      </c>
      <c r="NOB369">
        <f>IF(SUM($J$367:NOB367)&lt;NNV369,NOA367,$E$369-SUM($J$367:NOB367))</f>
        <v>0</v>
      </c>
      <c r="NOC369">
        <f>IF(SUM($J$367:NOC367)&lt;NNW369,NOB367,$E$369-SUM($J$367:NOC367))</f>
        <v>0</v>
      </c>
      <c r="NOD369">
        <f>IF(SUM($J$367:NOD367)&lt;NNX369,NOC367,$E$369-SUM($J$367:NOD367))</f>
        <v>0</v>
      </c>
      <c r="NOE369">
        <f>IF(SUM($J$367:NOE367)&lt;NNY369,NOD367,$E$369-SUM($J$367:NOE367))</f>
        <v>0</v>
      </c>
      <c r="NOF369">
        <f>IF(SUM($J$367:NOF367)&lt;NNZ369,NOE367,$E$369-SUM($J$367:NOF367))</f>
        <v>0</v>
      </c>
      <c r="NOG369">
        <f>IF(SUM($J$367:NOG367)&lt;NOA369,NOF367,$E$369-SUM($J$367:NOG367))</f>
        <v>0</v>
      </c>
      <c r="NOH369">
        <f>IF(SUM($J$367:NOH367)&lt;NOB369,NOG367,$E$369-SUM($J$367:NOH367))</f>
        <v>0</v>
      </c>
      <c r="NOI369">
        <f>IF(SUM($J$367:NOI367)&lt;NOC369,NOH367,$E$369-SUM($J$367:NOI367))</f>
        <v>0</v>
      </c>
      <c r="NOJ369">
        <f>IF(SUM($J$367:NOJ367)&lt;NOD369,NOI367,$E$369-SUM($J$367:NOJ367))</f>
        <v>0</v>
      </c>
      <c r="NOK369">
        <f>IF(SUM($J$367:NOK367)&lt;NOE369,NOJ367,$E$369-SUM($J$367:NOK367))</f>
        <v>0</v>
      </c>
      <c r="NOL369">
        <f>IF(SUM($J$367:NOL367)&lt;NOF369,NOK367,$E$369-SUM($J$367:NOL367))</f>
        <v>0</v>
      </c>
      <c r="NOM369">
        <f>IF(SUM($J$367:NOM367)&lt;NOG369,NOL367,$E$369-SUM($J$367:NOM367))</f>
        <v>0</v>
      </c>
      <c r="NON369">
        <f>IF(SUM($J$367:NON367)&lt;NOH369,NOM367,$E$369-SUM($J$367:NON367))</f>
        <v>0</v>
      </c>
      <c r="NOO369">
        <f>IF(SUM($J$367:NOO367)&lt;NOI369,NON367,$E$369-SUM($J$367:NOO367))</f>
        <v>0</v>
      </c>
      <c r="NOP369">
        <f>IF(SUM($J$367:NOP367)&lt;NOJ369,NOO367,$E$369-SUM($J$367:NOP367))</f>
        <v>0</v>
      </c>
      <c r="NOQ369">
        <f>IF(SUM($J$367:NOQ367)&lt;NOK369,NOP367,$E$369-SUM($J$367:NOQ367))</f>
        <v>0</v>
      </c>
      <c r="NOR369">
        <f>IF(SUM($J$367:NOR367)&lt;NOL369,NOQ367,$E$369-SUM($J$367:NOR367))</f>
        <v>0</v>
      </c>
      <c r="NOS369">
        <f>IF(SUM($J$367:NOS367)&lt;NOM369,NOR367,$E$369-SUM($J$367:NOS367))</f>
        <v>0</v>
      </c>
      <c r="NOT369">
        <f>IF(SUM($J$367:NOT367)&lt;NON369,NOS367,$E$369-SUM($J$367:NOT367))</f>
        <v>0</v>
      </c>
      <c r="NOU369">
        <f>IF(SUM($J$367:NOU367)&lt;NOO369,NOT367,$E$369-SUM($J$367:NOU367))</f>
        <v>0</v>
      </c>
      <c r="NOV369">
        <f>IF(SUM($J$367:NOV367)&lt;NOP369,NOU367,$E$369-SUM($J$367:NOV367))</f>
        <v>0</v>
      </c>
      <c r="NOW369">
        <f>IF(SUM($J$367:NOW367)&lt;NOQ369,NOV367,$E$369-SUM($J$367:NOW367))</f>
        <v>0</v>
      </c>
      <c r="NOX369">
        <f>IF(SUM($J$367:NOX367)&lt;NOR369,NOW367,$E$369-SUM($J$367:NOX367))</f>
        <v>0</v>
      </c>
      <c r="NOY369">
        <f>IF(SUM($J$367:NOY367)&lt;NOS369,NOX367,$E$369-SUM($J$367:NOY367))</f>
        <v>0</v>
      </c>
      <c r="NOZ369">
        <f>IF(SUM($J$367:NOZ367)&lt;NOT369,NOY367,$E$369-SUM($J$367:NOZ367))</f>
        <v>0</v>
      </c>
      <c r="NPA369">
        <f>IF(SUM($J$367:NPA367)&lt;NOU369,NOZ367,$E$369-SUM($J$367:NPA367))</f>
        <v>0</v>
      </c>
      <c r="NPB369">
        <f>IF(SUM($J$367:NPB367)&lt;NOV369,NPA367,$E$369-SUM($J$367:NPB367))</f>
        <v>0</v>
      </c>
      <c r="NPC369">
        <f>IF(SUM($J$367:NPC367)&lt;NOW369,NPB367,$E$369-SUM($J$367:NPC367))</f>
        <v>0</v>
      </c>
      <c r="NPD369">
        <f>IF(SUM($J$367:NPD367)&lt;NOX369,NPC367,$E$369-SUM($J$367:NPD367))</f>
        <v>0</v>
      </c>
      <c r="NPE369">
        <f>IF(SUM($J$367:NPE367)&lt;NOY369,NPD367,$E$369-SUM($J$367:NPE367))</f>
        <v>0</v>
      </c>
      <c r="NPF369">
        <f>IF(SUM($J$367:NPF367)&lt;NOZ369,NPE367,$E$369-SUM($J$367:NPF367))</f>
        <v>0</v>
      </c>
      <c r="NPG369">
        <f>IF(SUM($J$367:NPG367)&lt;NPA369,NPF367,$E$369-SUM($J$367:NPG367))</f>
        <v>0</v>
      </c>
      <c r="NPH369">
        <f>IF(SUM($J$367:NPH367)&lt;NPB369,NPG367,$E$369-SUM($J$367:NPH367))</f>
        <v>0</v>
      </c>
      <c r="NPI369">
        <f>IF(SUM($J$367:NPI367)&lt;NPC369,NPH367,$E$369-SUM($J$367:NPI367))</f>
        <v>0</v>
      </c>
      <c r="NPJ369">
        <f>IF(SUM($J$367:NPJ367)&lt;NPD369,NPI367,$E$369-SUM($J$367:NPJ367))</f>
        <v>0</v>
      </c>
      <c r="NPK369">
        <f>IF(SUM($J$367:NPK367)&lt;NPE369,NPJ367,$E$369-SUM($J$367:NPK367))</f>
        <v>0</v>
      </c>
      <c r="NPL369">
        <f>IF(SUM($J$367:NPL367)&lt;NPF369,NPK367,$E$369-SUM($J$367:NPL367))</f>
        <v>0</v>
      </c>
      <c r="NPM369">
        <f>IF(SUM($J$367:NPM367)&lt;NPG369,NPL367,$E$369-SUM($J$367:NPM367))</f>
        <v>0</v>
      </c>
      <c r="NPN369">
        <f>IF(SUM($J$367:NPN367)&lt;NPH369,NPM367,$E$369-SUM($J$367:NPN367))</f>
        <v>0</v>
      </c>
      <c r="NPO369">
        <f>IF(SUM($J$367:NPO367)&lt;NPI369,NPN367,$E$369-SUM($J$367:NPO367))</f>
        <v>0</v>
      </c>
      <c r="NPP369">
        <f>IF(SUM($J$367:NPP367)&lt;NPJ369,NPO367,$E$369-SUM($J$367:NPP367))</f>
        <v>0</v>
      </c>
      <c r="NPQ369">
        <f>IF(SUM($J$367:NPQ367)&lt;NPK369,NPP367,$E$369-SUM($J$367:NPQ367))</f>
        <v>0</v>
      </c>
      <c r="NPR369">
        <f>IF(SUM($J$367:NPR367)&lt;NPL369,NPQ367,$E$369-SUM($J$367:NPR367))</f>
        <v>0</v>
      </c>
      <c r="NPS369">
        <f>IF(SUM($J$367:NPS367)&lt;NPM369,NPR367,$E$369-SUM($J$367:NPS367))</f>
        <v>0</v>
      </c>
      <c r="NPT369">
        <f>IF(SUM($J$367:NPT367)&lt;NPN369,NPS367,$E$369-SUM($J$367:NPT367))</f>
        <v>0</v>
      </c>
      <c r="NPU369">
        <f>IF(SUM($J$367:NPU367)&lt;NPO369,NPT367,$E$369-SUM($J$367:NPU367))</f>
        <v>0</v>
      </c>
      <c r="NPV369">
        <f>IF(SUM($J$367:NPV367)&lt;NPP369,NPU367,$E$369-SUM($J$367:NPV367))</f>
        <v>0</v>
      </c>
      <c r="NPW369">
        <f>IF(SUM($J$367:NPW367)&lt;NPQ369,NPV367,$E$369-SUM($J$367:NPW367))</f>
        <v>0</v>
      </c>
      <c r="NPX369">
        <f>IF(SUM($J$367:NPX367)&lt;NPR369,NPW367,$E$369-SUM($J$367:NPX367))</f>
        <v>0</v>
      </c>
      <c r="NPY369">
        <f>IF(SUM($J$367:NPY367)&lt;NPS369,NPX367,$E$369-SUM($J$367:NPY367))</f>
        <v>0</v>
      </c>
      <c r="NPZ369">
        <f>IF(SUM($J$367:NPZ367)&lt;NPT369,NPY367,$E$369-SUM($J$367:NPZ367))</f>
        <v>0</v>
      </c>
      <c r="NQA369">
        <f>IF(SUM($J$367:NQA367)&lt;NPU369,NPZ367,$E$369-SUM($J$367:NQA367))</f>
        <v>0</v>
      </c>
      <c r="NQB369">
        <f>IF(SUM($J$367:NQB367)&lt;NPV369,NQA367,$E$369-SUM($J$367:NQB367))</f>
        <v>0</v>
      </c>
      <c r="NQC369">
        <f>IF(SUM($J$367:NQC367)&lt;NPW369,NQB367,$E$369-SUM($J$367:NQC367))</f>
        <v>0</v>
      </c>
      <c r="NQD369">
        <f>IF(SUM($J$367:NQD367)&lt;NPX369,NQC367,$E$369-SUM($J$367:NQD367))</f>
        <v>0</v>
      </c>
      <c r="NQE369">
        <f>IF(SUM($J$367:NQE367)&lt;NPY369,NQD367,$E$369-SUM($J$367:NQE367))</f>
        <v>0</v>
      </c>
      <c r="NQF369">
        <f>IF(SUM($J$367:NQF367)&lt;NPZ369,NQE367,$E$369-SUM($J$367:NQF367))</f>
        <v>0</v>
      </c>
      <c r="NQG369">
        <f>IF(SUM($J$367:NQG367)&lt;NQA369,NQF367,$E$369-SUM($J$367:NQG367))</f>
        <v>0</v>
      </c>
      <c r="NQH369">
        <f>IF(SUM($J$367:NQH367)&lt;NQB369,NQG367,$E$369-SUM($J$367:NQH367))</f>
        <v>0</v>
      </c>
      <c r="NQI369">
        <f>IF(SUM($J$367:NQI367)&lt;NQC369,NQH367,$E$369-SUM($J$367:NQI367))</f>
        <v>0</v>
      </c>
      <c r="NQJ369">
        <f>IF(SUM($J$367:NQJ367)&lt;NQD369,NQI367,$E$369-SUM($J$367:NQJ367))</f>
        <v>0</v>
      </c>
      <c r="NQK369">
        <f>IF(SUM($J$367:NQK367)&lt;NQE369,NQJ367,$E$369-SUM($J$367:NQK367))</f>
        <v>0</v>
      </c>
      <c r="NQL369">
        <f>IF(SUM($J$367:NQL367)&lt;NQF369,NQK367,$E$369-SUM($J$367:NQL367))</f>
        <v>0</v>
      </c>
      <c r="NQM369">
        <f>IF(SUM($J$367:NQM367)&lt;NQG369,NQL367,$E$369-SUM($J$367:NQM367))</f>
        <v>0</v>
      </c>
      <c r="NQN369">
        <f>IF(SUM($J$367:NQN367)&lt;NQH369,NQM367,$E$369-SUM($J$367:NQN367))</f>
        <v>0</v>
      </c>
      <c r="NQO369">
        <f>IF(SUM($J$367:NQO367)&lt;NQI369,NQN367,$E$369-SUM($J$367:NQO367))</f>
        <v>0</v>
      </c>
      <c r="NQP369">
        <f>IF(SUM($J$367:NQP367)&lt;NQJ369,NQO367,$E$369-SUM($J$367:NQP367))</f>
        <v>0</v>
      </c>
      <c r="NQQ369">
        <f>IF(SUM($J$367:NQQ367)&lt;NQK369,NQP367,$E$369-SUM($J$367:NQQ367))</f>
        <v>0</v>
      </c>
      <c r="NQR369">
        <f>IF(SUM($J$367:NQR367)&lt;NQL369,NQQ367,$E$369-SUM($J$367:NQR367))</f>
        <v>0</v>
      </c>
      <c r="NQS369">
        <f>IF(SUM($J$367:NQS367)&lt;NQM369,NQR367,$E$369-SUM($J$367:NQS367))</f>
        <v>0</v>
      </c>
      <c r="NQT369">
        <f>IF(SUM($J$367:NQT367)&lt;NQN369,NQS367,$E$369-SUM($J$367:NQT367))</f>
        <v>0</v>
      </c>
      <c r="NQU369">
        <f>IF(SUM($J$367:NQU367)&lt;NQO369,NQT367,$E$369-SUM($J$367:NQU367))</f>
        <v>0</v>
      </c>
      <c r="NQV369">
        <f>IF(SUM($J$367:NQV367)&lt;NQP369,NQU367,$E$369-SUM($J$367:NQV367))</f>
        <v>0</v>
      </c>
      <c r="NQW369">
        <f>IF(SUM($J$367:NQW367)&lt;NQQ369,NQV367,$E$369-SUM($J$367:NQW367))</f>
        <v>0</v>
      </c>
      <c r="NQX369">
        <f>IF(SUM($J$367:NQX367)&lt;NQR369,NQW367,$E$369-SUM($J$367:NQX367))</f>
        <v>0</v>
      </c>
      <c r="NQY369">
        <f>IF(SUM($J$367:NQY367)&lt;NQS369,NQX367,$E$369-SUM($J$367:NQY367))</f>
        <v>0</v>
      </c>
      <c r="NQZ369">
        <f>IF(SUM($J$367:NQZ367)&lt;NQT369,NQY367,$E$369-SUM($J$367:NQZ367))</f>
        <v>0</v>
      </c>
      <c r="NRA369">
        <f>IF(SUM($J$367:NRA367)&lt;NQU369,NQZ367,$E$369-SUM($J$367:NRA367))</f>
        <v>0</v>
      </c>
      <c r="NRB369">
        <f>IF(SUM($J$367:NRB367)&lt;NQV369,NRA367,$E$369-SUM($J$367:NRB367))</f>
        <v>0</v>
      </c>
      <c r="NRC369">
        <f>IF(SUM($J$367:NRC367)&lt;NQW369,NRB367,$E$369-SUM($J$367:NRC367))</f>
        <v>0</v>
      </c>
      <c r="NRD369">
        <f>IF(SUM($J$367:NRD367)&lt;NQX369,NRC367,$E$369-SUM($J$367:NRD367))</f>
        <v>0</v>
      </c>
      <c r="NRE369">
        <f>IF(SUM($J$367:NRE367)&lt;NQY369,NRD367,$E$369-SUM($J$367:NRE367))</f>
        <v>0</v>
      </c>
      <c r="NRF369">
        <f>IF(SUM($J$367:NRF367)&lt;NQZ369,NRE367,$E$369-SUM($J$367:NRF367))</f>
        <v>0</v>
      </c>
      <c r="NRG369">
        <f>IF(SUM($J$367:NRG367)&lt;NRA369,NRF367,$E$369-SUM($J$367:NRG367))</f>
        <v>0</v>
      </c>
      <c r="NRH369">
        <f>IF(SUM($J$367:NRH367)&lt;NRB369,NRG367,$E$369-SUM($J$367:NRH367))</f>
        <v>0</v>
      </c>
      <c r="NRI369">
        <f>IF(SUM($J$367:NRI367)&lt;NRC369,NRH367,$E$369-SUM($J$367:NRI367))</f>
        <v>0</v>
      </c>
      <c r="NRJ369">
        <f>IF(SUM($J$367:NRJ367)&lt;NRD369,NRI367,$E$369-SUM($J$367:NRJ367))</f>
        <v>0</v>
      </c>
      <c r="NRK369">
        <f>IF(SUM($J$367:NRK367)&lt;NRE369,NRJ367,$E$369-SUM($J$367:NRK367))</f>
        <v>0</v>
      </c>
      <c r="NRL369">
        <f>IF(SUM($J$367:NRL367)&lt;NRF369,NRK367,$E$369-SUM($J$367:NRL367))</f>
        <v>0</v>
      </c>
      <c r="NRM369">
        <f>IF(SUM($J$367:NRM367)&lt;NRG369,NRL367,$E$369-SUM($J$367:NRM367))</f>
        <v>0</v>
      </c>
      <c r="NRN369">
        <f>IF(SUM($J$367:NRN367)&lt;NRH369,NRM367,$E$369-SUM($J$367:NRN367))</f>
        <v>0</v>
      </c>
      <c r="NRO369">
        <f>IF(SUM($J$367:NRO367)&lt;NRI369,NRN367,$E$369-SUM($J$367:NRO367))</f>
        <v>0</v>
      </c>
      <c r="NRP369">
        <f>IF(SUM($J$367:NRP367)&lt;NRJ369,NRO367,$E$369-SUM($J$367:NRP367))</f>
        <v>0</v>
      </c>
      <c r="NRQ369">
        <f>IF(SUM($J$367:NRQ367)&lt;NRK369,NRP367,$E$369-SUM($J$367:NRQ367))</f>
        <v>0</v>
      </c>
      <c r="NRR369">
        <f>IF(SUM($J$367:NRR367)&lt;NRL369,NRQ367,$E$369-SUM($J$367:NRR367))</f>
        <v>0</v>
      </c>
      <c r="NRS369">
        <f>IF(SUM($J$367:NRS367)&lt;NRM369,NRR367,$E$369-SUM($J$367:NRS367))</f>
        <v>0</v>
      </c>
      <c r="NRT369">
        <f>IF(SUM($J$367:NRT367)&lt;NRN369,NRS367,$E$369-SUM($J$367:NRT367))</f>
        <v>0</v>
      </c>
      <c r="NRU369">
        <f>IF(SUM($J$367:NRU367)&lt;NRO369,NRT367,$E$369-SUM($J$367:NRU367))</f>
        <v>0</v>
      </c>
      <c r="NRV369">
        <f>IF(SUM($J$367:NRV367)&lt;NRP369,NRU367,$E$369-SUM($J$367:NRV367))</f>
        <v>0</v>
      </c>
      <c r="NRW369">
        <f>IF(SUM($J$367:NRW367)&lt;NRQ369,NRV367,$E$369-SUM($J$367:NRW367))</f>
        <v>0</v>
      </c>
      <c r="NRX369">
        <f>IF(SUM($J$367:NRX367)&lt;NRR369,NRW367,$E$369-SUM($J$367:NRX367))</f>
        <v>0</v>
      </c>
      <c r="NRY369">
        <f>IF(SUM($J$367:NRY367)&lt;NRS369,NRX367,$E$369-SUM($J$367:NRY367))</f>
        <v>0</v>
      </c>
      <c r="NRZ369">
        <f>IF(SUM($J$367:NRZ367)&lt;NRT369,NRY367,$E$369-SUM($J$367:NRZ367))</f>
        <v>0</v>
      </c>
      <c r="NSA369">
        <f>IF(SUM($J$367:NSA367)&lt;NRU369,NRZ367,$E$369-SUM($J$367:NSA367))</f>
        <v>0</v>
      </c>
      <c r="NSB369">
        <f>IF(SUM($J$367:NSB367)&lt;NRV369,NSA367,$E$369-SUM($J$367:NSB367))</f>
        <v>0</v>
      </c>
      <c r="NSC369">
        <f>IF(SUM($J$367:NSC367)&lt;NRW369,NSB367,$E$369-SUM($J$367:NSC367))</f>
        <v>0</v>
      </c>
      <c r="NSD369">
        <f>IF(SUM($J$367:NSD367)&lt;NRX369,NSC367,$E$369-SUM($J$367:NSD367))</f>
        <v>0</v>
      </c>
      <c r="NSE369">
        <f>IF(SUM($J$367:NSE367)&lt;NRY369,NSD367,$E$369-SUM($J$367:NSE367))</f>
        <v>0</v>
      </c>
      <c r="NSF369">
        <f>IF(SUM($J$367:NSF367)&lt;NRZ369,NSE367,$E$369-SUM($J$367:NSF367))</f>
        <v>0</v>
      </c>
      <c r="NSG369">
        <f>IF(SUM($J$367:NSG367)&lt;NSA369,NSF367,$E$369-SUM($J$367:NSG367))</f>
        <v>0</v>
      </c>
      <c r="NSH369">
        <f>IF(SUM($J$367:NSH367)&lt;NSB369,NSG367,$E$369-SUM($J$367:NSH367))</f>
        <v>0</v>
      </c>
      <c r="NSI369">
        <f>IF(SUM($J$367:NSI367)&lt;NSC369,NSH367,$E$369-SUM($J$367:NSI367))</f>
        <v>0</v>
      </c>
      <c r="NSJ369">
        <f>IF(SUM($J$367:NSJ367)&lt;NSD369,NSI367,$E$369-SUM($J$367:NSJ367))</f>
        <v>0</v>
      </c>
      <c r="NSK369">
        <f>IF(SUM($J$367:NSK367)&lt;NSE369,NSJ367,$E$369-SUM($J$367:NSK367))</f>
        <v>0</v>
      </c>
      <c r="NSL369">
        <f>IF(SUM($J$367:NSL367)&lt;NSF369,NSK367,$E$369-SUM($J$367:NSL367))</f>
        <v>0</v>
      </c>
      <c r="NSM369">
        <f>IF(SUM($J$367:NSM367)&lt;NSG369,NSL367,$E$369-SUM($J$367:NSM367))</f>
        <v>0</v>
      </c>
      <c r="NSN369">
        <f>IF(SUM($J$367:NSN367)&lt;NSH369,NSM367,$E$369-SUM($J$367:NSN367))</f>
        <v>0</v>
      </c>
      <c r="NSO369">
        <f>IF(SUM($J$367:NSO367)&lt;NSI369,NSN367,$E$369-SUM($J$367:NSO367))</f>
        <v>0</v>
      </c>
      <c r="NSP369">
        <f>IF(SUM($J$367:NSP367)&lt;NSJ369,NSO367,$E$369-SUM($J$367:NSP367))</f>
        <v>0</v>
      </c>
      <c r="NSQ369">
        <f>IF(SUM($J$367:NSQ367)&lt;NSK369,NSP367,$E$369-SUM($J$367:NSQ367))</f>
        <v>0</v>
      </c>
      <c r="NSR369">
        <f>IF(SUM($J$367:NSR367)&lt;NSL369,NSQ367,$E$369-SUM($J$367:NSR367))</f>
        <v>0</v>
      </c>
      <c r="NSS369">
        <f>IF(SUM($J$367:NSS367)&lt;NSM369,NSR367,$E$369-SUM($J$367:NSS367))</f>
        <v>0</v>
      </c>
      <c r="NST369">
        <f>IF(SUM($J$367:NST367)&lt;NSN369,NSS367,$E$369-SUM($J$367:NST367))</f>
        <v>0</v>
      </c>
      <c r="NSU369">
        <f>IF(SUM($J$367:NSU367)&lt;NSO369,NST367,$E$369-SUM($J$367:NSU367))</f>
        <v>0</v>
      </c>
      <c r="NSV369">
        <f>IF(SUM($J$367:NSV367)&lt;NSP369,NSU367,$E$369-SUM($J$367:NSV367))</f>
        <v>0</v>
      </c>
      <c r="NSW369">
        <f>IF(SUM($J$367:NSW367)&lt;NSQ369,NSV367,$E$369-SUM($J$367:NSW367))</f>
        <v>0</v>
      </c>
      <c r="NSX369">
        <f>IF(SUM($J$367:NSX367)&lt;NSR369,NSW367,$E$369-SUM($J$367:NSX367))</f>
        <v>0</v>
      </c>
      <c r="NSY369">
        <f>IF(SUM($J$367:NSY367)&lt;NSS369,NSX367,$E$369-SUM($J$367:NSY367))</f>
        <v>0</v>
      </c>
      <c r="NSZ369">
        <f>IF(SUM($J$367:NSZ367)&lt;NST369,NSY367,$E$369-SUM($J$367:NSZ367))</f>
        <v>0</v>
      </c>
      <c r="NTA369">
        <f>IF(SUM($J$367:NTA367)&lt;NSU369,NSZ367,$E$369-SUM($J$367:NTA367))</f>
        <v>0</v>
      </c>
      <c r="NTB369">
        <f>IF(SUM($J$367:NTB367)&lt;NSV369,NTA367,$E$369-SUM($J$367:NTB367))</f>
        <v>0</v>
      </c>
      <c r="NTC369">
        <f>IF(SUM($J$367:NTC367)&lt;NSW369,NTB367,$E$369-SUM($J$367:NTC367))</f>
        <v>0</v>
      </c>
      <c r="NTD369">
        <f>IF(SUM($J$367:NTD367)&lt;NSX369,NTC367,$E$369-SUM($J$367:NTD367))</f>
        <v>0</v>
      </c>
      <c r="NTE369">
        <f>IF(SUM($J$367:NTE367)&lt;NSY369,NTD367,$E$369-SUM($J$367:NTE367))</f>
        <v>0</v>
      </c>
      <c r="NTF369">
        <f>IF(SUM($J$367:NTF367)&lt;NSZ369,NTE367,$E$369-SUM($J$367:NTF367))</f>
        <v>0</v>
      </c>
      <c r="NTG369">
        <f>IF(SUM($J$367:NTG367)&lt;NTA369,NTF367,$E$369-SUM($J$367:NTG367))</f>
        <v>0</v>
      </c>
      <c r="NTH369">
        <f>IF(SUM($J$367:NTH367)&lt;NTB369,NTG367,$E$369-SUM($J$367:NTH367))</f>
        <v>0</v>
      </c>
      <c r="NTI369">
        <f>IF(SUM($J$367:NTI367)&lt;NTC369,NTH367,$E$369-SUM($J$367:NTI367))</f>
        <v>0</v>
      </c>
      <c r="NTJ369">
        <f>IF(SUM($J$367:NTJ367)&lt;NTD369,NTI367,$E$369-SUM($J$367:NTJ367))</f>
        <v>0</v>
      </c>
      <c r="NTK369">
        <f>IF(SUM($J$367:NTK367)&lt;NTE369,NTJ367,$E$369-SUM($J$367:NTK367))</f>
        <v>0</v>
      </c>
      <c r="NTL369">
        <f>IF(SUM($J$367:NTL367)&lt;NTF369,NTK367,$E$369-SUM($J$367:NTL367))</f>
        <v>0</v>
      </c>
      <c r="NTM369">
        <f>IF(SUM($J$367:NTM367)&lt;NTG369,NTL367,$E$369-SUM($J$367:NTM367))</f>
        <v>0</v>
      </c>
      <c r="NTN369">
        <f>IF(SUM($J$367:NTN367)&lt;NTH369,NTM367,$E$369-SUM($J$367:NTN367))</f>
        <v>0</v>
      </c>
      <c r="NTO369">
        <f>IF(SUM($J$367:NTO367)&lt;NTI369,NTN367,$E$369-SUM($J$367:NTO367))</f>
        <v>0</v>
      </c>
      <c r="NTP369">
        <f>IF(SUM($J$367:NTP367)&lt;NTJ369,NTO367,$E$369-SUM($J$367:NTP367))</f>
        <v>0</v>
      </c>
      <c r="NTQ369">
        <f>IF(SUM($J$367:NTQ367)&lt;NTK369,NTP367,$E$369-SUM($J$367:NTQ367))</f>
        <v>0</v>
      </c>
      <c r="NTR369">
        <f>IF(SUM($J$367:NTR367)&lt;NTL369,NTQ367,$E$369-SUM($J$367:NTR367))</f>
        <v>0</v>
      </c>
      <c r="NTS369">
        <f>IF(SUM($J$367:NTS367)&lt;NTM369,NTR367,$E$369-SUM($J$367:NTS367))</f>
        <v>0</v>
      </c>
      <c r="NTT369">
        <f>IF(SUM($J$367:NTT367)&lt;NTN369,NTS367,$E$369-SUM($J$367:NTT367))</f>
        <v>0</v>
      </c>
      <c r="NTU369">
        <f>IF(SUM($J$367:NTU367)&lt;NTO369,NTT367,$E$369-SUM($J$367:NTU367))</f>
        <v>0</v>
      </c>
      <c r="NTV369">
        <f>IF(SUM($J$367:NTV367)&lt;NTP369,NTU367,$E$369-SUM($J$367:NTV367))</f>
        <v>0</v>
      </c>
      <c r="NTW369">
        <f>IF(SUM($J$367:NTW367)&lt;NTQ369,NTV367,$E$369-SUM($J$367:NTW367))</f>
        <v>0</v>
      </c>
      <c r="NTX369">
        <f>IF(SUM($J$367:NTX367)&lt;NTR369,NTW367,$E$369-SUM($J$367:NTX367))</f>
        <v>0</v>
      </c>
      <c r="NTY369">
        <f>IF(SUM($J$367:NTY367)&lt;NTS369,NTX367,$E$369-SUM($J$367:NTY367))</f>
        <v>0</v>
      </c>
      <c r="NTZ369">
        <f>IF(SUM($J$367:NTZ367)&lt;NTT369,NTY367,$E$369-SUM($J$367:NTZ367))</f>
        <v>0</v>
      </c>
      <c r="NUA369">
        <f>IF(SUM($J$367:NUA367)&lt;NTU369,NTZ367,$E$369-SUM($J$367:NUA367))</f>
        <v>0</v>
      </c>
      <c r="NUB369">
        <f>IF(SUM($J$367:NUB367)&lt;NTV369,NUA367,$E$369-SUM($J$367:NUB367))</f>
        <v>0</v>
      </c>
      <c r="NUC369">
        <f>IF(SUM($J$367:NUC367)&lt;NTW369,NUB367,$E$369-SUM($J$367:NUC367))</f>
        <v>0</v>
      </c>
      <c r="NUD369">
        <f>IF(SUM($J$367:NUD367)&lt;NTX369,NUC367,$E$369-SUM($J$367:NUD367))</f>
        <v>0</v>
      </c>
      <c r="NUE369">
        <f>IF(SUM($J$367:NUE367)&lt;NTY369,NUD367,$E$369-SUM($J$367:NUE367))</f>
        <v>0</v>
      </c>
      <c r="NUF369">
        <f>IF(SUM($J$367:NUF367)&lt;NTZ369,NUE367,$E$369-SUM($J$367:NUF367))</f>
        <v>0</v>
      </c>
      <c r="NUG369">
        <f>IF(SUM($J$367:NUG367)&lt;NUA369,NUF367,$E$369-SUM($J$367:NUG367))</f>
        <v>0</v>
      </c>
      <c r="NUH369">
        <f>IF(SUM($J$367:NUH367)&lt;NUB369,NUG367,$E$369-SUM($J$367:NUH367))</f>
        <v>0</v>
      </c>
      <c r="NUI369">
        <f>IF(SUM($J$367:NUI367)&lt;NUC369,NUH367,$E$369-SUM($J$367:NUI367))</f>
        <v>0</v>
      </c>
      <c r="NUJ369">
        <f>IF(SUM($J$367:NUJ367)&lt;NUD369,NUI367,$E$369-SUM($J$367:NUJ367))</f>
        <v>0</v>
      </c>
      <c r="NUK369">
        <f>IF(SUM($J$367:NUK367)&lt;NUE369,NUJ367,$E$369-SUM($J$367:NUK367))</f>
        <v>0</v>
      </c>
      <c r="NUL369">
        <f>IF(SUM($J$367:NUL367)&lt;NUF369,NUK367,$E$369-SUM($J$367:NUL367))</f>
        <v>0</v>
      </c>
      <c r="NUM369">
        <f>IF(SUM($J$367:NUM367)&lt;NUG369,NUL367,$E$369-SUM($J$367:NUM367))</f>
        <v>0</v>
      </c>
      <c r="NUN369">
        <f>IF(SUM($J$367:NUN367)&lt;NUH369,NUM367,$E$369-SUM($J$367:NUN367))</f>
        <v>0</v>
      </c>
      <c r="NUO369">
        <f>IF(SUM($J$367:NUO367)&lt;NUI369,NUN367,$E$369-SUM($J$367:NUO367))</f>
        <v>0</v>
      </c>
      <c r="NUP369">
        <f>IF(SUM($J$367:NUP367)&lt;NUJ369,NUO367,$E$369-SUM($J$367:NUP367))</f>
        <v>0</v>
      </c>
      <c r="NUQ369">
        <f>IF(SUM($J$367:NUQ367)&lt;NUK369,NUP367,$E$369-SUM($J$367:NUQ367))</f>
        <v>0</v>
      </c>
      <c r="NUR369">
        <f>IF(SUM($J$367:NUR367)&lt;NUL369,NUQ367,$E$369-SUM($J$367:NUR367))</f>
        <v>0</v>
      </c>
      <c r="NUS369">
        <f>IF(SUM($J$367:NUS367)&lt;NUM369,NUR367,$E$369-SUM($J$367:NUS367))</f>
        <v>0</v>
      </c>
      <c r="NUT369">
        <f>IF(SUM($J$367:NUT367)&lt;NUN369,NUS367,$E$369-SUM($J$367:NUT367))</f>
        <v>0</v>
      </c>
      <c r="NUU369">
        <f>IF(SUM($J$367:NUU367)&lt;NUO369,NUT367,$E$369-SUM($J$367:NUU367))</f>
        <v>0</v>
      </c>
      <c r="NUV369">
        <f>IF(SUM($J$367:NUV367)&lt;NUP369,NUU367,$E$369-SUM($J$367:NUV367))</f>
        <v>0</v>
      </c>
      <c r="NUW369">
        <f>IF(SUM($J$367:NUW367)&lt;NUQ369,NUV367,$E$369-SUM($J$367:NUW367))</f>
        <v>0</v>
      </c>
      <c r="NUX369">
        <f>IF(SUM($J$367:NUX367)&lt;NUR369,NUW367,$E$369-SUM($J$367:NUX367))</f>
        <v>0</v>
      </c>
      <c r="NUY369">
        <f>IF(SUM($J$367:NUY367)&lt;NUS369,NUX367,$E$369-SUM($J$367:NUY367))</f>
        <v>0</v>
      </c>
      <c r="NUZ369">
        <f>IF(SUM($J$367:NUZ367)&lt;NUT369,NUY367,$E$369-SUM($J$367:NUZ367))</f>
        <v>0</v>
      </c>
      <c r="NVA369">
        <f>IF(SUM($J$367:NVA367)&lt;NUU369,NUZ367,$E$369-SUM($J$367:NVA367))</f>
        <v>0</v>
      </c>
      <c r="NVB369">
        <f>IF(SUM($J$367:NVB367)&lt;NUV369,NVA367,$E$369-SUM($J$367:NVB367))</f>
        <v>0</v>
      </c>
      <c r="NVC369">
        <f>IF(SUM($J$367:NVC367)&lt;NUW369,NVB367,$E$369-SUM($J$367:NVC367))</f>
        <v>0</v>
      </c>
      <c r="NVD369">
        <f>IF(SUM($J$367:NVD367)&lt;NUX369,NVC367,$E$369-SUM($J$367:NVD367))</f>
        <v>0</v>
      </c>
      <c r="NVE369">
        <f>IF(SUM($J$367:NVE367)&lt;NUY369,NVD367,$E$369-SUM($J$367:NVE367))</f>
        <v>0</v>
      </c>
      <c r="NVF369">
        <f>IF(SUM($J$367:NVF367)&lt;NUZ369,NVE367,$E$369-SUM($J$367:NVF367))</f>
        <v>0</v>
      </c>
      <c r="NVG369">
        <f>IF(SUM($J$367:NVG367)&lt;NVA369,NVF367,$E$369-SUM($J$367:NVG367))</f>
        <v>0</v>
      </c>
      <c r="NVH369">
        <f>IF(SUM($J$367:NVH367)&lt;NVB369,NVG367,$E$369-SUM($J$367:NVH367))</f>
        <v>0</v>
      </c>
      <c r="NVI369">
        <f>IF(SUM($J$367:NVI367)&lt;NVC369,NVH367,$E$369-SUM($J$367:NVI367))</f>
        <v>0</v>
      </c>
      <c r="NVJ369">
        <f>IF(SUM($J$367:NVJ367)&lt;NVD369,NVI367,$E$369-SUM($J$367:NVJ367))</f>
        <v>0</v>
      </c>
      <c r="NVK369">
        <f>IF(SUM($J$367:NVK367)&lt;NVE369,NVJ367,$E$369-SUM($J$367:NVK367))</f>
        <v>0</v>
      </c>
      <c r="NVL369">
        <f>IF(SUM($J$367:NVL367)&lt;NVF369,NVK367,$E$369-SUM($J$367:NVL367))</f>
        <v>0</v>
      </c>
      <c r="NVM369">
        <f>IF(SUM($J$367:NVM367)&lt;NVG369,NVL367,$E$369-SUM($J$367:NVM367))</f>
        <v>0</v>
      </c>
      <c r="NVN369">
        <f>IF(SUM($J$367:NVN367)&lt;NVH369,NVM367,$E$369-SUM($J$367:NVN367))</f>
        <v>0</v>
      </c>
      <c r="NVO369">
        <f>IF(SUM($J$367:NVO367)&lt;NVI369,NVN367,$E$369-SUM($J$367:NVO367))</f>
        <v>0</v>
      </c>
      <c r="NVP369">
        <f>IF(SUM($J$367:NVP367)&lt;NVJ369,NVO367,$E$369-SUM($J$367:NVP367))</f>
        <v>0</v>
      </c>
      <c r="NVQ369">
        <f>IF(SUM($J$367:NVQ367)&lt;NVK369,NVP367,$E$369-SUM($J$367:NVQ367))</f>
        <v>0</v>
      </c>
      <c r="NVR369">
        <f>IF(SUM($J$367:NVR367)&lt;NVL369,NVQ367,$E$369-SUM($J$367:NVR367))</f>
        <v>0</v>
      </c>
      <c r="NVS369">
        <f>IF(SUM($J$367:NVS367)&lt;NVM369,NVR367,$E$369-SUM($J$367:NVS367))</f>
        <v>0</v>
      </c>
      <c r="NVT369">
        <f>IF(SUM($J$367:NVT367)&lt;NVN369,NVS367,$E$369-SUM($J$367:NVT367))</f>
        <v>0</v>
      </c>
      <c r="NVU369">
        <f>IF(SUM($J$367:NVU367)&lt;NVO369,NVT367,$E$369-SUM($J$367:NVU367))</f>
        <v>0</v>
      </c>
      <c r="NVV369">
        <f>IF(SUM($J$367:NVV367)&lt;NVP369,NVU367,$E$369-SUM($J$367:NVV367))</f>
        <v>0</v>
      </c>
      <c r="NVW369">
        <f>IF(SUM($J$367:NVW367)&lt;NVQ369,NVV367,$E$369-SUM($J$367:NVW367))</f>
        <v>0</v>
      </c>
      <c r="NVX369">
        <f>IF(SUM($J$367:NVX367)&lt;NVR369,NVW367,$E$369-SUM($J$367:NVX367))</f>
        <v>0</v>
      </c>
      <c r="NVY369">
        <f>IF(SUM($J$367:NVY367)&lt;NVS369,NVX367,$E$369-SUM($J$367:NVY367))</f>
        <v>0</v>
      </c>
      <c r="NVZ369">
        <f>IF(SUM($J$367:NVZ367)&lt;NVT369,NVY367,$E$369-SUM($J$367:NVZ367))</f>
        <v>0</v>
      </c>
      <c r="NWA369">
        <f>IF(SUM($J$367:NWA367)&lt;NVU369,NVZ367,$E$369-SUM($J$367:NWA367))</f>
        <v>0</v>
      </c>
      <c r="NWB369">
        <f>IF(SUM($J$367:NWB367)&lt;NVV369,NWA367,$E$369-SUM($J$367:NWB367))</f>
        <v>0</v>
      </c>
      <c r="NWC369">
        <f>IF(SUM($J$367:NWC367)&lt;NVW369,NWB367,$E$369-SUM($J$367:NWC367))</f>
        <v>0</v>
      </c>
      <c r="NWD369">
        <f>IF(SUM($J$367:NWD367)&lt;NVX369,NWC367,$E$369-SUM($J$367:NWD367))</f>
        <v>0</v>
      </c>
      <c r="NWE369">
        <f>IF(SUM($J$367:NWE367)&lt;NVY369,NWD367,$E$369-SUM($J$367:NWE367))</f>
        <v>0</v>
      </c>
      <c r="NWF369">
        <f>IF(SUM($J$367:NWF367)&lt;NVZ369,NWE367,$E$369-SUM($J$367:NWF367))</f>
        <v>0</v>
      </c>
      <c r="NWG369">
        <f>IF(SUM($J$367:NWG367)&lt;NWA369,NWF367,$E$369-SUM($J$367:NWG367))</f>
        <v>0</v>
      </c>
      <c r="NWH369">
        <f>IF(SUM($J$367:NWH367)&lt;NWB369,NWG367,$E$369-SUM($J$367:NWH367))</f>
        <v>0</v>
      </c>
      <c r="NWI369">
        <f>IF(SUM($J$367:NWI367)&lt;NWC369,NWH367,$E$369-SUM($J$367:NWI367))</f>
        <v>0</v>
      </c>
      <c r="NWJ369">
        <f>IF(SUM($J$367:NWJ367)&lt;NWD369,NWI367,$E$369-SUM($J$367:NWJ367))</f>
        <v>0</v>
      </c>
      <c r="NWK369">
        <f>IF(SUM($J$367:NWK367)&lt;NWE369,NWJ367,$E$369-SUM($J$367:NWK367))</f>
        <v>0</v>
      </c>
      <c r="NWL369">
        <f>IF(SUM($J$367:NWL367)&lt;NWF369,NWK367,$E$369-SUM($J$367:NWL367))</f>
        <v>0</v>
      </c>
      <c r="NWM369">
        <f>IF(SUM($J$367:NWM367)&lt;NWG369,NWL367,$E$369-SUM($J$367:NWM367))</f>
        <v>0</v>
      </c>
      <c r="NWN369">
        <f>IF(SUM($J$367:NWN367)&lt;NWH369,NWM367,$E$369-SUM($J$367:NWN367))</f>
        <v>0</v>
      </c>
      <c r="NWO369">
        <f>IF(SUM($J$367:NWO367)&lt;NWI369,NWN367,$E$369-SUM($J$367:NWO367))</f>
        <v>0</v>
      </c>
      <c r="NWP369">
        <f>IF(SUM($J$367:NWP367)&lt;NWJ369,NWO367,$E$369-SUM($J$367:NWP367))</f>
        <v>0</v>
      </c>
      <c r="NWQ369">
        <f>IF(SUM($J$367:NWQ367)&lt;NWK369,NWP367,$E$369-SUM($J$367:NWQ367))</f>
        <v>0</v>
      </c>
      <c r="NWR369">
        <f>IF(SUM($J$367:NWR367)&lt;NWL369,NWQ367,$E$369-SUM($J$367:NWR367))</f>
        <v>0</v>
      </c>
      <c r="NWS369">
        <f>IF(SUM($J$367:NWS367)&lt;NWM369,NWR367,$E$369-SUM($J$367:NWS367))</f>
        <v>0</v>
      </c>
      <c r="NWT369">
        <f>IF(SUM($J$367:NWT367)&lt;NWN369,NWS367,$E$369-SUM($J$367:NWT367))</f>
        <v>0</v>
      </c>
      <c r="NWU369">
        <f>IF(SUM($J$367:NWU367)&lt;NWO369,NWT367,$E$369-SUM($J$367:NWU367))</f>
        <v>0</v>
      </c>
      <c r="NWV369">
        <f>IF(SUM($J$367:NWV367)&lt;NWP369,NWU367,$E$369-SUM($J$367:NWV367))</f>
        <v>0</v>
      </c>
      <c r="NWW369">
        <f>IF(SUM($J$367:NWW367)&lt;NWQ369,NWV367,$E$369-SUM($J$367:NWW367))</f>
        <v>0</v>
      </c>
      <c r="NWX369">
        <f>IF(SUM($J$367:NWX367)&lt;NWR369,NWW367,$E$369-SUM($J$367:NWX367))</f>
        <v>0</v>
      </c>
      <c r="NWY369">
        <f>IF(SUM($J$367:NWY367)&lt;NWS369,NWX367,$E$369-SUM($J$367:NWY367))</f>
        <v>0</v>
      </c>
      <c r="NWZ369">
        <f>IF(SUM($J$367:NWZ367)&lt;NWT369,NWY367,$E$369-SUM($J$367:NWZ367))</f>
        <v>0</v>
      </c>
      <c r="NXA369">
        <f>IF(SUM($J$367:NXA367)&lt;NWU369,NWZ367,$E$369-SUM($J$367:NXA367))</f>
        <v>0</v>
      </c>
      <c r="NXB369">
        <f>IF(SUM($J$367:NXB367)&lt;NWV369,NXA367,$E$369-SUM($J$367:NXB367))</f>
        <v>0</v>
      </c>
      <c r="NXC369">
        <f>IF(SUM($J$367:NXC367)&lt;NWW369,NXB367,$E$369-SUM($J$367:NXC367))</f>
        <v>0</v>
      </c>
      <c r="NXD369">
        <f>IF(SUM($J$367:NXD367)&lt;NWX369,NXC367,$E$369-SUM($J$367:NXD367))</f>
        <v>0</v>
      </c>
      <c r="NXE369">
        <f>IF(SUM($J$367:NXE367)&lt;NWY369,NXD367,$E$369-SUM($J$367:NXE367))</f>
        <v>0</v>
      </c>
      <c r="NXF369">
        <f>IF(SUM($J$367:NXF367)&lt;NWZ369,NXE367,$E$369-SUM($J$367:NXF367))</f>
        <v>0</v>
      </c>
      <c r="NXG369">
        <f>IF(SUM($J$367:NXG367)&lt;NXA369,NXF367,$E$369-SUM($J$367:NXG367))</f>
        <v>0</v>
      </c>
      <c r="NXH369">
        <f>IF(SUM($J$367:NXH367)&lt;NXB369,NXG367,$E$369-SUM($J$367:NXH367))</f>
        <v>0</v>
      </c>
      <c r="NXI369">
        <f>IF(SUM($J$367:NXI367)&lt;NXC369,NXH367,$E$369-SUM($J$367:NXI367))</f>
        <v>0</v>
      </c>
      <c r="NXJ369">
        <f>IF(SUM($J$367:NXJ367)&lt;NXD369,NXI367,$E$369-SUM($J$367:NXJ367))</f>
        <v>0</v>
      </c>
      <c r="NXK369">
        <f>IF(SUM($J$367:NXK367)&lt;NXE369,NXJ367,$E$369-SUM($J$367:NXK367))</f>
        <v>0</v>
      </c>
      <c r="NXL369">
        <f>IF(SUM($J$367:NXL367)&lt;NXF369,NXK367,$E$369-SUM($J$367:NXL367))</f>
        <v>0</v>
      </c>
      <c r="NXM369">
        <f>IF(SUM($J$367:NXM367)&lt;NXG369,NXL367,$E$369-SUM($J$367:NXM367))</f>
        <v>0</v>
      </c>
      <c r="NXN369">
        <f>IF(SUM($J$367:NXN367)&lt;NXH369,NXM367,$E$369-SUM($J$367:NXN367))</f>
        <v>0</v>
      </c>
      <c r="NXO369">
        <f>IF(SUM($J$367:NXO367)&lt;NXI369,NXN367,$E$369-SUM($J$367:NXO367))</f>
        <v>0</v>
      </c>
      <c r="NXP369">
        <f>IF(SUM($J$367:NXP367)&lt;NXJ369,NXO367,$E$369-SUM($J$367:NXP367))</f>
        <v>0</v>
      </c>
      <c r="NXQ369">
        <f>IF(SUM($J$367:NXQ367)&lt;NXK369,NXP367,$E$369-SUM($J$367:NXQ367))</f>
        <v>0</v>
      </c>
      <c r="NXR369">
        <f>IF(SUM($J$367:NXR367)&lt;NXL369,NXQ367,$E$369-SUM($J$367:NXR367))</f>
        <v>0</v>
      </c>
      <c r="NXS369">
        <f>IF(SUM($J$367:NXS367)&lt;NXM369,NXR367,$E$369-SUM($J$367:NXS367))</f>
        <v>0</v>
      </c>
      <c r="NXT369">
        <f>IF(SUM($J$367:NXT367)&lt;NXN369,NXS367,$E$369-SUM($J$367:NXT367))</f>
        <v>0</v>
      </c>
      <c r="NXU369">
        <f>IF(SUM($J$367:NXU367)&lt;NXO369,NXT367,$E$369-SUM($J$367:NXU367))</f>
        <v>0</v>
      </c>
      <c r="NXV369">
        <f>IF(SUM($J$367:NXV367)&lt;NXP369,NXU367,$E$369-SUM($J$367:NXV367))</f>
        <v>0</v>
      </c>
      <c r="NXW369">
        <f>IF(SUM($J$367:NXW367)&lt;NXQ369,NXV367,$E$369-SUM($J$367:NXW367))</f>
        <v>0</v>
      </c>
      <c r="NXX369">
        <f>IF(SUM($J$367:NXX367)&lt;NXR369,NXW367,$E$369-SUM($J$367:NXX367))</f>
        <v>0</v>
      </c>
      <c r="NXY369">
        <f>IF(SUM($J$367:NXY367)&lt;NXS369,NXX367,$E$369-SUM($J$367:NXY367))</f>
        <v>0</v>
      </c>
      <c r="NXZ369">
        <f>IF(SUM($J$367:NXZ367)&lt;NXT369,NXY367,$E$369-SUM($J$367:NXZ367))</f>
        <v>0</v>
      </c>
      <c r="NYA369">
        <f>IF(SUM($J$367:NYA367)&lt;NXU369,NXZ367,$E$369-SUM($J$367:NYA367))</f>
        <v>0</v>
      </c>
      <c r="NYB369">
        <f>IF(SUM($J$367:NYB367)&lt;NXV369,NYA367,$E$369-SUM($J$367:NYB367))</f>
        <v>0</v>
      </c>
      <c r="NYC369">
        <f>IF(SUM($J$367:NYC367)&lt;NXW369,NYB367,$E$369-SUM($J$367:NYC367))</f>
        <v>0</v>
      </c>
      <c r="NYD369">
        <f>IF(SUM($J$367:NYD367)&lt;NXX369,NYC367,$E$369-SUM($J$367:NYD367))</f>
        <v>0</v>
      </c>
      <c r="NYE369">
        <f>IF(SUM($J$367:NYE367)&lt;NXY369,NYD367,$E$369-SUM($J$367:NYE367))</f>
        <v>0</v>
      </c>
      <c r="NYF369">
        <f>IF(SUM($J$367:NYF367)&lt;NXZ369,NYE367,$E$369-SUM($J$367:NYF367))</f>
        <v>0</v>
      </c>
      <c r="NYG369">
        <f>IF(SUM($J$367:NYG367)&lt;NYA369,NYF367,$E$369-SUM($J$367:NYG367))</f>
        <v>0</v>
      </c>
      <c r="NYH369">
        <f>IF(SUM($J$367:NYH367)&lt;NYB369,NYG367,$E$369-SUM($J$367:NYH367))</f>
        <v>0</v>
      </c>
      <c r="NYI369">
        <f>IF(SUM($J$367:NYI367)&lt;NYC369,NYH367,$E$369-SUM($J$367:NYI367))</f>
        <v>0</v>
      </c>
      <c r="NYJ369">
        <f>IF(SUM($J$367:NYJ367)&lt;NYD369,NYI367,$E$369-SUM($J$367:NYJ367))</f>
        <v>0</v>
      </c>
      <c r="NYK369">
        <f>IF(SUM($J$367:NYK367)&lt;NYE369,NYJ367,$E$369-SUM($J$367:NYK367))</f>
        <v>0</v>
      </c>
      <c r="NYL369">
        <f>IF(SUM($J$367:NYL367)&lt;NYF369,NYK367,$E$369-SUM($J$367:NYL367))</f>
        <v>0</v>
      </c>
      <c r="NYM369">
        <f>IF(SUM($J$367:NYM367)&lt;NYG369,NYL367,$E$369-SUM($J$367:NYM367))</f>
        <v>0</v>
      </c>
      <c r="NYN369">
        <f>IF(SUM($J$367:NYN367)&lt;NYH369,NYM367,$E$369-SUM($J$367:NYN367))</f>
        <v>0</v>
      </c>
      <c r="NYO369">
        <f>IF(SUM($J$367:NYO367)&lt;NYI369,NYN367,$E$369-SUM($J$367:NYO367))</f>
        <v>0</v>
      </c>
      <c r="NYP369">
        <f>IF(SUM($J$367:NYP367)&lt;NYJ369,NYO367,$E$369-SUM($J$367:NYP367))</f>
        <v>0</v>
      </c>
      <c r="NYQ369">
        <f>IF(SUM($J$367:NYQ367)&lt;NYK369,NYP367,$E$369-SUM($J$367:NYQ367))</f>
        <v>0</v>
      </c>
      <c r="NYR369">
        <f>IF(SUM($J$367:NYR367)&lt;NYL369,NYQ367,$E$369-SUM($J$367:NYR367))</f>
        <v>0</v>
      </c>
      <c r="NYS369">
        <f>IF(SUM($J$367:NYS367)&lt;NYM369,NYR367,$E$369-SUM($J$367:NYS367))</f>
        <v>0</v>
      </c>
      <c r="NYT369">
        <f>IF(SUM($J$367:NYT367)&lt;NYN369,NYS367,$E$369-SUM($J$367:NYT367))</f>
        <v>0</v>
      </c>
      <c r="NYU369">
        <f>IF(SUM($J$367:NYU367)&lt;NYO369,NYT367,$E$369-SUM($J$367:NYU367))</f>
        <v>0</v>
      </c>
      <c r="NYV369">
        <f>IF(SUM($J$367:NYV367)&lt;NYP369,NYU367,$E$369-SUM($J$367:NYV367))</f>
        <v>0</v>
      </c>
      <c r="NYW369">
        <f>IF(SUM($J$367:NYW367)&lt;NYQ369,NYV367,$E$369-SUM($J$367:NYW367))</f>
        <v>0</v>
      </c>
      <c r="NYX369">
        <f>IF(SUM($J$367:NYX367)&lt;NYR369,NYW367,$E$369-SUM($J$367:NYX367))</f>
        <v>0</v>
      </c>
      <c r="NYY369">
        <f>IF(SUM($J$367:NYY367)&lt;NYS369,NYX367,$E$369-SUM($J$367:NYY367))</f>
        <v>0</v>
      </c>
      <c r="NYZ369">
        <f>IF(SUM($J$367:NYZ367)&lt;NYT369,NYY367,$E$369-SUM($J$367:NYZ367))</f>
        <v>0</v>
      </c>
      <c r="NZA369">
        <f>IF(SUM($J$367:NZA367)&lt;NYU369,NYZ367,$E$369-SUM($J$367:NZA367))</f>
        <v>0</v>
      </c>
      <c r="NZB369">
        <f>IF(SUM($J$367:NZB367)&lt;NYV369,NZA367,$E$369-SUM($J$367:NZB367))</f>
        <v>0</v>
      </c>
      <c r="NZC369">
        <f>IF(SUM($J$367:NZC367)&lt;NYW369,NZB367,$E$369-SUM($J$367:NZC367))</f>
        <v>0</v>
      </c>
      <c r="NZD369">
        <f>IF(SUM($J$367:NZD367)&lt;NYX369,NZC367,$E$369-SUM($J$367:NZD367))</f>
        <v>0</v>
      </c>
      <c r="NZE369">
        <f>IF(SUM($J$367:NZE367)&lt;NYY369,NZD367,$E$369-SUM($J$367:NZE367))</f>
        <v>0</v>
      </c>
      <c r="NZF369">
        <f>IF(SUM($J$367:NZF367)&lt;NYZ369,NZE367,$E$369-SUM($J$367:NZF367))</f>
        <v>0</v>
      </c>
      <c r="NZG369">
        <f>IF(SUM($J$367:NZG367)&lt;NZA369,NZF367,$E$369-SUM($J$367:NZG367))</f>
        <v>0</v>
      </c>
      <c r="NZH369">
        <f>IF(SUM($J$367:NZH367)&lt;NZB369,NZG367,$E$369-SUM($J$367:NZH367))</f>
        <v>0</v>
      </c>
      <c r="NZI369">
        <f>IF(SUM($J$367:NZI367)&lt;NZC369,NZH367,$E$369-SUM($J$367:NZI367))</f>
        <v>0</v>
      </c>
      <c r="NZJ369">
        <f>IF(SUM($J$367:NZJ367)&lt;NZD369,NZI367,$E$369-SUM($J$367:NZJ367))</f>
        <v>0</v>
      </c>
      <c r="NZK369">
        <f>IF(SUM($J$367:NZK367)&lt;NZE369,NZJ367,$E$369-SUM($J$367:NZK367))</f>
        <v>0</v>
      </c>
      <c r="NZL369">
        <f>IF(SUM($J$367:NZL367)&lt;NZF369,NZK367,$E$369-SUM($J$367:NZL367))</f>
        <v>0</v>
      </c>
      <c r="NZM369">
        <f>IF(SUM($J$367:NZM367)&lt;NZG369,NZL367,$E$369-SUM($J$367:NZM367))</f>
        <v>0</v>
      </c>
      <c r="NZN369">
        <f>IF(SUM($J$367:NZN367)&lt;NZH369,NZM367,$E$369-SUM($J$367:NZN367))</f>
        <v>0</v>
      </c>
      <c r="NZO369">
        <f>IF(SUM($J$367:NZO367)&lt;NZI369,NZN367,$E$369-SUM($J$367:NZO367))</f>
        <v>0</v>
      </c>
      <c r="NZP369">
        <f>IF(SUM($J$367:NZP367)&lt;NZJ369,NZO367,$E$369-SUM($J$367:NZP367))</f>
        <v>0</v>
      </c>
      <c r="NZQ369">
        <f>IF(SUM($J$367:NZQ367)&lt;NZK369,NZP367,$E$369-SUM($J$367:NZQ367))</f>
        <v>0</v>
      </c>
      <c r="NZR369">
        <f>IF(SUM($J$367:NZR367)&lt;NZL369,NZQ367,$E$369-SUM($J$367:NZR367))</f>
        <v>0</v>
      </c>
      <c r="NZS369">
        <f>IF(SUM($J$367:NZS367)&lt;NZM369,NZR367,$E$369-SUM($J$367:NZS367))</f>
        <v>0</v>
      </c>
      <c r="NZT369">
        <f>IF(SUM($J$367:NZT367)&lt;NZN369,NZS367,$E$369-SUM($J$367:NZT367))</f>
        <v>0</v>
      </c>
      <c r="NZU369">
        <f>IF(SUM($J$367:NZU367)&lt;NZO369,NZT367,$E$369-SUM($J$367:NZU367))</f>
        <v>0</v>
      </c>
      <c r="NZV369">
        <f>IF(SUM($J$367:NZV367)&lt;NZP369,NZU367,$E$369-SUM($J$367:NZV367))</f>
        <v>0</v>
      </c>
      <c r="NZW369">
        <f>IF(SUM($J$367:NZW367)&lt;NZQ369,NZV367,$E$369-SUM($J$367:NZW367))</f>
        <v>0</v>
      </c>
      <c r="NZX369">
        <f>IF(SUM($J$367:NZX367)&lt;NZR369,NZW367,$E$369-SUM($J$367:NZX367))</f>
        <v>0</v>
      </c>
      <c r="NZY369">
        <f>IF(SUM($J$367:NZY367)&lt;NZS369,NZX367,$E$369-SUM($J$367:NZY367))</f>
        <v>0</v>
      </c>
      <c r="NZZ369">
        <f>IF(SUM($J$367:NZZ367)&lt;NZT369,NZY367,$E$369-SUM($J$367:NZZ367))</f>
        <v>0</v>
      </c>
      <c r="OAA369">
        <f>IF(SUM($J$367:OAA367)&lt;NZU369,NZZ367,$E$369-SUM($J$367:OAA367))</f>
        <v>0</v>
      </c>
      <c r="OAB369">
        <f>IF(SUM($J$367:OAB367)&lt;NZV369,OAA367,$E$369-SUM($J$367:OAB367))</f>
        <v>0</v>
      </c>
      <c r="OAC369">
        <f>IF(SUM($J$367:OAC367)&lt;NZW369,OAB367,$E$369-SUM($J$367:OAC367))</f>
        <v>0</v>
      </c>
      <c r="OAD369">
        <f>IF(SUM($J$367:OAD367)&lt;NZX369,OAC367,$E$369-SUM($J$367:OAD367))</f>
        <v>0</v>
      </c>
      <c r="OAE369">
        <f>IF(SUM($J$367:OAE367)&lt;NZY369,OAD367,$E$369-SUM($J$367:OAE367))</f>
        <v>0</v>
      </c>
      <c r="OAF369">
        <f>IF(SUM($J$367:OAF367)&lt;NZZ369,OAE367,$E$369-SUM($J$367:OAF367))</f>
        <v>0</v>
      </c>
      <c r="OAG369">
        <f>IF(SUM($J$367:OAG367)&lt;OAA369,OAF367,$E$369-SUM($J$367:OAG367))</f>
        <v>0</v>
      </c>
      <c r="OAH369">
        <f>IF(SUM($J$367:OAH367)&lt;OAB369,OAG367,$E$369-SUM($J$367:OAH367))</f>
        <v>0</v>
      </c>
      <c r="OAI369">
        <f>IF(SUM($J$367:OAI367)&lt;OAC369,OAH367,$E$369-SUM($J$367:OAI367))</f>
        <v>0</v>
      </c>
      <c r="OAJ369">
        <f>IF(SUM($J$367:OAJ367)&lt;OAD369,OAI367,$E$369-SUM($J$367:OAJ367))</f>
        <v>0</v>
      </c>
      <c r="OAK369">
        <f>IF(SUM($J$367:OAK367)&lt;OAE369,OAJ367,$E$369-SUM($J$367:OAK367))</f>
        <v>0</v>
      </c>
      <c r="OAL369">
        <f>IF(SUM($J$367:OAL367)&lt;OAF369,OAK367,$E$369-SUM($J$367:OAL367))</f>
        <v>0</v>
      </c>
      <c r="OAM369">
        <f>IF(SUM($J$367:OAM367)&lt;OAG369,OAL367,$E$369-SUM($J$367:OAM367))</f>
        <v>0</v>
      </c>
      <c r="OAN369">
        <f>IF(SUM($J$367:OAN367)&lt;OAH369,OAM367,$E$369-SUM($J$367:OAN367))</f>
        <v>0</v>
      </c>
      <c r="OAO369">
        <f>IF(SUM($J$367:OAO367)&lt;OAI369,OAN367,$E$369-SUM($J$367:OAO367))</f>
        <v>0</v>
      </c>
      <c r="OAP369">
        <f>IF(SUM($J$367:OAP367)&lt;OAJ369,OAO367,$E$369-SUM($J$367:OAP367))</f>
        <v>0</v>
      </c>
      <c r="OAQ369">
        <f>IF(SUM($J$367:OAQ367)&lt;OAK369,OAP367,$E$369-SUM($J$367:OAQ367))</f>
        <v>0</v>
      </c>
      <c r="OAR369">
        <f>IF(SUM($J$367:OAR367)&lt;OAL369,OAQ367,$E$369-SUM($J$367:OAR367))</f>
        <v>0</v>
      </c>
      <c r="OAS369">
        <f>IF(SUM($J$367:OAS367)&lt;OAM369,OAR367,$E$369-SUM($J$367:OAS367))</f>
        <v>0</v>
      </c>
      <c r="OAT369">
        <f>IF(SUM($J$367:OAT367)&lt;OAN369,OAS367,$E$369-SUM($J$367:OAT367))</f>
        <v>0</v>
      </c>
      <c r="OAU369">
        <f>IF(SUM($J$367:OAU367)&lt;OAO369,OAT367,$E$369-SUM($J$367:OAU367))</f>
        <v>0</v>
      </c>
      <c r="OAV369">
        <f>IF(SUM($J$367:OAV367)&lt;OAP369,OAU367,$E$369-SUM($J$367:OAV367))</f>
        <v>0</v>
      </c>
      <c r="OAW369">
        <f>IF(SUM($J$367:OAW367)&lt;OAQ369,OAV367,$E$369-SUM($J$367:OAW367))</f>
        <v>0</v>
      </c>
      <c r="OAX369">
        <f>IF(SUM($J$367:OAX367)&lt;OAR369,OAW367,$E$369-SUM($J$367:OAX367))</f>
        <v>0</v>
      </c>
      <c r="OAY369">
        <f>IF(SUM($J$367:OAY367)&lt;OAS369,OAX367,$E$369-SUM($J$367:OAY367))</f>
        <v>0</v>
      </c>
      <c r="OAZ369">
        <f>IF(SUM($J$367:OAZ367)&lt;OAT369,OAY367,$E$369-SUM($J$367:OAZ367))</f>
        <v>0</v>
      </c>
      <c r="OBA369">
        <f>IF(SUM($J$367:OBA367)&lt;OAU369,OAZ367,$E$369-SUM($J$367:OBA367))</f>
        <v>0</v>
      </c>
      <c r="OBB369">
        <f>IF(SUM($J$367:OBB367)&lt;OAV369,OBA367,$E$369-SUM($J$367:OBB367))</f>
        <v>0</v>
      </c>
      <c r="OBC369">
        <f>IF(SUM($J$367:OBC367)&lt;OAW369,OBB367,$E$369-SUM($J$367:OBC367))</f>
        <v>0</v>
      </c>
      <c r="OBD369">
        <f>IF(SUM($J$367:OBD367)&lt;OAX369,OBC367,$E$369-SUM($J$367:OBD367))</f>
        <v>0</v>
      </c>
      <c r="OBE369">
        <f>IF(SUM($J$367:OBE367)&lt;OAY369,OBD367,$E$369-SUM($J$367:OBE367))</f>
        <v>0</v>
      </c>
      <c r="OBF369">
        <f>IF(SUM($J$367:OBF367)&lt;OAZ369,OBE367,$E$369-SUM($J$367:OBF367))</f>
        <v>0</v>
      </c>
      <c r="OBG369">
        <f>IF(SUM($J$367:OBG367)&lt;OBA369,OBF367,$E$369-SUM($J$367:OBG367))</f>
        <v>0</v>
      </c>
      <c r="OBH369">
        <f>IF(SUM($J$367:OBH367)&lt;OBB369,OBG367,$E$369-SUM($J$367:OBH367))</f>
        <v>0</v>
      </c>
      <c r="OBI369">
        <f>IF(SUM($J$367:OBI367)&lt;OBC369,OBH367,$E$369-SUM($J$367:OBI367))</f>
        <v>0</v>
      </c>
      <c r="OBJ369">
        <f>IF(SUM($J$367:OBJ367)&lt;OBD369,OBI367,$E$369-SUM($J$367:OBJ367))</f>
        <v>0</v>
      </c>
      <c r="OBK369">
        <f>IF(SUM($J$367:OBK367)&lt;OBE369,OBJ367,$E$369-SUM($J$367:OBK367))</f>
        <v>0</v>
      </c>
      <c r="OBL369">
        <f>IF(SUM($J$367:OBL367)&lt;OBF369,OBK367,$E$369-SUM($J$367:OBL367))</f>
        <v>0</v>
      </c>
      <c r="OBM369">
        <f>IF(SUM($J$367:OBM367)&lt;OBG369,OBL367,$E$369-SUM($J$367:OBM367))</f>
        <v>0</v>
      </c>
      <c r="OBN369">
        <f>IF(SUM($J$367:OBN367)&lt;OBH369,OBM367,$E$369-SUM($J$367:OBN367))</f>
        <v>0</v>
      </c>
      <c r="OBO369">
        <f>IF(SUM($J$367:OBO367)&lt;OBI369,OBN367,$E$369-SUM($J$367:OBO367))</f>
        <v>0</v>
      </c>
      <c r="OBP369">
        <f>IF(SUM($J$367:OBP367)&lt;OBJ369,OBO367,$E$369-SUM($J$367:OBP367))</f>
        <v>0</v>
      </c>
      <c r="OBQ369">
        <f>IF(SUM($J$367:OBQ367)&lt;OBK369,OBP367,$E$369-SUM($J$367:OBQ367))</f>
        <v>0</v>
      </c>
      <c r="OBR369">
        <f>IF(SUM($J$367:OBR367)&lt;OBL369,OBQ367,$E$369-SUM($J$367:OBR367))</f>
        <v>0</v>
      </c>
      <c r="OBS369">
        <f>IF(SUM($J$367:OBS367)&lt;OBM369,OBR367,$E$369-SUM($J$367:OBS367))</f>
        <v>0</v>
      </c>
      <c r="OBT369">
        <f>IF(SUM($J$367:OBT367)&lt;OBN369,OBS367,$E$369-SUM($J$367:OBT367))</f>
        <v>0</v>
      </c>
      <c r="OBU369">
        <f>IF(SUM($J$367:OBU367)&lt;OBO369,OBT367,$E$369-SUM($J$367:OBU367))</f>
        <v>0</v>
      </c>
      <c r="OBV369">
        <f>IF(SUM($J$367:OBV367)&lt;OBP369,OBU367,$E$369-SUM($J$367:OBV367))</f>
        <v>0</v>
      </c>
      <c r="OBW369">
        <f>IF(SUM($J$367:OBW367)&lt;OBQ369,OBV367,$E$369-SUM($J$367:OBW367))</f>
        <v>0</v>
      </c>
      <c r="OBX369">
        <f>IF(SUM($J$367:OBX367)&lt;OBR369,OBW367,$E$369-SUM($J$367:OBX367))</f>
        <v>0</v>
      </c>
      <c r="OBY369">
        <f>IF(SUM($J$367:OBY367)&lt;OBS369,OBX367,$E$369-SUM($J$367:OBY367))</f>
        <v>0</v>
      </c>
      <c r="OBZ369">
        <f>IF(SUM($J$367:OBZ367)&lt;OBT369,OBY367,$E$369-SUM($J$367:OBZ367))</f>
        <v>0</v>
      </c>
      <c r="OCA369">
        <f>IF(SUM($J$367:OCA367)&lt;OBU369,OBZ367,$E$369-SUM($J$367:OCA367))</f>
        <v>0</v>
      </c>
      <c r="OCB369">
        <f>IF(SUM($J$367:OCB367)&lt;OBV369,OCA367,$E$369-SUM($J$367:OCB367))</f>
        <v>0</v>
      </c>
      <c r="OCC369">
        <f>IF(SUM($J$367:OCC367)&lt;OBW369,OCB367,$E$369-SUM($J$367:OCC367))</f>
        <v>0</v>
      </c>
      <c r="OCD369">
        <f>IF(SUM($J$367:OCD367)&lt;OBX369,OCC367,$E$369-SUM($J$367:OCD367))</f>
        <v>0</v>
      </c>
      <c r="OCE369">
        <f>IF(SUM($J$367:OCE367)&lt;OBY369,OCD367,$E$369-SUM($J$367:OCE367))</f>
        <v>0</v>
      </c>
      <c r="OCF369">
        <f>IF(SUM($J$367:OCF367)&lt;OBZ369,OCE367,$E$369-SUM($J$367:OCF367))</f>
        <v>0</v>
      </c>
      <c r="OCG369">
        <f>IF(SUM($J$367:OCG367)&lt;OCA369,OCF367,$E$369-SUM($J$367:OCG367))</f>
        <v>0</v>
      </c>
      <c r="OCH369">
        <f>IF(SUM($J$367:OCH367)&lt;OCB369,OCG367,$E$369-SUM($J$367:OCH367))</f>
        <v>0</v>
      </c>
      <c r="OCI369">
        <f>IF(SUM($J$367:OCI367)&lt;OCC369,OCH367,$E$369-SUM($J$367:OCI367))</f>
        <v>0</v>
      </c>
      <c r="OCJ369">
        <f>IF(SUM($J$367:OCJ367)&lt;OCD369,OCI367,$E$369-SUM($J$367:OCJ367))</f>
        <v>0</v>
      </c>
      <c r="OCK369">
        <f>IF(SUM($J$367:OCK367)&lt;OCE369,OCJ367,$E$369-SUM($J$367:OCK367))</f>
        <v>0</v>
      </c>
      <c r="OCL369">
        <f>IF(SUM($J$367:OCL367)&lt;OCF369,OCK367,$E$369-SUM($J$367:OCL367))</f>
        <v>0</v>
      </c>
      <c r="OCM369">
        <f>IF(SUM($J$367:OCM367)&lt;OCG369,OCL367,$E$369-SUM($J$367:OCM367))</f>
        <v>0</v>
      </c>
      <c r="OCN369">
        <f>IF(SUM($J$367:OCN367)&lt;OCH369,OCM367,$E$369-SUM($J$367:OCN367))</f>
        <v>0</v>
      </c>
      <c r="OCO369">
        <f>IF(SUM($J$367:OCO367)&lt;OCI369,OCN367,$E$369-SUM($J$367:OCO367))</f>
        <v>0</v>
      </c>
      <c r="OCP369">
        <f>IF(SUM($J$367:OCP367)&lt;OCJ369,OCO367,$E$369-SUM($J$367:OCP367))</f>
        <v>0</v>
      </c>
      <c r="OCQ369">
        <f>IF(SUM($J$367:OCQ367)&lt;OCK369,OCP367,$E$369-SUM($J$367:OCQ367))</f>
        <v>0</v>
      </c>
      <c r="OCR369">
        <f>IF(SUM($J$367:OCR367)&lt;OCL369,OCQ367,$E$369-SUM($J$367:OCR367))</f>
        <v>0</v>
      </c>
      <c r="OCS369">
        <f>IF(SUM($J$367:OCS367)&lt;OCM369,OCR367,$E$369-SUM($J$367:OCS367))</f>
        <v>0</v>
      </c>
      <c r="OCT369">
        <f>IF(SUM($J$367:OCT367)&lt;OCN369,OCS367,$E$369-SUM($J$367:OCT367))</f>
        <v>0</v>
      </c>
      <c r="OCU369">
        <f>IF(SUM($J$367:OCU367)&lt;OCO369,OCT367,$E$369-SUM($J$367:OCU367))</f>
        <v>0</v>
      </c>
      <c r="OCV369">
        <f>IF(SUM($J$367:OCV367)&lt;OCP369,OCU367,$E$369-SUM($J$367:OCV367))</f>
        <v>0</v>
      </c>
      <c r="OCW369">
        <f>IF(SUM($J$367:OCW367)&lt;OCQ369,OCV367,$E$369-SUM($J$367:OCW367))</f>
        <v>0</v>
      </c>
      <c r="OCX369">
        <f>IF(SUM($J$367:OCX367)&lt;OCR369,OCW367,$E$369-SUM($J$367:OCX367))</f>
        <v>0</v>
      </c>
      <c r="OCY369">
        <f>IF(SUM($J$367:OCY367)&lt;OCS369,OCX367,$E$369-SUM($J$367:OCY367))</f>
        <v>0</v>
      </c>
      <c r="OCZ369">
        <f>IF(SUM($J$367:OCZ367)&lt;OCT369,OCY367,$E$369-SUM($J$367:OCZ367))</f>
        <v>0</v>
      </c>
      <c r="ODA369">
        <f>IF(SUM($J$367:ODA367)&lt;OCU369,OCZ367,$E$369-SUM($J$367:ODA367))</f>
        <v>0</v>
      </c>
      <c r="ODB369">
        <f>IF(SUM($J$367:ODB367)&lt;OCV369,ODA367,$E$369-SUM($J$367:ODB367))</f>
        <v>0</v>
      </c>
      <c r="ODC369">
        <f>IF(SUM($J$367:ODC367)&lt;OCW369,ODB367,$E$369-SUM($J$367:ODC367))</f>
        <v>0</v>
      </c>
      <c r="ODD369">
        <f>IF(SUM($J$367:ODD367)&lt;OCX369,ODC367,$E$369-SUM($J$367:ODD367))</f>
        <v>0</v>
      </c>
      <c r="ODE369">
        <f>IF(SUM($J$367:ODE367)&lt;OCY369,ODD367,$E$369-SUM($J$367:ODE367))</f>
        <v>0</v>
      </c>
      <c r="ODF369">
        <f>IF(SUM($J$367:ODF367)&lt;OCZ369,ODE367,$E$369-SUM($J$367:ODF367))</f>
        <v>0</v>
      </c>
      <c r="ODG369">
        <f>IF(SUM($J$367:ODG367)&lt;ODA369,ODF367,$E$369-SUM($J$367:ODG367))</f>
        <v>0</v>
      </c>
      <c r="ODH369">
        <f>IF(SUM($J$367:ODH367)&lt;ODB369,ODG367,$E$369-SUM($J$367:ODH367))</f>
        <v>0</v>
      </c>
      <c r="ODI369">
        <f>IF(SUM($J$367:ODI367)&lt;ODC369,ODH367,$E$369-SUM($J$367:ODI367))</f>
        <v>0</v>
      </c>
      <c r="ODJ369">
        <f>IF(SUM($J$367:ODJ367)&lt;ODD369,ODI367,$E$369-SUM($J$367:ODJ367))</f>
        <v>0</v>
      </c>
      <c r="ODK369">
        <f>IF(SUM($J$367:ODK367)&lt;ODE369,ODJ367,$E$369-SUM($J$367:ODK367))</f>
        <v>0</v>
      </c>
      <c r="ODL369">
        <f>IF(SUM($J$367:ODL367)&lt;ODF369,ODK367,$E$369-SUM($J$367:ODL367))</f>
        <v>0</v>
      </c>
      <c r="ODM369">
        <f>IF(SUM($J$367:ODM367)&lt;ODG369,ODL367,$E$369-SUM($J$367:ODM367))</f>
        <v>0</v>
      </c>
      <c r="ODN369">
        <f>IF(SUM($J$367:ODN367)&lt;ODH369,ODM367,$E$369-SUM($J$367:ODN367))</f>
        <v>0</v>
      </c>
      <c r="ODO369">
        <f>IF(SUM($J$367:ODO367)&lt;ODI369,ODN367,$E$369-SUM($J$367:ODO367))</f>
        <v>0</v>
      </c>
      <c r="ODP369">
        <f>IF(SUM($J$367:ODP367)&lt;ODJ369,ODO367,$E$369-SUM($J$367:ODP367))</f>
        <v>0</v>
      </c>
      <c r="ODQ369">
        <f>IF(SUM($J$367:ODQ367)&lt;ODK369,ODP367,$E$369-SUM($J$367:ODQ367))</f>
        <v>0</v>
      </c>
      <c r="ODR369">
        <f>IF(SUM($J$367:ODR367)&lt;ODL369,ODQ367,$E$369-SUM($J$367:ODR367))</f>
        <v>0</v>
      </c>
      <c r="ODS369">
        <f>IF(SUM($J$367:ODS367)&lt;ODM369,ODR367,$E$369-SUM($J$367:ODS367))</f>
        <v>0</v>
      </c>
      <c r="ODT369">
        <f>IF(SUM($J$367:ODT367)&lt;ODN369,ODS367,$E$369-SUM($J$367:ODT367))</f>
        <v>0</v>
      </c>
      <c r="ODU369">
        <f>IF(SUM($J$367:ODU367)&lt;ODO369,ODT367,$E$369-SUM($J$367:ODU367))</f>
        <v>0</v>
      </c>
      <c r="ODV369">
        <f>IF(SUM($J$367:ODV367)&lt;ODP369,ODU367,$E$369-SUM($J$367:ODV367))</f>
        <v>0</v>
      </c>
      <c r="ODW369">
        <f>IF(SUM($J$367:ODW367)&lt;ODQ369,ODV367,$E$369-SUM($J$367:ODW367))</f>
        <v>0</v>
      </c>
      <c r="ODX369">
        <f>IF(SUM($J$367:ODX367)&lt;ODR369,ODW367,$E$369-SUM($J$367:ODX367))</f>
        <v>0</v>
      </c>
      <c r="ODY369">
        <f>IF(SUM($J$367:ODY367)&lt;ODS369,ODX367,$E$369-SUM($J$367:ODY367))</f>
        <v>0</v>
      </c>
      <c r="ODZ369">
        <f>IF(SUM($J$367:ODZ367)&lt;ODT369,ODY367,$E$369-SUM($J$367:ODZ367))</f>
        <v>0</v>
      </c>
      <c r="OEA369">
        <f>IF(SUM($J$367:OEA367)&lt;ODU369,ODZ367,$E$369-SUM($J$367:OEA367))</f>
        <v>0</v>
      </c>
      <c r="OEB369">
        <f>IF(SUM($J$367:OEB367)&lt;ODV369,OEA367,$E$369-SUM($J$367:OEB367))</f>
        <v>0</v>
      </c>
      <c r="OEC369">
        <f>IF(SUM($J$367:OEC367)&lt;ODW369,OEB367,$E$369-SUM($J$367:OEC367))</f>
        <v>0</v>
      </c>
      <c r="OED369">
        <f>IF(SUM($J$367:OED367)&lt;ODX369,OEC367,$E$369-SUM($J$367:OED367))</f>
        <v>0</v>
      </c>
      <c r="OEE369">
        <f>IF(SUM($J$367:OEE367)&lt;ODY369,OED367,$E$369-SUM($J$367:OEE367))</f>
        <v>0</v>
      </c>
      <c r="OEF369">
        <f>IF(SUM($J$367:OEF367)&lt;ODZ369,OEE367,$E$369-SUM($J$367:OEF367))</f>
        <v>0</v>
      </c>
      <c r="OEG369">
        <f>IF(SUM($J$367:OEG367)&lt;OEA369,OEF367,$E$369-SUM($J$367:OEG367))</f>
        <v>0</v>
      </c>
      <c r="OEH369">
        <f>IF(SUM($J$367:OEH367)&lt;OEB369,OEG367,$E$369-SUM($J$367:OEH367))</f>
        <v>0</v>
      </c>
      <c r="OEI369">
        <f>IF(SUM($J$367:OEI367)&lt;OEC369,OEH367,$E$369-SUM($J$367:OEI367))</f>
        <v>0</v>
      </c>
      <c r="OEJ369">
        <f>IF(SUM($J$367:OEJ367)&lt;OED369,OEI367,$E$369-SUM($J$367:OEJ367))</f>
        <v>0</v>
      </c>
      <c r="OEK369">
        <f>IF(SUM($J$367:OEK367)&lt;OEE369,OEJ367,$E$369-SUM($J$367:OEK367))</f>
        <v>0</v>
      </c>
      <c r="OEL369">
        <f>IF(SUM($J$367:OEL367)&lt;OEF369,OEK367,$E$369-SUM($J$367:OEL367))</f>
        <v>0</v>
      </c>
      <c r="OEM369">
        <f>IF(SUM($J$367:OEM367)&lt;OEG369,OEL367,$E$369-SUM($J$367:OEM367))</f>
        <v>0</v>
      </c>
      <c r="OEN369">
        <f>IF(SUM($J$367:OEN367)&lt;OEH369,OEM367,$E$369-SUM($J$367:OEN367))</f>
        <v>0</v>
      </c>
      <c r="OEO369">
        <f>IF(SUM($J$367:OEO367)&lt;OEI369,OEN367,$E$369-SUM($J$367:OEO367))</f>
        <v>0</v>
      </c>
      <c r="OEP369">
        <f>IF(SUM($J$367:OEP367)&lt;OEJ369,OEO367,$E$369-SUM($J$367:OEP367))</f>
        <v>0</v>
      </c>
      <c r="OEQ369">
        <f>IF(SUM($J$367:OEQ367)&lt;OEK369,OEP367,$E$369-SUM($J$367:OEQ367))</f>
        <v>0</v>
      </c>
      <c r="OER369">
        <f>IF(SUM($J$367:OER367)&lt;OEL369,OEQ367,$E$369-SUM($J$367:OER367))</f>
        <v>0</v>
      </c>
      <c r="OES369">
        <f>IF(SUM($J$367:OES367)&lt;OEM369,OER367,$E$369-SUM($J$367:OES367))</f>
        <v>0</v>
      </c>
      <c r="OET369">
        <f>IF(SUM($J$367:OET367)&lt;OEN369,OES367,$E$369-SUM($J$367:OET367))</f>
        <v>0</v>
      </c>
      <c r="OEU369">
        <f>IF(SUM($J$367:OEU367)&lt;OEO369,OET367,$E$369-SUM($J$367:OEU367))</f>
        <v>0</v>
      </c>
      <c r="OEV369">
        <f>IF(SUM($J$367:OEV367)&lt;OEP369,OEU367,$E$369-SUM($J$367:OEV367))</f>
        <v>0</v>
      </c>
      <c r="OEW369">
        <f>IF(SUM($J$367:OEW367)&lt;OEQ369,OEV367,$E$369-SUM($J$367:OEW367))</f>
        <v>0</v>
      </c>
      <c r="OEX369">
        <f>IF(SUM($J$367:OEX367)&lt;OER369,OEW367,$E$369-SUM($J$367:OEX367))</f>
        <v>0</v>
      </c>
      <c r="OEY369">
        <f>IF(SUM($J$367:OEY367)&lt;OES369,OEX367,$E$369-SUM($J$367:OEY367))</f>
        <v>0</v>
      </c>
      <c r="OEZ369">
        <f>IF(SUM($J$367:OEZ367)&lt;OET369,OEY367,$E$369-SUM($J$367:OEZ367))</f>
        <v>0</v>
      </c>
      <c r="OFA369">
        <f>IF(SUM($J$367:OFA367)&lt;OEU369,OEZ367,$E$369-SUM($J$367:OFA367))</f>
        <v>0</v>
      </c>
      <c r="OFB369">
        <f>IF(SUM($J$367:OFB367)&lt;OEV369,OFA367,$E$369-SUM($J$367:OFB367))</f>
        <v>0</v>
      </c>
      <c r="OFC369">
        <f>IF(SUM($J$367:OFC367)&lt;OEW369,OFB367,$E$369-SUM($J$367:OFC367))</f>
        <v>0</v>
      </c>
      <c r="OFD369">
        <f>IF(SUM($J$367:OFD367)&lt;OEX369,OFC367,$E$369-SUM($J$367:OFD367))</f>
        <v>0</v>
      </c>
      <c r="OFE369">
        <f>IF(SUM($J$367:OFE367)&lt;OEY369,OFD367,$E$369-SUM($J$367:OFE367))</f>
        <v>0</v>
      </c>
      <c r="OFF369">
        <f>IF(SUM($J$367:OFF367)&lt;OEZ369,OFE367,$E$369-SUM($J$367:OFF367))</f>
        <v>0</v>
      </c>
      <c r="OFG369">
        <f>IF(SUM($J$367:OFG367)&lt;OFA369,OFF367,$E$369-SUM($J$367:OFG367))</f>
        <v>0</v>
      </c>
      <c r="OFH369">
        <f>IF(SUM($J$367:OFH367)&lt;OFB369,OFG367,$E$369-SUM($J$367:OFH367))</f>
        <v>0</v>
      </c>
      <c r="OFI369">
        <f>IF(SUM($J$367:OFI367)&lt;OFC369,OFH367,$E$369-SUM($J$367:OFI367))</f>
        <v>0</v>
      </c>
      <c r="OFJ369">
        <f>IF(SUM($J$367:OFJ367)&lt;OFD369,OFI367,$E$369-SUM($J$367:OFJ367))</f>
        <v>0</v>
      </c>
      <c r="OFK369">
        <f>IF(SUM($J$367:OFK367)&lt;OFE369,OFJ367,$E$369-SUM($J$367:OFK367))</f>
        <v>0</v>
      </c>
      <c r="OFL369">
        <f>IF(SUM($J$367:OFL367)&lt;OFF369,OFK367,$E$369-SUM($J$367:OFL367))</f>
        <v>0</v>
      </c>
      <c r="OFM369">
        <f>IF(SUM($J$367:OFM367)&lt;OFG369,OFL367,$E$369-SUM($J$367:OFM367))</f>
        <v>0</v>
      </c>
      <c r="OFN369">
        <f>IF(SUM($J$367:OFN367)&lt;OFH369,OFM367,$E$369-SUM($J$367:OFN367))</f>
        <v>0</v>
      </c>
      <c r="OFO369">
        <f>IF(SUM($J$367:OFO367)&lt;OFI369,OFN367,$E$369-SUM($J$367:OFO367))</f>
        <v>0</v>
      </c>
      <c r="OFP369">
        <f>IF(SUM($J$367:OFP367)&lt;OFJ369,OFO367,$E$369-SUM($J$367:OFP367))</f>
        <v>0</v>
      </c>
      <c r="OFQ369">
        <f>IF(SUM($J$367:OFQ367)&lt;OFK369,OFP367,$E$369-SUM($J$367:OFQ367))</f>
        <v>0</v>
      </c>
      <c r="OFR369">
        <f>IF(SUM($J$367:OFR367)&lt;OFL369,OFQ367,$E$369-SUM($J$367:OFR367))</f>
        <v>0</v>
      </c>
      <c r="OFS369">
        <f>IF(SUM($J$367:OFS367)&lt;OFM369,OFR367,$E$369-SUM($J$367:OFS367))</f>
        <v>0</v>
      </c>
      <c r="OFT369">
        <f>IF(SUM($J$367:OFT367)&lt;OFN369,OFS367,$E$369-SUM($J$367:OFT367))</f>
        <v>0</v>
      </c>
      <c r="OFU369">
        <f>IF(SUM($J$367:OFU367)&lt;OFO369,OFT367,$E$369-SUM($J$367:OFU367))</f>
        <v>0</v>
      </c>
      <c r="OFV369">
        <f>IF(SUM($J$367:OFV367)&lt;OFP369,OFU367,$E$369-SUM($J$367:OFV367))</f>
        <v>0</v>
      </c>
      <c r="OFW369">
        <f>IF(SUM($J$367:OFW367)&lt;OFQ369,OFV367,$E$369-SUM($J$367:OFW367))</f>
        <v>0</v>
      </c>
      <c r="OFX369">
        <f>IF(SUM($J$367:OFX367)&lt;OFR369,OFW367,$E$369-SUM($J$367:OFX367))</f>
        <v>0</v>
      </c>
      <c r="OFY369">
        <f>IF(SUM($J$367:OFY367)&lt;OFS369,OFX367,$E$369-SUM($J$367:OFY367))</f>
        <v>0</v>
      </c>
      <c r="OFZ369">
        <f>IF(SUM($J$367:OFZ367)&lt;OFT369,OFY367,$E$369-SUM($J$367:OFZ367))</f>
        <v>0</v>
      </c>
      <c r="OGA369">
        <f>IF(SUM($J$367:OGA367)&lt;OFU369,OFZ367,$E$369-SUM($J$367:OGA367))</f>
        <v>0</v>
      </c>
      <c r="OGB369">
        <f>IF(SUM($J$367:OGB367)&lt;OFV369,OGA367,$E$369-SUM($J$367:OGB367))</f>
        <v>0</v>
      </c>
      <c r="OGC369">
        <f>IF(SUM($J$367:OGC367)&lt;OFW369,OGB367,$E$369-SUM($J$367:OGC367))</f>
        <v>0</v>
      </c>
      <c r="OGD369">
        <f>IF(SUM($J$367:OGD367)&lt;OFX369,OGC367,$E$369-SUM($J$367:OGD367))</f>
        <v>0</v>
      </c>
      <c r="OGE369">
        <f>IF(SUM($J$367:OGE367)&lt;OFY369,OGD367,$E$369-SUM($J$367:OGE367))</f>
        <v>0</v>
      </c>
      <c r="OGF369">
        <f>IF(SUM($J$367:OGF367)&lt;OFZ369,OGE367,$E$369-SUM($J$367:OGF367))</f>
        <v>0</v>
      </c>
      <c r="OGG369">
        <f>IF(SUM($J$367:OGG367)&lt;OGA369,OGF367,$E$369-SUM($J$367:OGG367))</f>
        <v>0</v>
      </c>
      <c r="OGH369">
        <f>IF(SUM($J$367:OGH367)&lt;OGB369,OGG367,$E$369-SUM($J$367:OGH367))</f>
        <v>0</v>
      </c>
      <c r="OGI369">
        <f>IF(SUM($J$367:OGI367)&lt;OGC369,OGH367,$E$369-SUM($J$367:OGI367))</f>
        <v>0</v>
      </c>
      <c r="OGJ369">
        <f>IF(SUM($J$367:OGJ367)&lt;OGD369,OGI367,$E$369-SUM($J$367:OGJ367))</f>
        <v>0</v>
      </c>
      <c r="OGK369">
        <f>IF(SUM($J$367:OGK367)&lt;OGE369,OGJ367,$E$369-SUM($J$367:OGK367))</f>
        <v>0</v>
      </c>
      <c r="OGL369">
        <f>IF(SUM($J$367:OGL367)&lt;OGF369,OGK367,$E$369-SUM($J$367:OGL367))</f>
        <v>0</v>
      </c>
      <c r="OGM369">
        <f>IF(SUM($J$367:OGM367)&lt;OGG369,OGL367,$E$369-SUM($J$367:OGM367))</f>
        <v>0</v>
      </c>
      <c r="OGN369">
        <f>IF(SUM($J$367:OGN367)&lt;OGH369,OGM367,$E$369-SUM($J$367:OGN367))</f>
        <v>0</v>
      </c>
      <c r="OGO369">
        <f>IF(SUM($J$367:OGO367)&lt;OGI369,OGN367,$E$369-SUM($J$367:OGO367))</f>
        <v>0</v>
      </c>
      <c r="OGP369">
        <f>IF(SUM($J$367:OGP367)&lt;OGJ369,OGO367,$E$369-SUM($J$367:OGP367))</f>
        <v>0</v>
      </c>
      <c r="OGQ369">
        <f>IF(SUM($J$367:OGQ367)&lt;OGK369,OGP367,$E$369-SUM($J$367:OGQ367))</f>
        <v>0</v>
      </c>
      <c r="OGR369">
        <f>IF(SUM($J$367:OGR367)&lt;OGL369,OGQ367,$E$369-SUM($J$367:OGR367))</f>
        <v>0</v>
      </c>
      <c r="OGS369">
        <f>IF(SUM($J$367:OGS367)&lt;OGM369,OGR367,$E$369-SUM($J$367:OGS367))</f>
        <v>0</v>
      </c>
      <c r="OGT369">
        <f>IF(SUM($J$367:OGT367)&lt;OGN369,OGS367,$E$369-SUM($J$367:OGT367))</f>
        <v>0</v>
      </c>
      <c r="OGU369">
        <f>IF(SUM($J$367:OGU367)&lt;OGO369,OGT367,$E$369-SUM($J$367:OGU367))</f>
        <v>0</v>
      </c>
      <c r="OGV369">
        <f>IF(SUM($J$367:OGV367)&lt;OGP369,OGU367,$E$369-SUM($J$367:OGV367))</f>
        <v>0</v>
      </c>
      <c r="OGW369">
        <f>IF(SUM($J$367:OGW367)&lt;OGQ369,OGV367,$E$369-SUM($J$367:OGW367))</f>
        <v>0</v>
      </c>
      <c r="OGX369">
        <f>IF(SUM($J$367:OGX367)&lt;OGR369,OGW367,$E$369-SUM($J$367:OGX367))</f>
        <v>0</v>
      </c>
      <c r="OGY369">
        <f>IF(SUM($J$367:OGY367)&lt;OGS369,OGX367,$E$369-SUM($J$367:OGY367))</f>
        <v>0</v>
      </c>
      <c r="OGZ369">
        <f>IF(SUM($J$367:OGZ367)&lt;OGT369,OGY367,$E$369-SUM($J$367:OGZ367))</f>
        <v>0</v>
      </c>
      <c r="OHA369">
        <f>IF(SUM($J$367:OHA367)&lt;OGU369,OGZ367,$E$369-SUM($J$367:OHA367))</f>
        <v>0</v>
      </c>
      <c r="OHB369">
        <f>IF(SUM($J$367:OHB367)&lt;OGV369,OHA367,$E$369-SUM($J$367:OHB367))</f>
        <v>0</v>
      </c>
      <c r="OHC369">
        <f>IF(SUM($J$367:OHC367)&lt;OGW369,OHB367,$E$369-SUM($J$367:OHC367))</f>
        <v>0</v>
      </c>
      <c r="OHD369">
        <f>IF(SUM($J$367:OHD367)&lt;OGX369,OHC367,$E$369-SUM($J$367:OHD367))</f>
        <v>0</v>
      </c>
      <c r="OHE369">
        <f>IF(SUM($J$367:OHE367)&lt;OGY369,OHD367,$E$369-SUM($J$367:OHE367))</f>
        <v>0</v>
      </c>
      <c r="OHF369">
        <f>IF(SUM($J$367:OHF367)&lt;OGZ369,OHE367,$E$369-SUM($J$367:OHF367))</f>
        <v>0</v>
      </c>
      <c r="OHG369">
        <f>IF(SUM($J$367:OHG367)&lt;OHA369,OHF367,$E$369-SUM($J$367:OHG367))</f>
        <v>0</v>
      </c>
      <c r="OHH369">
        <f>IF(SUM($J$367:OHH367)&lt;OHB369,OHG367,$E$369-SUM($J$367:OHH367))</f>
        <v>0</v>
      </c>
      <c r="OHI369">
        <f>IF(SUM($J$367:OHI367)&lt;OHC369,OHH367,$E$369-SUM($J$367:OHI367))</f>
        <v>0</v>
      </c>
      <c r="OHJ369">
        <f>IF(SUM($J$367:OHJ367)&lt;OHD369,OHI367,$E$369-SUM($J$367:OHJ367))</f>
        <v>0</v>
      </c>
      <c r="OHK369">
        <f>IF(SUM($J$367:OHK367)&lt;OHE369,OHJ367,$E$369-SUM($J$367:OHK367))</f>
        <v>0</v>
      </c>
      <c r="OHL369">
        <f>IF(SUM($J$367:OHL367)&lt;OHF369,OHK367,$E$369-SUM($J$367:OHL367))</f>
        <v>0</v>
      </c>
      <c r="OHM369">
        <f>IF(SUM($J$367:OHM367)&lt;OHG369,OHL367,$E$369-SUM($J$367:OHM367))</f>
        <v>0</v>
      </c>
      <c r="OHN369">
        <f>IF(SUM($J$367:OHN367)&lt;OHH369,OHM367,$E$369-SUM($J$367:OHN367))</f>
        <v>0</v>
      </c>
      <c r="OHO369">
        <f>IF(SUM($J$367:OHO367)&lt;OHI369,OHN367,$E$369-SUM($J$367:OHO367))</f>
        <v>0</v>
      </c>
      <c r="OHP369">
        <f>IF(SUM($J$367:OHP367)&lt;OHJ369,OHO367,$E$369-SUM($J$367:OHP367))</f>
        <v>0</v>
      </c>
      <c r="OHQ369">
        <f>IF(SUM($J$367:OHQ367)&lt;OHK369,OHP367,$E$369-SUM($J$367:OHQ367))</f>
        <v>0</v>
      </c>
      <c r="OHR369">
        <f>IF(SUM($J$367:OHR367)&lt;OHL369,OHQ367,$E$369-SUM($J$367:OHR367))</f>
        <v>0</v>
      </c>
      <c r="OHS369">
        <f>IF(SUM($J$367:OHS367)&lt;OHM369,OHR367,$E$369-SUM($J$367:OHS367))</f>
        <v>0</v>
      </c>
      <c r="OHT369">
        <f>IF(SUM($J$367:OHT367)&lt;OHN369,OHS367,$E$369-SUM($J$367:OHT367))</f>
        <v>0</v>
      </c>
      <c r="OHU369">
        <f>IF(SUM($J$367:OHU367)&lt;OHO369,OHT367,$E$369-SUM($J$367:OHU367))</f>
        <v>0</v>
      </c>
      <c r="OHV369">
        <f>IF(SUM($J$367:OHV367)&lt;OHP369,OHU367,$E$369-SUM($J$367:OHV367))</f>
        <v>0</v>
      </c>
      <c r="OHW369">
        <f>IF(SUM($J$367:OHW367)&lt;OHQ369,OHV367,$E$369-SUM($J$367:OHW367))</f>
        <v>0</v>
      </c>
      <c r="OHX369">
        <f>IF(SUM($J$367:OHX367)&lt;OHR369,OHW367,$E$369-SUM($J$367:OHX367))</f>
        <v>0</v>
      </c>
      <c r="OHY369">
        <f>IF(SUM($J$367:OHY367)&lt;OHS369,OHX367,$E$369-SUM($J$367:OHY367))</f>
        <v>0</v>
      </c>
      <c r="OHZ369">
        <f>IF(SUM($J$367:OHZ367)&lt;OHT369,OHY367,$E$369-SUM($J$367:OHZ367))</f>
        <v>0</v>
      </c>
      <c r="OIA369">
        <f>IF(SUM($J$367:OIA367)&lt;OHU369,OHZ367,$E$369-SUM($J$367:OIA367))</f>
        <v>0</v>
      </c>
      <c r="OIB369">
        <f>IF(SUM($J$367:OIB367)&lt;OHV369,OIA367,$E$369-SUM($J$367:OIB367))</f>
        <v>0</v>
      </c>
      <c r="OIC369">
        <f>IF(SUM($J$367:OIC367)&lt;OHW369,OIB367,$E$369-SUM($J$367:OIC367))</f>
        <v>0</v>
      </c>
      <c r="OID369">
        <f>IF(SUM($J$367:OID367)&lt;OHX369,OIC367,$E$369-SUM($J$367:OID367))</f>
        <v>0</v>
      </c>
      <c r="OIE369">
        <f>IF(SUM($J$367:OIE367)&lt;OHY369,OID367,$E$369-SUM($J$367:OIE367))</f>
        <v>0</v>
      </c>
      <c r="OIF369">
        <f>IF(SUM($J$367:OIF367)&lt;OHZ369,OIE367,$E$369-SUM($J$367:OIF367))</f>
        <v>0</v>
      </c>
      <c r="OIG369">
        <f>IF(SUM($J$367:OIG367)&lt;OIA369,OIF367,$E$369-SUM($J$367:OIG367))</f>
        <v>0</v>
      </c>
      <c r="OIH369">
        <f>IF(SUM($J$367:OIH367)&lt;OIB369,OIG367,$E$369-SUM($J$367:OIH367))</f>
        <v>0</v>
      </c>
      <c r="OII369">
        <f>IF(SUM($J$367:OII367)&lt;OIC369,OIH367,$E$369-SUM($J$367:OII367))</f>
        <v>0</v>
      </c>
      <c r="OIJ369">
        <f>IF(SUM($J$367:OIJ367)&lt;OID369,OII367,$E$369-SUM($J$367:OIJ367))</f>
        <v>0</v>
      </c>
      <c r="OIK369">
        <f>IF(SUM($J$367:OIK367)&lt;OIE369,OIJ367,$E$369-SUM($J$367:OIK367))</f>
        <v>0</v>
      </c>
      <c r="OIL369">
        <f>IF(SUM($J$367:OIL367)&lt;OIF369,OIK367,$E$369-SUM($J$367:OIL367))</f>
        <v>0</v>
      </c>
      <c r="OIM369">
        <f>IF(SUM($J$367:OIM367)&lt;OIG369,OIL367,$E$369-SUM($J$367:OIM367))</f>
        <v>0</v>
      </c>
      <c r="OIN369">
        <f>IF(SUM($J$367:OIN367)&lt;OIH369,OIM367,$E$369-SUM($J$367:OIN367))</f>
        <v>0</v>
      </c>
      <c r="OIO369">
        <f>IF(SUM($J$367:OIO367)&lt;OII369,OIN367,$E$369-SUM($J$367:OIO367))</f>
        <v>0</v>
      </c>
      <c r="OIP369">
        <f>IF(SUM($J$367:OIP367)&lt;OIJ369,OIO367,$E$369-SUM($J$367:OIP367))</f>
        <v>0</v>
      </c>
      <c r="OIQ369">
        <f>IF(SUM($J$367:OIQ367)&lt;OIK369,OIP367,$E$369-SUM($J$367:OIQ367))</f>
        <v>0</v>
      </c>
      <c r="OIR369">
        <f>IF(SUM($J$367:OIR367)&lt;OIL369,OIQ367,$E$369-SUM($J$367:OIR367))</f>
        <v>0</v>
      </c>
      <c r="OIS369">
        <f>IF(SUM($J$367:OIS367)&lt;OIM369,OIR367,$E$369-SUM($J$367:OIS367))</f>
        <v>0</v>
      </c>
      <c r="OIT369">
        <f>IF(SUM($J$367:OIT367)&lt;OIN369,OIS367,$E$369-SUM($J$367:OIT367))</f>
        <v>0</v>
      </c>
      <c r="OIU369">
        <f>IF(SUM($J$367:OIU367)&lt;OIO369,OIT367,$E$369-SUM($J$367:OIU367))</f>
        <v>0</v>
      </c>
      <c r="OIV369">
        <f>IF(SUM($J$367:OIV367)&lt;OIP369,OIU367,$E$369-SUM($J$367:OIV367))</f>
        <v>0</v>
      </c>
      <c r="OIW369">
        <f>IF(SUM($J$367:OIW367)&lt;OIQ369,OIV367,$E$369-SUM($J$367:OIW367))</f>
        <v>0</v>
      </c>
      <c r="OIX369">
        <f>IF(SUM($J$367:OIX367)&lt;OIR369,OIW367,$E$369-SUM($J$367:OIX367))</f>
        <v>0</v>
      </c>
      <c r="OIY369">
        <f>IF(SUM($J$367:OIY367)&lt;OIS369,OIX367,$E$369-SUM($J$367:OIY367))</f>
        <v>0</v>
      </c>
      <c r="OIZ369">
        <f>IF(SUM($J$367:OIZ367)&lt;OIT369,OIY367,$E$369-SUM($J$367:OIZ367))</f>
        <v>0</v>
      </c>
      <c r="OJA369">
        <f>IF(SUM($J$367:OJA367)&lt;OIU369,OIZ367,$E$369-SUM($J$367:OJA367))</f>
        <v>0</v>
      </c>
      <c r="OJB369">
        <f>IF(SUM($J$367:OJB367)&lt;OIV369,OJA367,$E$369-SUM($J$367:OJB367))</f>
        <v>0</v>
      </c>
      <c r="OJC369">
        <f>IF(SUM($J$367:OJC367)&lt;OIW369,OJB367,$E$369-SUM($J$367:OJC367))</f>
        <v>0</v>
      </c>
      <c r="OJD369">
        <f>IF(SUM($J$367:OJD367)&lt;OIX369,OJC367,$E$369-SUM($J$367:OJD367))</f>
        <v>0</v>
      </c>
      <c r="OJE369">
        <f>IF(SUM($J$367:OJE367)&lt;OIY369,OJD367,$E$369-SUM($J$367:OJE367))</f>
        <v>0</v>
      </c>
      <c r="OJF369">
        <f>IF(SUM($J$367:OJF367)&lt;OIZ369,OJE367,$E$369-SUM($J$367:OJF367))</f>
        <v>0</v>
      </c>
      <c r="OJG369">
        <f>IF(SUM($J$367:OJG367)&lt;OJA369,OJF367,$E$369-SUM($J$367:OJG367))</f>
        <v>0</v>
      </c>
      <c r="OJH369">
        <f>IF(SUM($J$367:OJH367)&lt;OJB369,OJG367,$E$369-SUM($J$367:OJH367))</f>
        <v>0</v>
      </c>
      <c r="OJI369">
        <f>IF(SUM($J$367:OJI367)&lt;OJC369,OJH367,$E$369-SUM($J$367:OJI367))</f>
        <v>0</v>
      </c>
      <c r="OJJ369">
        <f>IF(SUM($J$367:OJJ367)&lt;OJD369,OJI367,$E$369-SUM($J$367:OJJ367))</f>
        <v>0</v>
      </c>
      <c r="OJK369">
        <f>IF(SUM($J$367:OJK367)&lt;OJE369,OJJ367,$E$369-SUM($J$367:OJK367))</f>
        <v>0</v>
      </c>
      <c r="OJL369">
        <f>IF(SUM($J$367:OJL367)&lt;OJF369,OJK367,$E$369-SUM($J$367:OJL367))</f>
        <v>0</v>
      </c>
      <c r="OJM369">
        <f>IF(SUM($J$367:OJM367)&lt;OJG369,OJL367,$E$369-SUM($J$367:OJM367))</f>
        <v>0</v>
      </c>
      <c r="OJN369">
        <f>IF(SUM($J$367:OJN367)&lt;OJH369,OJM367,$E$369-SUM($J$367:OJN367))</f>
        <v>0</v>
      </c>
      <c r="OJO369">
        <f>IF(SUM($J$367:OJO367)&lt;OJI369,OJN367,$E$369-SUM($J$367:OJO367))</f>
        <v>0</v>
      </c>
      <c r="OJP369">
        <f>IF(SUM($J$367:OJP367)&lt;OJJ369,OJO367,$E$369-SUM($J$367:OJP367))</f>
        <v>0</v>
      </c>
      <c r="OJQ369">
        <f>IF(SUM($J$367:OJQ367)&lt;OJK369,OJP367,$E$369-SUM($J$367:OJQ367))</f>
        <v>0</v>
      </c>
      <c r="OJR369">
        <f>IF(SUM($J$367:OJR367)&lt;OJL369,OJQ367,$E$369-SUM($J$367:OJR367))</f>
        <v>0</v>
      </c>
      <c r="OJS369">
        <f>IF(SUM($J$367:OJS367)&lt;OJM369,OJR367,$E$369-SUM($J$367:OJS367))</f>
        <v>0</v>
      </c>
      <c r="OJT369">
        <f>IF(SUM($J$367:OJT367)&lt;OJN369,OJS367,$E$369-SUM($J$367:OJT367))</f>
        <v>0</v>
      </c>
      <c r="OJU369">
        <f>IF(SUM($J$367:OJU367)&lt;OJO369,OJT367,$E$369-SUM($J$367:OJU367))</f>
        <v>0</v>
      </c>
      <c r="OJV369">
        <f>IF(SUM($J$367:OJV367)&lt;OJP369,OJU367,$E$369-SUM($J$367:OJV367))</f>
        <v>0</v>
      </c>
      <c r="OJW369">
        <f>IF(SUM($J$367:OJW367)&lt;OJQ369,OJV367,$E$369-SUM($J$367:OJW367))</f>
        <v>0</v>
      </c>
      <c r="OJX369">
        <f>IF(SUM($J$367:OJX367)&lt;OJR369,OJW367,$E$369-SUM($J$367:OJX367))</f>
        <v>0</v>
      </c>
      <c r="OJY369">
        <f>IF(SUM($J$367:OJY367)&lt;OJS369,OJX367,$E$369-SUM($J$367:OJY367))</f>
        <v>0</v>
      </c>
      <c r="OJZ369">
        <f>IF(SUM($J$367:OJZ367)&lt;OJT369,OJY367,$E$369-SUM($J$367:OJZ367))</f>
        <v>0</v>
      </c>
      <c r="OKA369">
        <f>IF(SUM($J$367:OKA367)&lt;OJU369,OJZ367,$E$369-SUM($J$367:OKA367))</f>
        <v>0</v>
      </c>
      <c r="OKB369">
        <f>IF(SUM($J$367:OKB367)&lt;OJV369,OKA367,$E$369-SUM($J$367:OKB367))</f>
        <v>0</v>
      </c>
      <c r="OKC369">
        <f>IF(SUM($J$367:OKC367)&lt;OJW369,OKB367,$E$369-SUM($J$367:OKC367))</f>
        <v>0</v>
      </c>
      <c r="OKD369">
        <f>IF(SUM($J$367:OKD367)&lt;OJX369,OKC367,$E$369-SUM($J$367:OKD367))</f>
        <v>0</v>
      </c>
      <c r="OKE369">
        <f>IF(SUM($J$367:OKE367)&lt;OJY369,OKD367,$E$369-SUM($J$367:OKE367))</f>
        <v>0</v>
      </c>
      <c r="OKF369">
        <f>IF(SUM($J$367:OKF367)&lt;OJZ369,OKE367,$E$369-SUM($J$367:OKF367))</f>
        <v>0</v>
      </c>
      <c r="OKG369">
        <f>IF(SUM($J$367:OKG367)&lt;OKA369,OKF367,$E$369-SUM($J$367:OKG367))</f>
        <v>0</v>
      </c>
      <c r="OKH369">
        <f>IF(SUM($J$367:OKH367)&lt;OKB369,OKG367,$E$369-SUM($J$367:OKH367))</f>
        <v>0</v>
      </c>
      <c r="OKI369">
        <f>IF(SUM($J$367:OKI367)&lt;OKC369,OKH367,$E$369-SUM($J$367:OKI367))</f>
        <v>0</v>
      </c>
      <c r="OKJ369">
        <f>IF(SUM($J$367:OKJ367)&lt;OKD369,OKI367,$E$369-SUM($J$367:OKJ367))</f>
        <v>0</v>
      </c>
      <c r="OKK369">
        <f>IF(SUM($J$367:OKK367)&lt;OKE369,OKJ367,$E$369-SUM($J$367:OKK367))</f>
        <v>0</v>
      </c>
      <c r="OKL369">
        <f>IF(SUM($J$367:OKL367)&lt;OKF369,OKK367,$E$369-SUM($J$367:OKL367))</f>
        <v>0</v>
      </c>
      <c r="OKM369">
        <f>IF(SUM($J$367:OKM367)&lt;OKG369,OKL367,$E$369-SUM($J$367:OKM367))</f>
        <v>0</v>
      </c>
      <c r="OKN369">
        <f>IF(SUM($J$367:OKN367)&lt;OKH369,OKM367,$E$369-SUM($J$367:OKN367))</f>
        <v>0</v>
      </c>
      <c r="OKO369">
        <f>IF(SUM($J$367:OKO367)&lt;OKI369,OKN367,$E$369-SUM($J$367:OKO367))</f>
        <v>0</v>
      </c>
      <c r="OKP369">
        <f>IF(SUM($J$367:OKP367)&lt;OKJ369,OKO367,$E$369-SUM($J$367:OKP367))</f>
        <v>0</v>
      </c>
      <c r="OKQ369">
        <f>IF(SUM($J$367:OKQ367)&lt;OKK369,OKP367,$E$369-SUM($J$367:OKQ367))</f>
        <v>0</v>
      </c>
      <c r="OKR369">
        <f>IF(SUM($J$367:OKR367)&lt;OKL369,OKQ367,$E$369-SUM($J$367:OKR367))</f>
        <v>0</v>
      </c>
      <c r="OKS369">
        <f>IF(SUM($J$367:OKS367)&lt;OKM369,OKR367,$E$369-SUM($J$367:OKS367))</f>
        <v>0</v>
      </c>
      <c r="OKT369">
        <f>IF(SUM($J$367:OKT367)&lt;OKN369,OKS367,$E$369-SUM($J$367:OKT367))</f>
        <v>0</v>
      </c>
      <c r="OKU369">
        <f>IF(SUM($J$367:OKU367)&lt;OKO369,OKT367,$E$369-SUM($J$367:OKU367))</f>
        <v>0</v>
      </c>
      <c r="OKV369">
        <f>IF(SUM($J$367:OKV367)&lt;OKP369,OKU367,$E$369-SUM($J$367:OKV367))</f>
        <v>0</v>
      </c>
      <c r="OKW369">
        <f>IF(SUM($J$367:OKW367)&lt;OKQ369,OKV367,$E$369-SUM($J$367:OKW367))</f>
        <v>0</v>
      </c>
      <c r="OKX369">
        <f>IF(SUM($J$367:OKX367)&lt;OKR369,OKW367,$E$369-SUM($J$367:OKX367))</f>
        <v>0</v>
      </c>
      <c r="OKY369">
        <f>IF(SUM($J$367:OKY367)&lt;OKS369,OKX367,$E$369-SUM($J$367:OKY367))</f>
        <v>0</v>
      </c>
      <c r="OKZ369">
        <f>IF(SUM($J$367:OKZ367)&lt;OKT369,OKY367,$E$369-SUM($J$367:OKZ367))</f>
        <v>0</v>
      </c>
      <c r="OLA369">
        <f>IF(SUM($J$367:OLA367)&lt;OKU369,OKZ367,$E$369-SUM($J$367:OLA367))</f>
        <v>0</v>
      </c>
      <c r="OLB369">
        <f>IF(SUM($J$367:OLB367)&lt;OKV369,OLA367,$E$369-SUM($J$367:OLB367))</f>
        <v>0</v>
      </c>
      <c r="OLC369">
        <f>IF(SUM($J$367:OLC367)&lt;OKW369,OLB367,$E$369-SUM($J$367:OLC367))</f>
        <v>0</v>
      </c>
      <c r="OLD369">
        <f>IF(SUM($J$367:OLD367)&lt;OKX369,OLC367,$E$369-SUM($J$367:OLD367))</f>
        <v>0</v>
      </c>
      <c r="OLE369">
        <f>IF(SUM($J$367:OLE367)&lt;OKY369,OLD367,$E$369-SUM($J$367:OLE367))</f>
        <v>0</v>
      </c>
      <c r="OLF369">
        <f>IF(SUM($J$367:OLF367)&lt;OKZ369,OLE367,$E$369-SUM($J$367:OLF367))</f>
        <v>0</v>
      </c>
      <c r="OLG369">
        <f>IF(SUM($J$367:OLG367)&lt;OLA369,OLF367,$E$369-SUM($J$367:OLG367))</f>
        <v>0</v>
      </c>
      <c r="OLH369">
        <f>IF(SUM($J$367:OLH367)&lt;OLB369,OLG367,$E$369-SUM($J$367:OLH367))</f>
        <v>0</v>
      </c>
      <c r="OLI369">
        <f>IF(SUM($J$367:OLI367)&lt;OLC369,OLH367,$E$369-SUM($J$367:OLI367))</f>
        <v>0</v>
      </c>
      <c r="OLJ369">
        <f>IF(SUM($J$367:OLJ367)&lt;OLD369,OLI367,$E$369-SUM($J$367:OLJ367))</f>
        <v>0</v>
      </c>
      <c r="OLK369">
        <f>IF(SUM($J$367:OLK367)&lt;OLE369,OLJ367,$E$369-SUM($J$367:OLK367))</f>
        <v>0</v>
      </c>
      <c r="OLL369">
        <f>IF(SUM($J$367:OLL367)&lt;OLF369,OLK367,$E$369-SUM($J$367:OLL367))</f>
        <v>0</v>
      </c>
      <c r="OLM369">
        <f>IF(SUM($J$367:OLM367)&lt;OLG369,OLL367,$E$369-SUM($J$367:OLM367))</f>
        <v>0</v>
      </c>
      <c r="OLN369">
        <f>IF(SUM($J$367:OLN367)&lt;OLH369,OLM367,$E$369-SUM($J$367:OLN367))</f>
        <v>0</v>
      </c>
      <c r="OLO369">
        <f>IF(SUM($J$367:OLO367)&lt;OLI369,OLN367,$E$369-SUM($J$367:OLO367))</f>
        <v>0</v>
      </c>
      <c r="OLP369">
        <f>IF(SUM($J$367:OLP367)&lt;OLJ369,OLO367,$E$369-SUM($J$367:OLP367))</f>
        <v>0</v>
      </c>
      <c r="OLQ369">
        <f>IF(SUM($J$367:OLQ367)&lt;OLK369,OLP367,$E$369-SUM($J$367:OLQ367))</f>
        <v>0</v>
      </c>
      <c r="OLR369">
        <f>IF(SUM($J$367:OLR367)&lt;OLL369,OLQ367,$E$369-SUM($J$367:OLR367))</f>
        <v>0</v>
      </c>
      <c r="OLS369">
        <f>IF(SUM($J$367:OLS367)&lt;OLM369,OLR367,$E$369-SUM($J$367:OLS367))</f>
        <v>0</v>
      </c>
      <c r="OLT369">
        <f>IF(SUM($J$367:OLT367)&lt;OLN369,OLS367,$E$369-SUM($J$367:OLT367))</f>
        <v>0</v>
      </c>
      <c r="OLU369">
        <f>IF(SUM($J$367:OLU367)&lt;OLO369,OLT367,$E$369-SUM($J$367:OLU367))</f>
        <v>0</v>
      </c>
      <c r="OLV369">
        <f>IF(SUM($J$367:OLV367)&lt;OLP369,OLU367,$E$369-SUM($J$367:OLV367))</f>
        <v>0</v>
      </c>
      <c r="OLW369">
        <f>IF(SUM($J$367:OLW367)&lt;OLQ369,OLV367,$E$369-SUM($J$367:OLW367))</f>
        <v>0</v>
      </c>
      <c r="OLX369">
        <f>IF(SUM($J$367:OLX367)&lt;OLR369,OLW367,$E$369-SUM($J$367:OLX367))</f>
        <v>0</v>
      </c>
      <c r="OLY369">
        <f>IF(SUM($J$367:OLY367)&lt;OLS369,OLX367,$E$369-SUM($J$367:OLY367))</f>
        <v>0</v>
      </c>
      <c r="OLZ369">
        <f>IF(SUM($J$367:OLZ367)&lt;OLT369,OLY367,$E$369-SUM($J$367:OLZ367))</f>
        <v>0</v>
      </c>
      <c r="OMA369">
        <f>IF(SUM($J$367:OMA367)&lt;OLU369,OLZ367,$E$369-SUM($J$367:OMA367))</f>
        <v>0</v>
      </c>
      <c r="OMB369">
        <f>IF(SUM($J$367:OMB367)&lt;OLV369,OMA367,$E$369-SUM($J$367:OMB367))</f>
        <v>0</v>
      </c>
      <c r="OMC369">
        <f>IF(SUM($J$367:OMC367)&lt;OLW369,OMB367,$E$369-SUM($J$367:OMC367))</f>
        <v>0</v>
      </c>
      <c r="OMD369">
        <f>IF(SUM($J$367:OMD367)&lt;OLX369,OMC367,$E$369-SUM($J$367:OMD367))</f>
        <v>0</v>
      </c>
      <c r="OME369">
        <f>IF(SUM($J$367:OME367)&lt;OLY369,OMD367,$E$369-SUM($J$367:OME367))</f>
        <v>0</v>
      </c>
      <c r="OMF369">
        <f>IF(SUM($J$367:OMF367)&lt;OLZ369,OME367,$E$369-SUM($J$367:OMF367))</f>
        <v>0</v>
      </c>
      <c r="OMG369">
        <f>IF(SUM($J$367:OMG367)&lt;OMA369,OMF367,$E$369-SUM($J$367:OMG367))</f>
        <v>0</v>
      </c>
      <c r="OMH369">
        <f>IF(SUM($J$367:OMH367)&lt;OMB369,OMG367,$E$369-SUM($J$367:OMH367))</f>
        <v>0</v>
      </c>
      <c r="OMI369">
        <f>IF(SUM($J$367:OMI367)&lt;OMC369,OMH367,$E$369-SUM($J$367:OMI367))</f>
        <v>0</v>
      </c>
      <c r="OMJ369">
        <f>IF(SUM($J$367:OMJ367)&lt;OMD369,OMI367,$E$369-SUM($J$367:OMJ367))</f>
        <v>0</v>
      </c>
      <c r="OMK369">
        <f>IF(SUM($J$367:OMK367)&lt;OME369,OMJ367,$E$369-SUM($J$367:OMK367))</f>
        <v>0</v>
      </c>
      <c r="OML369">
        <f>IF(SUM($J$367:OML367)&lt;OMF369,OMK367,$E$369-SUM($J$367:OML367))</f>
        <v>0</v>
      </c>
      <c r="OMM369">
        <f>IF(SUM($J$367:OMM367)&lt;OMG369,OML367,$E$369-SUM($J$367:OMM367))</f>
        <v>0</v>
      </c>
      <c r="OMN369">
        <f>IF(SUM($J$367:OMN367)&lt;OMH369,OMM367,$E$369-SUM($J$367:OMN367))</f>
        <v>0</v>
      </c>
      <c r="OMO369">
        <f>IF(SUM($J$367:OMO367)&lt;OMI369,OMN367,$E$369-SUM($J$367:OMO367))</f>
        <v>0</v>
      </c>
      <c r="OMP369">
        <f>IF(SUM($J$367:OMP367)&lt;OMJ369,OMO367,$E$369-SUM($J$367:OMP367))</f>
        <v>0</v>
      </c>
      <c r="OMQ369">
        <f>IF(SUM($J$367:OMQ367)&lt;OMK369,OMP367,$E$369-SUM($J$367:OMQ367))</f>
        <v>0</v>
      </c>
      <c r="OMR369">
        <f>IF(SUM($J$367:OMR367)&lt;OML369,OMQ367,$E$369-SUM($J$367:OMR367))</f>
        <v>0</v>
      </c>
      <c r="OMS369">
        <f>IF(SUM($J$367:OMS367)&lt;OMM369,OMR367,$E$369-SUM($J$367:OMS367))</f>
        <v>0</v>
      </c>
      <c r="OMT369">
        <f>IF(SUM($J$367:OMT367)&lt;OMN369,OMS367,$E$369-SUM($J$367:OMT367))</f>
        <v>0</v>
      </c>
      <c r="OMU369">
        <f>IF(SUM($J$367:OMU367)&lt;OMO369,OMT367,$E$369-SUM($J$367:OMU367))</f>
        <v>0</v>
      </c>
      <c r="OMV369">
        <f>IF(SUM($J$367:OMV367)&lt;OMP369,OMU367,$E$369-SUM($J$367:OMV367))</f>
        <v>0</v>
      </c>
      <c r="OMW369">
        <f>IF(SUM($J$367:OMW367)&lt;OMQ369,OMV367,$E$369-SUM($J$367:OMW367))</f>
        <v>0</v>
      </c>
      <c r="OMX369">
        <f>IF(SUM($J$367:OMX367)&lt;OMR369,OMW367,$E$369-SUM($J$367:OMX367))</f>
        <v>0</v>
      </c>
      <c r="OMY369">
        <f>IF(SUM($J$367:OMY367)&lt;OMS369,OMX367,$E$369-SUM($J$367:OMY367))</f>
        <v>0</v>
      </c>
      <c r="OMZ369">
        <f>IF(SUM($J$367:OMZ367)&lt;OMT369,OMY367,$E$369-SUM($J$367:OMZ367))</f>
        <v>0</v>
      </c>
      <c r="ONA369">
        <f>IF(SUM($J$367:ONA367)&lt;OMU369,OMZ367,$E$369-SUM($J$367:ONA367))</f>
        <v>0</v>
      </c>
      <c r="ONB369">
        <f>IF(SUM($J$367:ONB367)&lt;OMV369,ONA367,$E$369-SUM($J$367:ONB367))</f>
        <v>0</v>
      </c>
      <c r="ONC369">
        <f>IF(SUM($J$367:ONC367)&lt;OMW369,ONB367,$E$369-SUM($J$367:ONC367))</f>
        <v>0</v>
      </c>
      <c r="OND369">
        <f>IF(SUM($J$367:OND367)&lt;OMX369,ONC367,$E$369-SUM($J$367:OND367))</f>
        <v>0</v>
      </c>
      <c r="ONE369">
        <f>IF(SUM($J$367:ONE367)&lt;OMY369,OND367,$E$369-SUM($J$367:ONE367))</f>
        <v>0</v>
      </c>
      <c r="ONF369">
        <f>IF(SUM($J$367:ONF367)&lt;OMZ369,ONE367,$E$369-SUM($J$367:ONF367))</f>
        <v>0</v>
      </c>
      <c r="ONG369">
        <f>IF(SUM($J$367:ONG367)&lt;ONA369,ONF367,$E$369-SUM($J$367:ONG367))</f>
        <v>0</v>
      </c>
      <c r="ONH369">
        <f>IF(SUM($J$367:ONH367)&lt;ONB369,ONG367,$E$369-SUM($J$367:ONH367))</f>
        <v>0</v>
      </c>
      <c r="ONI369">
        <f>IF(SUM($J$367:ONI367)&lt;ONC369,ONH367,$E$369-SUM($J$367:ONI367))</f>
        <v>0</v>
      </c>
      <c r="ONJ369">
        <f>IF(SUM($J$367:ONJ367)&lt;OND369,ONI367,$E$369-SUM($J$367:ONJ367))</f>
        <v>0</v>
      </c>
      <c r="ONK369">
        <f>IF(SUM($J$367:ONK367)&lt;ONE369,ONJ367,$E$369-SUM($J$367:ONK367))</f>
        <v>0</v>
      </c>
      <c r="ONL369">
        <f>IF(SUM($J$367:ONL367)&lt;ONF369,ONK367,$E$369-SUM($J$367:ONL367))</f>
        <v>0</v>
      </c>
      <c r="ONM369">
        <f>IF(SUM($J$367:ONM367)&lt;ONG369,ONL367,$E$369-SUM($J$367:ONM367))</f>
        <v>0</v>
      </c>
      <c r="ONN369">
        <f>IF(SUM($J$367:ONN367)&lt;ONH369,ONM367,$E$369-SUM($J$367:ONN367))</f>
        <v>0</v>
      </c>
      <c r="ONO369">
        <f>IF(SUM($J$367:ONO367)&lt;ONI369,ONN367,$E$369-SUM($J$367:ONO367))</f>
        <v>0</v>
      </c>
      <c r="ONP369">
        <f>IF(SUM($J$367:ONP367)&lt;ONJ369,ONO367,$E$369-SUM($J$367:ONP367))</f>
        <v>0</v>
      </c>
      <c r="ONQ369">
        <f>IF(SUM($J$367:ONQ367)&lt;ONK369,ONP367,$E$369-SUM($J$367:ONQ367))</f>
        <v>0</v>
      </c>
      <c r="ONR369">
        <f>IF(SUM($J$367:ONR367)&lt;ONL369,ONQ367,$E$369-SUM($J$367:ONR367))</f>
        <v>0</v>
      </c>
      <c r="ONS369">
        <f>IF(SUM($J$367:ONS367)&lt;ONM369,ONR367,$E$369-SUM($J$367:ONS367))</f>
        <v>0</v>
      </c>
      <c r="ONT369">
        <f>IF(SUM($J$367:ONT367)&lt;ONN369,ONS367,$E$369-SUM($J$367:ONT367))</f>
        <v>0</v>
      </c>
      <c r="ONU369">
        <f>IF(SUM($J$367:ONU367)&lt;ONO369,ONT367,$E$369-SUM($J$367:ONU367))</f>
        <v>0</v>
      </c>
      <c r="ONV369">
        <f>IF(SUM($J$367:ONV367)&lt;ONP369,ONU367,$E$369-SUM($J$367:ONV367))</f>
        <v>0</v>
      </c>
      <c r="ONW369">
        <f>IF(SUM($J$367:ONW367)&lt;ONQ369,ONV367,$E$369-SUM($J$367:ONW367))</f>
        <v>0</v>
      </c>
      <c r="ONX369">
        <f>IF(SUM($J$367:ONX367)&lt;ONR369,ONW367,$E$369-SUM($J$367:ONX367))</f>
        <v>0</v>
      </c>
      <c r="ONY369">
        <f>IF(SUM($J$367:ONY367)&lt;ONS369,ONX367,$E$369-SUM($J$367:ONY367))</f>
        <v>0</v>
      </c>
      <c r="ONZ369">
        <f>IF(SUM($J$367:ONZ367)&lt;ONT369,ONY367,$E$369-SUM($J$367:ONZ367))</f>
        <v>0</v>
      </c>
      <c r="OOA369">
        <f>IF(SUM($J$367:OOA367)&lt;ONU369,ONZ367,$E$369-SUM($J$367:OOA367))</f>
        <v>0</v>
      </c>
      <c r="OOB369">
        <f>IF(SUM($J$367:OOB367)&lt;ONV369,OOA367,$E$369-SUM($J$367:OOB367))</f>
        <v>0</v>
      </c>
      <c r="OOC369">
        <f>IF(SUM($J$367:OOC367)&lt;ONW369,OOB367,$E$369-SUM($J$367:OOC367))</f>
        <v>0</v>
      </c>
      <c r="OOD369">
        <f>IF(SUM($J$367:OOD367)&lt;ONX369,OOC367,$E$369-SUM($J$367:OOD367))</f>
        <v>0</v>
      </c>
      <c r="OOE369">
        <f>IF(SUM($J$367:OOE367)&lt;ONY369,OOD367,$E$369-SUM($J$367:OOE367))</f>
        <v>0</v>
      </c>
      <c r="OOF369">
        <f>IF(SUM($J$367:OOF367)&lt;ONZ369,OOE367,$E$369-SUM($J$367:OOF367))</f>
        <v>0</v>
      </c>
      <c r="OOG369">
        <f>IF(SUM($J$367:OOG367)&lt;OOA369,OOF367,$E$369-SUM($J$367:OOG367))</f>
        <v>0</v>
      </c>
      <c r="OOH369">
        <f>IF(SUM($J$367:OOH367)&lt;OOB369,OOG367,$E$369-SUM($J$367:OOH367))</f>
        <v>0</v>
      </c>
      <c r="OOI369">
        <f>IF(SUM($J$367:OOI367)&lt;OOC369,OOH367,$E$369-SUM($J$367:OOI367))</f>
        <v>0</v>
      </c>
      <c r="OOJ369">
        <f>IF(SUM($J$367:OOJ367)&lt;OOD369,OOI367,$E$369-SUM($J$367:OOJ367))</f>
        <v>0</v>
      </c>
      <c r="OOK369">
        <f>IF(SUM($J$367:OOK367)&lt;OOE369,OOJ367,$E$369-SUM($J$367:OOK367))</f>
        <v>0</v>
      </c>
      <c r="OOL369">
        <f>IF(SUM($J$367:OOL367)&lt;OOF369,OOK367,$E$369-SUM($J$367:OOL367))</f>
        <v>0</v>
      </c>
      <c r="OOM369">
        <f>IF(SUM($J$367:OOM367)&lt;OOG369,OOL367,$E$369-SUM($J$367:OOM367))</f>
        <v>0</v>
      </c>
      <c r="OON369">
        <f>IF(SUM($J$367:OON367)&lt;OOH369,OOM367,$E$369-SUM($J$367:OON367))</f>
        <v>0</v>
      </c>
      <c r="OOO369">
        <f>IF(SUM($J$367:OOO367)&lt;OOI369,OON367,$E$369-SUM($J$367:OOO367))</f>
        <v>0</v>
      </c>
      <c r="OOP369">
        <f>IF(SUM($J$367:OOP367)&lt;OOJ369,OOO367,$E$369-SUM($J$367:OOP367))</f>
        <v>0</v>
      </c>
      <c r="OOQ369">
        <f>IF(SUM($J$367:OOQ367)&lt;OOK369,OOP367,$E$369-SUM($J$367:OOQ367))</f>
        <v>0</v>
      </c>
      <c r="OOR369">
        <f>IF(SUM($J$367:OOR367)&lt;OOL369,OOQ367,$E$369-SUM($J$367:OOR367))</f>
        <v>0</v>
      </c>
      <c r="OOS369">
        <f>IF(SUM($J$367:OOS367)&lt;OOM369,OOR367,$E$369-SUM($J$367:OOS367))</f>
        <v>0</v>
      </c>
      <c r="OOT369">
        <f>IF(SUM($J$367:OOT367)&lt;OON369,OOS367,$E$369-SUM($J$367:OOT367))</f>
        <v>0</v>
      </c>
      <c r="OOU369">
        <f>IF(SUM($J$367:OOU367)&lt;OOO369,OOT367,$E$369-SUM($J$367:OOU367))</f>
        <v>0</v>
      </c>
      <c r="OOV369">
        <f>IF(SUM($J$367:OOV367)&lt;OOP369,OOU367,$E$369-SUM($J$367:OOV367))</f>
        <v>0</v>
      </c>
      <c r="OOW369">
        <f>IF(SUM($J$367:OOW367)&lt;OOQ369,OOV367,$E$369-SUM($J$367:OOW367))</f>
        <v>0</v>
      </c>
      <c r="OOX369">
        <f>IF(SUM($J$367:OOX367)&lt;OOR369,OOW367,$E$369-SUM($J$367:OOX367))</f>
        <v>0</v>
      </c>
      <c r="OOY369">
        <f>IF(SUM($J$367:OOY367)&lt;OOS369,OOX367,$E$369-SUM($J$367:OOY367))</f>
        <v>0</v>
      </c>
      <c r="OOZ369">
        <f>IF(SUM($J$367:OOZ367)&lt;OOT369,OOY367,$E$369-SUM($J$367:OOZ367))</f>
        <v>0</v>
      </c>
      <c r="OPA369">
        <f>IF(SUM($J$367:OPA367)&lt;OOU369,OOZ367,$E$369-SUM($J$367:OPA367))</f>
        <v>0</v>
      </c>
      <c r="OPB369">
        <f>IF(SUM($J$367:OPB367)&lt;OOV369,OPA367,$E$369-SUM($J$367:OPB367))</f>
        <v>0</v>
      </c>
      <c r="OPC369">
        <f>IF(SUM($J$367:OPC367)&lt;OOW369,OPB367,$E$369-SUM($J$367:OPC367))</f>
        <v>0</v>
      </c>
      <c r="OPD369">
        <f>IF(SUM($J$367:OPD367)&lt;OOX369,OPC367,$E$369-SUM($J$367:OPD367))</f>
        <v>0</v>
      </c>
      <c r="OPE369">
        <f>IF(SUM($J$367:OPE367)&lt;OOY369,OPD367,$E$369-SUM($J$367:OPE367))</f>
        <v>0</v>
      </c>
      <c r="OPF369">
        <f>IF(SUM($J$367:OPF367)&lt;OOZ369,OPE367,$E$369-SUM($J$367:OPF367))</f>
        <v>0</v>
      </c>
      <c r="OPG369">
        <f>IF(SUM($J$367:OPG367)&lt;OPA369,OPF367,$E$369-SUM($J$367:OPG367))</f>
        <v>0</v>
      </c>
      <c r="OPH369">
        <f>IF(SUM($J$367:OPH367)&lt;OPB369,OPG367,$E$369-SUM($J$367:OPH367))</f>
        <v>0</v>
      </c>
      <c r="OPI369">
        <f>IF(SUM($J$367:OPI367)&lt;OPC369,OPH367,$E$369-SUM($J$367:OPI367))</f>
        <v>0</v>
      </c>
      <c r="OPJ369">
        <f>IF(SUM($J$367:OPJ367)&lt;OPD369,OPI367,$E$369-SUM($J$367:OPJ367))</f>
        <v>0</v>
      </c>
      <c r="OPK369">
        <f>IF(SUM($J$367:OPK367)&lt;OPE369,OPJ367,$E$369-SUM($J$367:OPK367))</f>
        <v>0</v>
      </c>
      <c r="OPL369">
        <f>IF(SUM($J$367:OPL367)&lt;OPF369,OPK367,$E$369-SUM($J$367:OPL367))</f>
        <v>0</v>
      </c>
      <c r="OPM369">
        <f>IF(SUM($J$367:OPM367)&lt;OPG369,OPL367,$E$369-SUM($J$367:OPM367))</f>
        <v>0</v>
      </c>
      <c r="OPN369">
        <f>IF(SUM($J$367:OPN367)&lt;OPH369,OPM367,$E$369-SUM($J$367:OPN367))</f>
        <v>0</v>
      </c>
      <c r="OPO369">
        <f>IF(SUM($J$367:OPO367)&lt;OPI369,OPN367,$E$369-SUM($J$367:OPO367))</f>
        <v>0</v>
      </c>
      <c r="OPP369">
        <f>IF(SUM($J$367:OPP367)&lt;OPJ369,OPO367,$E$369-SUM($J$367:OPP367))</f>
        <v>0</v>
      </c>
      <c r="OPQ369">
        <f>IF(SUM($J$367:OPQ367)&lt;OPK369,OPP367,$E$369-SUM($J$367:OPQ367))</f>
        <v>0</v>
      </c>
      <c r="OPR369">
        <f>IF(SUM($J$367:OPR367)&lt;OPL369,OPQ367,$E$369-SUM($J$367:OPR367))</f>
        <v>0</v>
      </c>
      <c r="OPS369">
        <f>IF(SUM($J$367:OPS367)&lt;OPM369,OPR367,$E$369-SUM($J$367:OPS367))</f>
        <v>0</v>
      </c>
      <c r="OPT369">
        <f>IF(SUM($J$367:OPT367)&lt;OPN369,OPS367,$E$369-SUM($J$367:OPT367))</f>
        <v>0</v>
      </c>
      <c r="OPU369">
        <f>IF(SUM($J$367:OPU367)&lt;OPO369,OPT367,$E$369-SUM($J$367:OPU367))</f>
        <v>0</v>
      </c>
      <c r="OPV369">
        <f>IF(SUM($J$367:OPV367)&lt;OPP369,OPU367,$E$369-SUM($J$367:OPV367))</f>
        <v>0</v>
      </c>
      <c r="OPW369">
        <f>IF(SUM($J$367:OPW367)&lt;OPQ369,OPV367,$E$369-SUM($J$367:OPW367))</f>
        <v>0</v>
      </c>
      <c r="OPX369">
        <f>IF(SUM($J$367:OPX367)&lt;OPR369,OPW367,$E$369-SUM($J$367:OPX367))</f>
        <v>0</v>
      </c>
      <c r="OPY369">
        <f>IF(SUM($J$367:OPY367)&lt;OPS369,OPX367,$E$369-SUM($J$367:OPY367))</f>
        <v>0</v>
      </c>
      <c r="OPZ369">
        <f>IF(SUM($J$367:OPZ367)&lt;OPT369,OPY367,$E$369-SUM($J$367:OPZ367))</f>
        <v>0</v>
      </c>
      <c r="OQA369">
        <f>IF(SUM($J$367:OQA367)&lt;OPU369,OPZ367,$E$369-SUM($J$367:OQA367))</f>
        <v>0</v>
      </c>
      <c r="OQB369">
        <f>IF(SUM($J$367:OQB367)&lt;OPV369,OQA367,$E$369-SUM($J$367:OQB367))</f>
        <v>0</v>
      </c>
      <c r="OQC369">
        <f>IF(SUM($J$367:OQC367)&lt;OPW369,OQB367,$E$369-SUM($J$367:OQC367))</f>
        <v>0</v>
      </c>
      <c r="OQD369">
        <f>IF(SUM($J$367:OQD367)&lt;OPX369,OQC367,$E$369-SUM($J$367:OQD367))</f>
        <v>0</v>
      </c>
      <c r="OQE369">
        <f>IF(SUM($J$367:OQE367)&lt;OPY369,OQD367,$E$369-SUM($J$367:OQE367))</f>
        <v>0</v>
      </c>
      <c r="OQF369">
        <f>IF(SUM($J$367:OQF367)&lt;OPZ369,OQE367,$E$369-SUM($J$367:OQF367))</f>
        <v>0</v>
      </c>
      <c r="OQG369">
        <f>IF(SUM($J$367:OQG367)&lt;OQA369,OQF367,$E$369-SUM($J$367:OQG367))</f>
        <v>0</v>
      </c>
      <c r="OQH369">
        <f>IF(SUM($J$367:OQH367)&lt;OQB369,OQG367,$E$369-SUM($J$367:OQH367))</f>
        <v>0</v>
      </c>
      <c r="OQI369">
        <f>IF(SUM($J$367:OQI367)&lt;OQC369,OQH367,$E$369-SUM($J$367:OQI367))</f>
        <v>0</v>
      </c>
      <c r="OQJ369">
        <f>IF(SUM($J$367:OQJ367)&lt;OQD369,OQI367,$E$369-SUM($J$367:OQJ367))</f>
        <v>0</v>
      </c>
      <c r="OQK369">
        <f>IF(SUM($J$367:OQK367)&lt;OQE369,OQJ367,$E$369-SUM($J$367:OQK367))</f>
        <v>0</v>
      </c>
      <c r="OQL369">
        <f>IF(SUM($J$367:OQL367)&lt;OQF369,OQK367,$E$369-SUM($J$367:OQL367))</f>
        <v>0</v>
      </c>
      <c r="OQM369">
        <f>IF(SUM($J$367:OQM367)&lt;OQG369,OQL367,$E$369-SUM($J$367:OQM367))</f>
        <v>0</v>
      </c>
      <c r="OQN369">
        <f>IF(SUM($J$367:OQN367)&lt;OQH369,OQM367,$E$369-SUM($J$367:OQN367))</f>
        <v>0</v>
      </c>
      <c r="OQO369">
        <f>IF(SUM($J$367:OQO367)&lt;OQI369,OQN367,$E$369-SUM($J$367:OQO367))</f>
        <v>0</v>
      </c>
      <c r="OQP369">
        <f>IF(SUM($J$367:OQP367)&lt;OQJ369,OQO367,$E$369-SUM($J$367:OQP367))</f>
        <v>0</v>
      </c>
      <c r="OQQ369">
        <f>IF(SUM($J$367:OQQ367)&lt;OQK369,OQP367,$E$369-SUM($J$367:OQQ367))</f>
        <v>0</v>
      </c>
      <c r="OQR369">
        <f>IF(SUM($J$367:OQR367)&lt;OQL369,OQQ367,$E$369-SUM($J$367:OQR367))</f>
        <v>0</v>
      </c>
      <c r="OQS369">
        <f>IF(SUM($J$367:OQS367)&lt;OQM369,OQR367,$E$369-SUM($J$367:OQS367))</f>
        <v>0</v>
      </c>
      <c r="OQT369">
        <f>IF(SUM($J$367:OQT367)&lt;OQN369,OQS367,$E$369-SUM($J$367:OQT367))</f>
        <v>0</v>
      </c>
      <c r="OQU369">
        <f>IF(SUM($J$367:OQU367)&lt;OQO369,OQT367,$E$369-SUM($J$367:OQU367))</f>
        <v>0</v>
      </c>
      <c r="OQV369">
        <f>IF(SUM($J$367:OQV367)&lt;OQP369,OQU367,$E$369-SUM($J$367:OQV367))</f>
        <v>0</v>
      </c>
      <c r="OQW369">
        <f>IF(SUM($J$367:OQW367)&lt;OQQ369,OQV367,$E$369-SUM($J$367:OQW367))</f>
        <v>0</v>
      </c>
      <c r="OQX369">
        <f>IF(SUM($J$367:OQX367)&lt;OQR369,OQW367,$E$369-SUM($J$367:OQX367))</f>
        <v>0</v>
      </c>
      <c r="OQY369">
        <f>IF(SUM($J$367:OQY367)&lt;OQS369,OQX367,$E$369-SUM($J$367:OQY367))</f>
        <v>0</v>
      </c>
      <c r="OQZ369">
        <f>IF(SUM($J$367:OQZ367)&lt;OQT369,OQY367,$E$369-SUM($J$367:OQZ367))</f>
        <v>0</v>
      </c>
      <c r="ORA369">
        <f>IF(SUM($J$367:ORA367)&lt;OQU369,OQZ367,$E$369-SUM($J$367:ORA367))</f>
        <v>0</v>
      </c>
      <c r="ORB369">
        <f>IF(SUM($J$367:ORB367)&lt;OQV369,ORA367,$E$369-SUM($J$367:ORB367))</f>
        <v>0</v>
      </c>
      <c r="ORC369">
        <f>IF(SUM($J$367:ORC367)&lt;OQW369,ORB367,$E$369-SUM($J$367:ORC367))</f>
        <v>0</v>
      </c>
      <c r="ORD369">
        <f>IF(SUM($J$367:ORD367)&lt;OQX369,ORC367,$E$369-SUM($J$367:ORD367))</f>
        <v>0</v>
      </c>
      <c r="ORE369">
        <f>IF(SUM($J$367:ORE367)&lt;OQY369,ORD367,$E$369-SUM($J$367:ORE367))</f>
        <v>0</v>
      </c>
      <c r="ORF369">
        <f>IF(SUM($J$367:ORF367)&lt;OQZ369,ORE367,$E$369-SUM($J$367:ORF367))</f>
        <v>0</v>
      </c>
      <c r="ORG369">
        <f>IF(SUM($J$367:ORG367)&lt;ORA369,ORF367,$E$369-SUM($J$367:ORG367))</f>
        <v>0</v>
      </c>
      <c r="ORH369">
        <f>IF(SUM($J$367:ORH367)&lt;ORB369,ORG367,$E$369-SUM($J$367:ORH367))</f>
        <v>0</v>
      </c>
      <c r="ORI369">
        <f>IF(SUM($J$367:ORI367)&lt;ORC369,ORH367,$E$369-SUM($J$367:ORI367))</f>
        <v>0</v>
      </c>
      <c r="ORJ369">
        <f>IF(SUM($J$367:ORJ367)&lt;ORD369,ORI367,$E$369-SUM($J$367:ORJ367))</f>
        <v>0</v>
      </c>
      <c r="ORK369">
        <f>IF(SUM($J$367:ORK367)&lt;ORE369,ORJ367,$E$369-SUM($J$367:ORK367))</f>
        <v>0</v>
      </c>
      <c r="ORL369">
        <f>IF(SUM($J$367:ORL367)&lt;ORF369,ORK367,$E$369-SUM($J$367:ORL367))</f>
        <v>0</v>
      </c>
      <c r="ORM369">
        <f>IF(SUM($J$367:ORM367)&lt;ORG369,ORL367,$E$369-SUM($J$367:ORM367))</f>
        <v>0</v>
      </c>
      <c r="ORN369">
        <f>IF(SUM($J$367:ORN367)&lt;ORH369,ORM367,$E$369-SUM($J$367:ORN367))</f>
        <v>0</v>
      </c>
      <c r="ORO369">
        <f>IF(SUM($J$367:ORO367)&lt;ORI369,ORN367,$E$369-SUM($J$367:ORO367))</f>
        <v>0</v>
      </c>
      <c r="ORP369">
        <f>IF(SUM($J$367:ORP367)&lt;ORJ369,ORO367,$E$369-SUM($J$367:ORP367))</f>
        <v>0</v>
      </c>
      <c r="ORQ369">
        <f>IF(SUM($J$367:ORQ367)&lt;ORK369,ORP367,$E$369-SUM($J$367:ORQ367))</f>
        <v>0</v>
      </c>
      <c r="ORR369">
        <f>IF(SUM($J$367:ORR367)&lt;ORL369,ORQ367,$E$369-SUM($J$367:ORR367))</f>
        <v>0</v>
      </c>
      <c r="ORS369">
        <f>IF(SUM($J$367:ORS367)&lt;ORM369,ORR367,$E$369-SUM($J$367:ORS367))</f>
        <v>0</v>
      </c>
      <c r="ORT369">
        <f>IF(SUM($J$367:ORT367)&lt;ORN369,ORS367,$E$369-SUM($J$367:ORT367))</f>
        <v>0</v>
      </c>
      <c r="ORU369">
        <f>IF(SUM($J$367:ORU367)&lt;ORO369,ORT367,$E$369-SUM($J$367:ORU367))</f>
        <v>0</v>
      </c>
      <c r="ORV369">
        <f>IF(SUM($J$367:ORV367)&lt;ORP369,ORU367,$E$369-SUM($J$367:ORV367))</f>
        <v>0</v>
      </c>
      <c r="ORW369">
        <f>IF(SUM($J$367:ORW367)&lt;ORQ369,ORV367,$E$369-SUM($J$367:ORW367))</f>
        <v>0</v>
      </c>
      <c r="ORX369">
        <f>IF(SUM($J$367:ORX367)&lt;ORR369,ORW367,$E$369-SUM($J$367:ORX367))</f>
        <v>0</v>
      </c>
      <c r="ORY369">
        <f>IF(SUM($J$367:ORY367)&lt;ORS369,ORX367,$E$369-SUM($J$367:ORY367))</f>
        <v>0</v>
      </c>
      <c r="ORZ369">
        <f>IF(SUM($J$367:ORZ367)&lt;ORT369,ORY367,$E$369-SUM($J$367:ORZ367))</f>
        <v>0</v>
      </c>
      <c r="OSA369">
        <f>IF(SUM($J$367:OSA367)&lt;ORU369,ORZ367,$E$369-SUM($J$367:OSA367))</f>
        <v>0</v>
      </c>
      <c r="OSB369">
        <f>IF(SUM($J$367:OSB367)&lt;ORV369,OSA367,$E$369-SUM($J$367:OSB367))</f>
        <v>0</v>
      </c>
      <c r="OSC369">
        <f>IF(SUM($J$367:OSC367)&lt;ORW369,OSB367,$E$369-SUM($J$367:OSC367))</f>
        <v>0</v>
      </c>
      <c r="OSD369">
        <f>IF(SUM($J$367:OSD367)&lt;ORX369,OSC367,$E$369-SUM($J$367:OSD367))</f>
        <v>0</v>
      </c>
      <c r="OSE369">
        <f>IF(SUM($J$367:OSE367)&lt;ORY369,OSD367,$E$369-SUM($J$367:OSE367))</f>
        <v>0</v>
      </c>
      <c r="OSF369">
        <f>IF(SUM($J$367:OSF367)&lt;ORZ369,OSE367,$E$369-SUM($J$367:OSF367))</f>
        <v>0</v>
      </c>
      <c r="OSG369">
        <f>IF(SUM($J$367:OSG367)&lt;OSA369,OSF367,$E$369-SUM($J$367:OSG367))</f>
        <v>0</v>
      </c>
      <c r="OSH369">
        <f>IF(SUM($J$367:OSH367)&lt;OSB369,OSG367,$E$369-SUM($J$367:OSH367))</f>
        <v>0</v>
      </c>
      <c r="OSI369">
        <f>IF(SUM($J$367:OSI367)&lt;OSC369,OSH367,$E$369-SUM($J$367:OSI367))</f>
        <v>0</v>
      </c>
      <c r="OSJ369">
        <f>IF(SUM($J$367:OSJ367)&lt;OSD369,OSI367,$E$369-SUM($J$367:OSJ367))</f>
        <v>0</v>
      </c>
      <c r="OSK369">
        <f>IF(SUM($J$367:OSK367)&lt;OSE369,OSJ367,$E$369-SUM($J$367:OSK367))</f>
        <v>0</v>
      </c>
      <c r="OSL369">
        <f>IF(SUM($J$367:OSL367)&lt;OSF369,OSK367,$E$369-SUM($J$367:OSL367))</f>
        <v>0</v>
      </c>
      <c r="OSM369">
        <f>IF(SUM($J$367:OSM367)&lt;OSG369,OSL367,$E$369-SUM($J$367:OSM367))</f>
        <v>0</v>
      </c>
      <c r="OSN369">
        <f>IF(SUM($J$367:OSN367)&lt;OSH369,OSM367,$E$369-SUM($J$367:OSN367))</f>
        <v>0</v>
      </c>
      <c r="OSO369">
        <f>IF(SUM($J$367:OSO367)&lt;OSI369,OSN367,$E$369-SUM($J$367:OSO367))</f>
        <v>0</v>
      </c>
      <c r="OSP369">
        <f>IF(SUM($J$367:OSP367)&lt;OSJ369,OSO367,$E$369-SUM($J$367:OSP367))</f>
        <v>0</v>
      </c>
      <c r="OSQ369">
        <f>IF(SUM($J$367:OSQ367)&lt;OSK369,OSP367,$E$369-SUM($J$367:OSQ367))</f>
        <v>0</v>
      </c>
      <c r="OSR369">
        <f>IF(SUM($J$367:OSR367)&lt;OSL369,OSQ367,$E$369-SUM($J$367:OSR367))</f>
        <v>0</v>
      </c>
      <c r="OSS369">
        <f>IF(SUM($J$367:OSS367)&lt;OSM369,OSR367,$E$369-SUM($J$367:OSS367))</f>
        <v>0</v>
      </c>
      <c r="OST369">
        <f>IF(SUM($J$367:OST367)&lt;OSN369,OSS367,$E$369-SUM($J$367:OST367))</f>
        <v>0</v>
      </c>
      <c r="OSU369">
        <f>IF(SUM($J$367:OSU367)&lt;OSO369,OST367,$E$369-SUM($J$367:OSU367))</f>
        <v>0</v>
      </c>
      <c r="OSV369">
        <f>IF(SUM($J$367:OSV367)&lt;OSP369,OSU367,$E$369-SUM($J$367:OSV367))</f>
        <v>0</v>
      </c>
      <c r="OSW369">
        <f>IF(SUM($J$367:OSW367)&lt;OSQ369,OSV367,$E$369-SUM($J$367:OSW367))</f>
        <v>0</v>
      </c>
      <c r="OSX369">
        <f>IF(SUM($J$367:OSX367)&lt;OSR369,OSW367,$E$369-SUM($J$367:OSX367))</f>
        <v>0</v>
      </c>
      <c r="OSY369">
        <f>IF(SUM($J$367:OSY367)&lt;OSS369,OSX367,$E$369-SUM($J$367:OSY367))</f>
        <v>0</v>
      </c>
      <c r="OSZ369">
        <f>IF(SUM($J$367:OSZ367)&lt;OST369,OSY367,$E$369-SUM($J$367:OSZ367))</f>
        <v>0</v>
      </c>
      <c r="OTA369">
        <f>IF(SUM($J$367:OTA367)&lt;OSU369,OSZ367,$E$369-SUM($J$367:OTA367))</f>
        <v>0</v>
      </c>
      <c r="OTB369">
        <f>IF(SUM($J$367:OTB367)&lt;OSV369,OTA367,$E$369-SUM($J$367:OTB367))</f>
        <v>0</v>
      </c>
      <c r="OTC369">
        <f>IF(SUM($J$367:OTC367)&lt;OSW369,OTB367,$E$369-SUM($J$367:OTC367))</f>
        <v>0</v>
      </c>
      <c r="OTD369">
        <f>IF(SUM($J$367:OTD367)&lt;OSX369,OTC367,$E$369-SUM($J$367:OTD367))</f>
        <v>0</v>
      </c>
      <c r="OTE369">
        <f>IF(SUM($J$367:OTE367)&lt;OSY369,OTD367,$E$369-SUM($J$367:OTE367))</f>
        <v>0</v>
      </c>
      <c r="OTF369">
        <f>IF(SUM($J$367:OTF367)&lt;OSZ369,OTE367,$E$369-SUM($J$367:OTF367))</f>
        <v>0</v>
      </c>
      <c r="OTG369">
        <f>IF(SUM($J$367:OTG367)&lt;OTA369,OTF367,$E$369-SUM($J$367:OTG367))</f>
        <v>0</v>
      </c>
      <c r="OTH369">
        <f>IF(SUM($J$367:OTH367)&lt;OTB369,OTG367,$E$369-SUM($J$367:OTH367))</f>
        <v>0</v>
      </c>
      <c r="OTI369">
        <f>IF(SUM($J$367:OTI367)&lt;OTC369,OTH367,$E$369-SUM($J$367:OTI367))</f>
        <v>0</v>
      </c>
      <c r="OTJ369">
        <f>IF(SUM($J$367:OTJ367)&lt;OTD369,OTI367,$E$369-SUM($J$367:OTJ367))</f>
        <v>0</v>
      </c>
      <c r="OTK369">
        <f>IF(SUM($J$367:OTK367)&lt;OTE369,OTJ367,$E$369-SUM($J$367:OTK367))</f>
        <v>0</v>
      </c>
      <c r="OTL369">
        <f>IF(SUM($J$367:OTL367)&lt;OTF369,OTK367,$E$369-SUM($J$367:OTL367))</f>
        <v>0</v>
      </c>
      <c r="OTM369">
        <f>IF(SUM($J$367:OTM367)&lt;OTG369,OTL367,$E$369-SUM($J$367:OTM367))</f>
        <v>0</v>
      </c>
      <c r="OTN369">
        <f>IF(SUM($J$367:OTN367)&lt;OTH369,OTM367,$E$369-SUM($J$367:OTN367))</f>
        <v>0</v>
      </c>
      <c r="OTO369">
        <f>IF(SUM($J$367:OTO367)&lt;OTI369,OTN367,$E$369-SUM($J$367:OTO367))</f>
        <v>0</v>
      </c>
      <c r="OTP369">
        <f>IF(SUM($J$367:OTP367)&lt;OTJ369,OTO367,$E$369-SUM($J$367:OTP367))</f>
        <v>0</v>
      </c>
      <c r="OTQ369">
        <f>IF(SUM($J$367:OTQ367)&lt;OTK369,OTP367,$E$369-SUM($J$367:OTQ367))</f>
        <v>0</v>
      </c>
      <c r="OTR369">
        <f>IF(SUM($J$367:OTR367)&lt;OTL369,OTQ367,$E$369-SUM($J$367:OTR367))</f>
        <v>0</v>
      </c>
      <c r="OTS369">
        <f>IF(SUM($J$367:OTS367)&lt;OTM369,OTR367,$E$369-SUM($J$367:OTS367))</f>
        <v>0</v>
      </c>
      <c r="OTT369">
        <f>IF(SUM($J$367:OTT367)&lt;OTN369,OTS367,$E$369-SUM($J$367:OTT367))</f>
        <v>0</v>
      </c>
      <c r="OTU369">
        <f>IF(SUM($J$367:OTU367)&lt;OTO369,OTT367,$E$369-SUM($J$367:OTU367))</f>
        <v>0</v>
      </c>
      <c r="OTV369">
        <f>IF(SUM($J$367:OTV367)&lt;OTP369,OTU367,$E$369-SUM($J$367:OTV367))</f>
        <v>0</v>
      </c>
      <c r="OTW369">
        <f>IF(SUM($J$367:OTW367)&lt;OTQ369,OTV367,$E$369-SUM($J$367:OTW367))</f>
        <v>0</v>
      </c>
      <c r="OTX369">
        <f>IF(SUM($J$367:OTX367)&lt;OTR369,OTW367,$E$369-SUM($J$367:OTX367))</f>
        <v>0</v>
      </c>
      <c r="OTY369">
        <f>IF(SUM($J$367:OTY367)&lt;OTS369,OTX367,$E$369-SUM($J$367:OTY367))</f>
        <v>0</v>
      </c>
      <c r="OTZ369">
        <f>IF(SUM($J$367:OTZ367)&lt;OTT369,OTY367,$E$369-SUM($J$367:OTZ367))</f>
        <v>0</v>
      </c>
      <c r="OUA369">
        <f>IF(SUM($J$367:OUA367)&lt;OTU369,OTZ367,$E$369-SUM($J$367:OUA367))</f>
        <v>0</v>
      </c>
      <c r="OUB369">
        <f>IF(SUM($J$367:OUB367)&lt;OTV369,OUA367,$E$369-SUM($J$367:OUB367))</f>
        <v>0</v>
      </c>
      <c r="OUC369">
        <f>IF(SUM($J$367:OUC367)&lt;OTW369,OUB367,$E$369-SUM($J$367:OUC367))</f>
        <v>0</v>
      </c>
      <c r="OUD369">
        <f>IF(SUM($J$367:OUD367)&lt;OTX369,OUC367,$E$369-SUM($J$367:OUD367))</f>
        <v>0</v>
      </c>
      <c r="OUE369">
        <f>IF(SUM($J$367:OUE367)&lt;OTY369,OUD367,$E$369-SUM($J$367:OUE367))</f>
        <v>0</v>
      </c>
      <c r="OUF369">
        <f>IF(SUM($J$367:OUF367)&lt;OTZ369,OUE367,$E$369-SUM($J$367:OUF367))</f>
        <v>0</v>
      </c>
      <c r="OUG369">
        <f>IF(SUM($J$367:OUG367)&lt;OUA369,OUF367,$E$369-SUM($J$367:OUG367))</f>
        <v>0</v>
      </c>
      <c r="OUH369">
        <f>IF(SUM($J$367:OUH367)&lt;OUB369,OUG367,$E$369-SUM($J$367:OUH367))</f>
        <v>0</v>
      </c>
      <c r="OUI369">
        <f>IF(SUM($J$367:OUI367)&lt;OUC369,OUH367,$E$369-SUM($J$367:OUI367))</f>
        <v>0</v>
      </c>
      <c r="OUJ369">
        <f>IF(SUM($J$367:OUJ367)&lt;OUD369,OUI367,$E$369-SUM($J$367:OUJ367))</f>
        <v>0</v>
      </c>
      <c r="OUK369">
        <f>IF(SUM($J$367:OUK367)&lt;OUE369,OUJ367,$E$369-SUM($J$367:OUK367))</f>
        <v>0</v>
      </c>
      <c r="OUL369">
        <f>IF(SUM($J$367:OUL367)&lt;OUF369,OUK367,$E$369-SUM($J$367:OUL367))</f>
        <v>0</v>
      </c>
      <c r="OUM369">
        <f>IF(SUM($J$367:OUM367)&lt;OUG369,OUL367,$E$369-SUM($J$367:OUM367))</f>
        <v>0</v>
      </c>
      <c r="OUN369">
        <f>IF(SUM($J$367:OUN367)&lt;OUH369,OUM367,$E$369-SUM($J$367:OUN367))</f>
        <v>0</v>
      </c>
      <c r="OUO369">
        <f>IF(SUM($J$367:OUO367)&lt;OUI369,OUN367,$E$369-SUM($J$367:OUO367))</f>
        <v>0</v>
      </c>
      <c r="OUP369">
        <f>IF(SUM($J$367:OUP367)&lt;OUJ369,OUO367,$E$369-SUM($J$367:OUP367))</f>
        <v>0</v>
      </c>
      <c r="OUQ369">
        <f>IF(SUM($J$367:OUQ367)&lt;OUK369,OUP367,$E$369-SUM($J$367:OUQ367))</f>
        <v>0</v>
      </c>
      <c r="OUR369">
        <f>IF(SUM($J$367:OUR367)&lt;OUL369,OUQ367,$E$369-SUM($J$367:OUR367))</f>
        <v>0</v>
      </c>
      <c r="OUS369">
        <f>IF(SUM($J$367:OUS367)&lt;OUM369,OUR367,$E$369-SUM($J$367:OUS367))</f>
        <v>0</v>
      </c>
      <c r="OUT369">
        <f>IF(SUM($J$367:OUT367)&lt;OUN369,OUS367,$E$369-SUM($J$367:OUT367))</f>
        <v>0</v>
      </c>
      <c r="OUU369">
        <f>IF(SUM($J$367:OUU367)&lt;OUO369,OUT367,$E$369-SUM($J$367:OUU367))</f>
        <v>0</v>
      </c>
      <c r="OUV369">
        <f>IF(SUM($J$367:OUV367)&lt;OUP369,OUU367,$E$369-SUM($J$367:OUV367))</f>
        <v>0</v>
      </c>
      <c r="OUW369">
        <f>IF(SUM($J$367:OUW367)&lt;OUQ369,OUV367,$E$369-SUM($J$367:OUW367))</f>
        <v>0</v>
      </c>
      <c r="OUX369">
        <f>IF(SUM($J$367:OUX367)&lt;OUR369,OUW367,$E$369-SUM($J$367:OUX367))</f>
        <v>0</v>
      </c>
      <c r="OUY369">
        <f>IF(SUM($J$367:OUY367)&lt;OUS369,OUX367,$E$369-SUM($J$367:OUY367))</f>
        <v>0</v>
      </c>
      <c r="OUZ369">
        <f>IF(SUM($J$367:OUZ367)&lt;OUT369,OUY367,$E$369-SUM($J$367:OUZ367))</f>
        <v>0</v>
      </c>
      <c r="OVA369">
        <f>IF(SUM($J$367:OVA367)&lt;OUU369,OUZ367,$E$369-SUM($J$367:OVA367))</f>
        <v>0</v>
      </c>
      <c r="OVB369">
        <f>IF(SUM($J$367:OVB367)&lt;OUV369,OVA367,$E$369-SUM($J$367:OVB367))</f>
        <v>0</v>
      </c>
      <c r="OVC369">
        <f>IF(SUM($J$367:OVC367)&lt;OUW369,OVB367,$E$369-SUM($J$367:OVC367))</f>
        <v>0</v>
      </c>
      <c r="OVD369">
        <f>IF(SUM($J$367:OVD367)&lt;OUX369,OVC367,$E$369-SUM($J$367:OVD367))</f>
        <v>0</v>
      </c>
      <c r="OVE369">
        <f>IF(SUM($J$367:OVE367)&lt;OUY369,OVD367,$E$369-SUM($J$367:OVE367))</f>
        <v>0</v>
      </c>
      <c r="OVF369">
        <f>IF(SUM($J$367:OVF367)&lt;OUZ369,OVE367,$E$369-SUM($J$367:OVF367))</f>
        <v>0</v>
      </c>
      <c r="OVG369">
        <f>IF(SUM($J$367:OVG367)&lt;OVA369,OVF367,$E$369-SUM($J$367:OVG367))</f>
        <v>0</v>
      </c>
      <c r="OVH369">
        <f>IF(SUM($J$367:OVH367)&lt;OVB369,OVG367,$E$369-SUM($J$367:OVH367))</f>
        <v>0</v>
      </c>
      <c r="OVI369">
        <f>IF(SUM($J$367:OVI367)&lt;OVC369,OVH367,$E$369-SUM($J$367:OVI367))</f>
        <v>0</v>
      </c>
      <c r="OVJ369">
        <f>IF(SUM($J$367:OVJ367)&lt;OVD369,OVI367,$E$369-SUM($J$367:OVJ367))</f>
        <v>0</v>
      </c>
      <c r="OVK369">
        <f>IF(SUM($J$367:OVK367)&lt;OVE369,OVJ367,$E$369-SUM($J$367:OVK367))</f>
        <v>0</v>
      </c>
      <c r="OVL369">
        <f>IF(SUM($J$367:OVL367)&lt;OVF369,OVK367,$E$369-SUM($J$367:OVL367))</f>
        <v>0</v>
      </c>
      <c r="OVM369">
        <f>IF(SUM($J$367:OVM367)&lt;OVG369,OVL367,$E$369-SUM($J$367:OVM367))</f>
        <v>0</v>
      </c>
      <c r="OVN369">
        <f>IF(SUM($J$367:OVN367)&lt;OVH369,OVM367,$E$369-SUM($J$367:OVN367))</f>
        <v>0</v>
      </c>
      <c r="OVO369">
        <f>IF(SUM($J$367:OVO367)&lt;OVI369,OVN367,$E$369-SUM($J$367:OVO367))</f>
        <v>0</v>
      </c>
      <c r="OVP369">
        <f>IF(SUM($J$367:OVP367)&lt;OVJ369,OVO367,$E$369-SUM($J$367:OVP367))</f>
        <v>0</v>
      </c>
      <c r="OVQ369">
        <f>IF(SUM($J$367:OVQ367)&lt;OVK369,OVP367,$E$369-SUM($J$367:OVQ367))</f>
        <v>0</v>
      </c>
      <c r="OVR369">
        <f>IF(SUM($J$367:OVR367)&lt;OVL369,OVQ367,$E$369-SUM($J$367:OVR367))</f>
        <v>0</v>
      </c>
      <c r="OVS369">
        <f>IF(SUM($J$367:OVS367)&lt;OVM369,OVR367,$E$369-SUM($J$367:OVS367))</f>
        <v>0</v>
      </c>
      <c r="OVT369">
        <f>IF(SUM($J$367:OVT367)&lt;OVN369,OVS367,$E$369-SUM($J$367:OVT367))</f>
        <v>0</v>
      </c>
      <c r="OVU369">
        <f>IF(SUM($J$367:OVU367)&lt;OVO369,OVT367,$E$369-SUM($J$367:OVU367))</f>
        <v>0</v>
      </c>
      <c r="OVV369">
        <f>IF(SUM($J$367:OVV367)&lt;OVP369,OVU367,$E$369-SUM($J$367:OVV367))</f>
        <v>0</v>
      </c>
      <c r="OVW369">
        <f>IF(SUM($J$367:OVW367)&lt;OVQ369,OVV367,$E$369-SUM($J$367:OVW367))</f>
        <v>0</v>
      </c>
      <c r="OVX369">
        <f>IF(SUM($J$367:OVX367)&lt;OVR369,OVW367,$E$369-SUM($J$367:OVX367))</f>
        <v>0</v>
      </c>
      <c r="OVY369">
        <f>IF(SUM($J$367:OVY367)&lt;OVS369,OVX367,$E$369-SUM($J$367:OVY367))</f>
        <v>0</v>
      </c>
      <c r="OVZ369">
        <f>IF(SUM($J$367:OVZ367)&lt;OVT369,OVY367,$E$369-SUM($J$367:OVZ367))</f>
        <v>0</v>
      </c>
      <c r="OWA369">
        <f>IF(SUM($J$367:OWA367)&lt;OVU369,OVZ367,$E$369-SUM($J$367:OWA367))</f>
        <v>0</v>
      </c>
      <c r="OWB369">
        <f>IF(SUM($J$367:OWB367)&lt;OVV369,OWA367,$E$369-SUM($J$367:OWB367))</f>
        <v>0</v>
      </c>
      <c r="OWC369">
        <f>IF(SUM($J$367:OWC367)&lt;OVW369,OWB367,$E$369-SUM($J$367:OWC367))</f>
        <v>0</v>
      </c>
      <c r="OWD369">
        <f>IF(SUM($J$367:OWD367)&lt;OVX369,OWC367,$E$369-SUM($J$367:OWD367))</f>
        <v>0</v>
      </c>
      <c r="OWE369">
        <f>IF(SUM($J$367:OWE367)&lt;OVY369,OWD367,$E$369-SUM($J$367:OWE367))</f>
        <v>0</v>
      </c>
      <c r="OWF369">
        <f>IF(SUM($J$367:OWF367)&lt;OVZ369,OWE367,$E$369-SUM($J$367:OWF367))</f>
        <v>0</v>
      </c>
      <c r="OWG369">
        <f>IF(SUM($J$367:OWG367)&lt;OWA369,OWF367,$E$369-SUM($J$367:OWG367))</f>
        <v>0</v>
      </c>
      <c r="OWH369">
        <f>IF(SUM($J$367:OWH367)&lt;OWB369,OWG367,$E$369-SUM($J$367:OWH367))</f>
        <v>0</v>
      </c>
      <c r="OWI369">
        <f>IF(SUM($J$367:OWI367)&lt;OWC369,OWH367,$E$369-SUM($J$367:OWI367))</f>
        <v>0</v>
      </c>
      <c r="OWJ369">
        <f>IF(SUM($J$367:OWJ367)&lt;OWD369,OWI367,$E$369-SUM($J$367:OWJ367))</f>
        <v>0</v>
      </c>
      <c r="OWK369">
        <f>IF(SUM($J$367:OWK367)&lt;OWE369,OWJ367,$E$369-SUM($J$367:OWK367))</f>
        <v>0</v>
      </c>
      <c r="OWL369">
        <f>IF(SUM($J$367:OWL367)&lt;OWF369,OWK367,$E$369-SUM($J$367:OWL367))</f>
        <v>0</v>
      </c>
      <c r="OWM369">
        <f>IF(SUM($J$367:OWM367)&lt;OWG369,OWL367,$E$369-SUM($J$367:OWM367))</f>
        <v>0</v>
      </c>
      <c r="OWN369">
        <f>IF(SUM($J$367:OWN367)&lt;OWH369,OWM367,$E$369-SUM($J$367:OWN367))</f>
        <v>0</v>
      </c>
      <c r="OWO369">
        <f>IF(SUM($J$367:OWO367)&lt;OWI369,OWN367,$E$369-SUM($J$367:OWO367))</f>
        <v>0</v>
      </c>
      <c r="OWP369">
        <f>IF(SUM($J$367:OWP367)&lt;OWJ369,OWO367,$E$369-SUM($J$367:OWP367))</f>
        <v>0</v>
      </c>
      <c r="OWQ369">
        <f>IF(SUM($J$367:OWQ367)&lt;OWK369,OWP367,$E$369-SUM($J$367:OWQ367))</f>
        <v>0</v>
      </c>
      <c r="OWR369">
        <f>IF(SUM($J$367:OWR367)&lt;OWL369,OWQ367,$E$369-SUM($J$367:OWR367))</f>
        <v>0</v>
      </c>
      <c r="OWS369">
        <f>IF(SUM($J$367:OWS367)&lt;OWM369,OWR367,$E$369-SUM($J$367:OWS367))</f>
        <v>0</v>
      </c>
      <c r="OWT369">
        <f>IF(SUM($J$367:OWT367)&lt;OWN369,OWS367,$E$369-SUM($J$367:OWT367))</f>
        <v>0</v>
      </c>
      <c r="OWU369">
        <f>IF(SUM($J$367:OWU367)&lt;OWO369,OWT367,$E$369-SUM($J$367:OWU367))</f>
        <v>0</v>
      </c>
      <c r="OWV369">
        <f>IF(SUM($J$367:OWV367)&lt;OWP369,OWU367,$E$369-SUM($J$367:OWV367))</f>
        <v>0</v>
      </c>
      <c r="OWW369">
        <f>IF(SUM($J$367:OWW367)&lt;OWQ369,OWV367,$E$369-SUM($J$367:OWW367))</f>
        <v>0</v>
      </c>
      <c r="OWX369">
        <f>IF(SUM($J$367:OWX367)&lt;OWR369,OWW367,$E$369-SUM($J$367:OWX367))</f>
        <v>0</v>
      </c>
      <c r="OWY369">
        <f>IF(SUM($J$367:OWY367)&lt;OWS369,OWX367,$E$369-SUM($J$367:OWY367))</f>
        <v>0</v>
      </c>
      <c r="OWZ369">
        <f>IF(SUM($J$367:OWZ367)&lt;OWT369,OWY367,$E$369-SUM($J$367:OWZ367))</f>
        <v>0</v>
      </c>
      <c r="OXA369">
        <f>IF(SUM($J$367:OXA367)&lt;OWU369,OWZ367,$E$369-SUM($J$367:OXA367))</f>
        <v>0</v>
      </c>
      <c r="OXB369">
        <f>IF(SUM($J$367:OXB367)&lt;OWV369,OXA367,$E$369-SUM($J$367:OXB367))</f>
        <v>0</v>
      </c>
      <c r="OXC369">
        <f>IF(SUM($J$367:OXC367)&lt;OWW369,OXB367,$E$369-SUM($J$367:OXC367))</f>
        <v>0</v>
      </c>
      <c r="OXD369">
        <f>IF(SUM($J$367:OXD367)&lt;OWX369,OXC367,$E$369-SUM($J$367:OXD367))</f>
        <v>0</v>
      </c>
      <c r="OXE369">
        <f>IF(SUM($J$367:OXE367)&lt;OWY369,OXD367,$E$369-SUM($J$367:OXE367))</f>
        <v>0</v>
      </c>
      <c r="OXF369">
        <f>IF(SUM($J$367:OXF367)&lt;OWZ369,OXE367,$E$369-SUM($J$367:OXF367))</f>
        <v>0</v>
      </c>
      <c r="OXG369">
        <f>IF(SUM($J$367:OXG367)&lt;OXA369,OXF367,$E$369-SUM($J$367:OXG367))</f>
        <v>0</v>
      </c>
      <c r="OXH369">
        <f>IF(SUM($J$367:OXH367)&lt;OXB369,OXG367,$E$369-SUM($J$367:OXH367))</f>
        <v>0</v>
      </c>
      <c r="OXI369">
        <f>IF(SUM($J$367:OXI367)&lt;OXC369,OXH367,$E$369-SUM($J$367:OXI367))</f>
        <v>0</v>
      </c>
      <c r="OXJ369">
        <f>IF(SUM($J$367:OXJ367)&lt;OXD369,OXI367,$E$369-SUM($J$367:OXJ367))</f>
        <v>0</v>
      </c>
      <c r="OXK369">
        <f>IF(SUM($J$367:OXK367)&lt;OXE369,OXJ367,$E$369-SUM($J$367:OXK367))</f>
        <v>0</v>
      </c>
      <c r="OXL369">
        <f>IF(SUM($J$367:OXL367)&lt;OXF369,OXK367,$E$369-SUM($J$367:OXL367))</f>
        <v>0</v>
      </c>
      <c r="OXM369">
        <f>IF(SUM($J$367:OXM367)&lt;OXG369,OXL367,$E$369-SUM($J$367:OXM367))</f>
        <v>0</v>
      </c>
      <c r="OXN369">
        <f>IF(SUM($J$367:OXN367)&lt;OXH369,OXM367,$E$369-SUM($J$367:OXN367))</f>
        <v>0</v>
      </c>
      <c r="OXO369">
        <f>IF(SUM($J$367:OXO367)&lt;OXI369,OXN367,$E$369-SUM($J$367:OXO367))</f>
        <v>0</v>
      </c>
      <c r="OXP369">
        <f>IF(SUM($J$367:OXP367)&lt;OXJ369,OXO367,$E$369-SUM($J$367:OXP367))</f>
        <v>0</v>
      </c>
      <c r="OXQ369">
        <f>IF(SUM($J$367:OXQ367)&lt;OXK369,OXP367,$E$369-SUM($J$367:OXQ367))</f>
        <v>0</v>
      </c>
      <c r="OXR369">
        <f>IF(SUM($J$367:OXR367)&lt;OXL369,OXQ367,$E$369-SUM($J$367:OXR367))</f>
        <v>0</v>
      </c>
      <c r="OXS369">
        <f>IF(SUM($J$367:OXS367)&lt;OXM369,OXR367,$E$369-SUM($J$367:OXS367))</f>
        <v>0</v>
      </c>
      <c r="OXT369">
        <f>IF(SUM($J$367:OXT367)&lt;OXN369,OXS367,$E$369-SUM($J$367:OXT367))</f>
        <v>0</v>
      </c>
      <c r="OXU369">
        <f>IF(SUM($J$367:OXU367)&lt;OXO369,OXT367,$E$369-SUM($J$367:OXU367))</f>
        <v>0</v>
      </c>
      <c r="OXV369">
        <f>IF(SUM($J$367:OXV367)&lt;OXP369,OXU367,$E$369-SUM($J$367:OXV367))</f>
        <v>0</v>
      </c>
      <c r="OXW369">
        <f>IF(SUM($J$367:OXW367)&lt;OXQ369,OXV367,$E$369-SUM($J$367:OXW367))</f>
        <v>0</v>
      </c>
      <c r="OXX369">
        <f>IF(SUM($J$367:OXX367)&lt;OXR369,OXW367,$E$369-SUM($J$367:OXX367))</f>
        <v>0</v>
      </c>
      <c r="OXY369">
        <f>IF(SUM($J$367:OXY367)&lt;OXS369,OXX367,$E$369-SUM($J$367:OXY367))</f>
        <v>0</v>
      </c>
      <c r="OXZ369">
        <f>IF(SUM($J$367:OXZ367)&lt;OXT369,OXY367,$E$369-SUM($J$367:OXZ367))</f>
        <v>0</v>
      </c>
      <c r="OYA369">
        <f>IF(SUM($J$367:OYA367)&lt;OXU369,OXZ367,$E$369-SUM($J$367:OYA367))</f>
        <v>0</v>
      </c>
      <c r="OYB369">
        <f>IF(SUM($J$367:OYB367)&lt;OXV369,OYA367,$E$369-SUM($J$367:OYB367))</f>
        <v>0</v>
      </c>
      <c r="OYC369">
        <f>IF(SUM($J$367:OYC367)&lt;OXW369,OYB367,$E$369-SUM($J$367:OYC367))</f>
        <v>0</v>
      </c>
      <c r="OYD369">
        <f>IF(SUM($J$367:OYD367)&lt;OXX369,OYC367,$E$369-SUM($J$367:OYD367))</f>
        <v>0</v>
      </c>
      <c r="OYE369">
        <f>IF(SUM($J$367:OYE367)&lt;OXY369,OYD367,$E$369-SUM($J$367:OYE367))</f>
        <v>0</v>
      </c>
      <c r="OYF369">
        <f>IF(SUM($J$367:OYF367)&lt;OXZ369,OYE367,$E$369-SUM($J$367:OYF367))</f>
        <v>0</v>
      </c>
      <c r="OYG369">
        <f>IF(SUM($J$367:OYG367)&lt;OYA369,OYF367,$E$369-SUM($J$367:OYG367))</f>
        <v>0</v>
      </c>
      <c r="OYH369">
        <f>IF(SUM($J$367:OYH367)&lt;OYB369,OYG367,$E$369-SUM($J$367:OYH367))</f>
        <v>0</v>
      </c>
      <c r="OYI369">
        <f>IF(SUM($J$367:OYI367)&lt;OYC369,OYH367,$E$369-SUM($J$367:OYI367))</f>
        <v>0</v>
      </c>
      <c r="OYJ369">
        <f>IF(SUM($J$367:OYJ367)&lt;OYD369,OYI367,$E$369-SUM($J$367:OYJ367))</f>
        <v>0</v>
      </c>
      <c r="OYK369">
        <f>IF(SUM($J$367:OYK367)&lt;OYE369,OYJ367,$E$369-SUM($J$367:OYK367))</f>
        <v>0</v>
      </c>
      <c r="OYL369">
        <f>IF(SUM($J$367:OYL367)&lt;OYF369,OYK367,$E$369-SUM($J$367:OYL367))</f>
        <v>0</v>
      </c>
      <c r="OYM369">
        <f>IF(SUM($J$367:OYM367)&lt;OYG369,OYL367,$E$369-SUM($J$367:OYM367))</f>
        <v>0</v>
      </c>
      <c r="OYN369">
        <f>IF(SUM($J$367:OYN367)&lt;OYH369,OYM367,$E$369-SUM($J$367:OYN367))</f>
        <v>0</v>
      </c>
      <c r="OYO369">
        <f>IF(SUM($J$367:OYO367)&lt;OYI369,OYN367,$E$369-SUM($J$367:OYO367))</f>
        <v>0</v>
      </c>
      <c r="OYP369">
        <f>IF(SUM($J$367:OYP367)&lt;OYJ369,OYO367,$E$369-SUM($J$367:OYP367))</f>
        <v>0</v>
      </c>
      <c r="OYQ369">
        <f>IF(SUM($J$367:OYQ367)&lt;OYK369,OYP367,$E$369-SUM($J$367:OYQ367))</f>
        <v>0</v>
      </c>
      <c r="OYR369">
        <f>IF(SUM($J$367:OYR367)&lt;OYL369,OYQ367,$E$369-SUM($J$367:OYR367))</f>
        <v>0</v>
      </c>
      <c r="OYS369">
        <f>IF(SUM($J$367:OYS367)&lt;OYM369,OYR367,$E$369-SUM($J$367:OYS367))</f>
        <v>0</v>
      </c>
      <c r="OYT369">
        <f>IF(SUM($J$367:OYT367)&lt;OYN369,OYS367,$E$369-SUM($J$367:OYT367))</f>
        <v>0</v>
      </c>
      <c r="OYU369">
        <f>IF(SUM($J$367:OYU367)&lt;OYO369,OYT367,$E$369-SUM($J$367:OYU367))</f>
        <v>0</v>
      </c>
      <c r="OYV369">
        <f>IF(SUM($J$367:OYV367)&lt;OYP369,OYU367,$E$369-SUM($J$367:OYV367))</f>
        <v>0</v>
      </c>
      <c r="OYW369">
        <f>IF(SUM($J$367:OYW367)&lt;OYQ369,OYV367,$E$369-SUM($J$367:OYW367))</f>
        <v>0</v>
      </c>
      <c r="OYX369">
        <f>IF(SUM($J$367:OYX367)&lt;OYR369,OYW367,$E$369-SUM($J$367:OYX367))</f>
        <v>0</v>
      </c>
      <c r="OYY369">
        <f>IF(SUM($J$367:OYY367)&lt;OYS369,OYX367,$E$369-SUM($J$367:OYY367))</f>
        <v>0</v>
      </c>
      <c r="OYZ369">
        <f>IF(SUM($J$367:OYZ367)&lt;OYT369,OYY367,$E$369-SUM($J$367:OYZ367))</f>
        <v>0</v>
      </c>
      <c r="OZA369">
        <f>IF(SUM($J$367:OZA367)&lt;OYU369,OYZ367,$E$369-SUM($J$367:OZA367))</f>
        <v>0</v>
      </c>
      <c r="OZB369">
        <f>IF(SUM($J$367:OZB367)&lt;OYV369,OZA367,$E$369-SUM($J$367:OZB367))</f>
        <v>0</v>
      </c>
      <c r="OZC369">
        <f>IF(SUM($J$367:OZC367)&lt;OYW369,OZB367,$E$369-SUM($J$367:OZC367))</f>
        <v>0</v>
      </c>
      <c r="OZD369">
        <f>IF(SUM($J$367:OZD367)&lt;OYX369,OZC367,$E$369-SUM($J$367:OZD367))</f>
        <v>0</v>
      </c>
      <c r="OZE369">
        <f>IF(SUM($J$367:OZE367)&lt;OYY369,OZD367,$E$369-SUM($J$367:OZE367))</f>
        <v>0</v>
      </c>
      <c r="OZF369">
        <f>IF(SUM($J$367:OZF367)&lt;OYZ369,OZE367,$E$369-SUM($J$367:OZF367))</f>
        <v>0</v>
      </c>
      <c r="OZG369">
        <f>IF(SUM($J$367:OZG367)&lt;OZA369,OZF367,$E$369-SUM($J$367:OZG367))</f>
        <v>0</v>
      </c>
      <c r="OZH369">
        <f>IF(SUM($J$367:OZH367)&lt;OZB369,OZG367,$E$369-SUM($J$367:OZH367))</f>
        <v>0</v>
      </c>
      <c r="OZI369">
        <f>IF(SUM($J$367:OZI367)&lt;OZC369,OZH367,$E$369-SUM($J$367:OZI367))</f>
        <v>0</v>
      </c>
      <c r="OZJ369">
        <f>IF(SUM($J$367:OZJ367)&lt;OZD369,OZI367,$E$369-SUM($J$367:OZJ367))</f>
        <v>0</v>
      </c>
      <c r="OZK369">
        <f>IF(SUM($J$367:OZK367)&lt;OZE369,OZJ367,$E$369-SUM($J$367:OZK367))</f>
        <v>0</v>
      </c>
      <c r="OZL369">
        <f>IF(SUM($J$367:OZL367)&lt;OZF369,OZK367,$E$369-SUM($J$367:OZL367))</f>
        <v>0</v>
      </c>
      <c r="OZM369">
        <f>IF(SUM($J$367:OZM367)&lt;OZG369,OZL367,$E$369-SUM($J$367:OZM367))</f>
        <v>0</v>
      </c>
      <c r="OZN369">
        <f>IF(SUM($J$367:OZN367)&lt;OZH369,OZM367,$E$369-SUM($J$367:OZN367))</f>
        <v>0</v>
      </c>
      <c r="OZO369">
        <f>IF(SUM($J$367:OZO367)&lt;OZI369,OZN367,$E$369-SUM($J$367:OZO367))</f>
        <v>0</v>
      </c>
      <c r="OZP369">
        <f>IF(SUM($J$367:OZP367)&lt;OZJ369,OZO367,$E$369-SUM($J$367:OZP367))</f>
        <v>0</v>
      </c>
      <c r="OZQ369">
        <f>IF(SUM($J$367:OZQ367)&lt;OZK369,OZP367,$E$369-SUM($J$367:OZQ367))</f>
        <v>0</v>
      </c>
      <c r="OZR369">
        <f>IF(SUM($J$367:OZR367)&lt;OZL369,OZQ367,$E$369-SUM($J$367:OZR367))</f>
        <v>0</v>
      </c>
      <c r="OZS369">
        <f>IF(SUM($J$367:OZS367)&lt;OZM369,OZR367,$E$369-SUM($J$367:OZS367))</f>
        <v>0</v>
      </c>
      <c r="OZT369">
        <f>IF(SUM($J$367:OZT367)&lt;OZN369,OZS367,$E$369-SUM($J$367:OZT367))</f>
        <v>0</v>
      </c>
      <c r="OZU369">
        <f>IF(SUM($J$367:OZU367)&lt;OZO369,OZT367,$E$369-SUM($J$367:OZU367))</f>
        <v>0</v>
      </c>
      <c r="OZV369">
        <f>IF(SUM($J$367:OZV367)&lt;OZP369,OZU367,$E$369-SUM($J$367:OZV367))</f>
        <v>0</v>
      </c>
      <c r="OZW369">
        <f>IF(SUM($J$367:OZW367)&lt;OZQ369,OZV367,$E$369-SUM($J$367:OZW367))</f>
        <v>0</v>
      </c>
      <c r="OZX369">
        <f>IF(SUM($J$367:OZX367)&lt;OZR369,OZW367,$E$369-SUM($J$367:OZX367))</f>
        <v>0</v>
      </c>
      <c r="OZY369">
        <f>IF(SUM($J$367:OZY367)&lt;OZS369,OZX367,$E$369-SUM($J$367:OZY367))</f>
        <v>0</v>
      </c>
      <c r="OZZ369">
        <f>IF(SUM($J$367:OZZ367)&lt;OZT369,OZY367,$E$369-SUM($J$367:OZZ367))</f>
        <v>0</v>
      </c>
      <c r="PAA369">
        <f>IF(SUM($J$367:PAA367)&lt;OZU369,OZZ367,$E$369-SUM($J$367:PAA367))</f>
        <v>0</v>
      </c>
      <c r="PAB369">
        <f>IF(SUM($J$367:PAB367)&lt;OZV369,PAA367,$E$369-SUM($J$367:PAB367))</f>
        <v>0</v>
      </c>
      <c r="PAC369">
        <f>IF(SUM($J$367:PAC367)&lt;OZW369,PAB367,$E$369-SUM($J$367:PAC367))</f>
        <v>0</v>
      </c>
      <c r="PAD369">
        <f>IF(SUM($J$367:PAD367)&lt;OZX369,PAC367,$E$369-SUM($J$367:PAD367))</f>
        <v>0</v>
      </c>
      <c r="PAE369">
        <f>IF(SUM($J$367:PAE367)&lt;OZY369,PAD367,$E$369-SUM($J$367:PAE367))</f>
        <v>0</v>
      </c>
      <c r="PAF369">
        <f>IF(SUM($J$367:PAF367)&lt;OZZ369,PAE367,$E$369-SUM($J$367:PAF367))</f>
        <v>0</v>
      </c>
      <c r="PAG369">
        <f>IF(SUM($J$367:PAG367)&lt;PAA369,PAF367,$E$369-SUM($J$367:PAG367))</f>
        <v>0</v>
      </c>
      <c r="PAH369">
        <f>IF(SUM($J$367:PAH367)&lt;PAB369,PAG367,$E$369-SUM($J$367:PAH367))</f>
        <v>0</v>
      </c>
      <c r="PAI369">
        <f>IF(SUM($J$367:PAI367)&lt;PAC369,PAH367,$E$369-SUM($J$367:PAI367))</f>
        <v>0</v>
      </c>
      <c r="PAJ369">
        <f>IF(SUM($J$367:PAJ367)&lt;PAD369,PAI367,$E$369-SUM($J$367:PAJ367))</f>
        <v>0</v>
      </c>
      <c r="PAK369">
        <f>IF(SUM($J$367:PAK367)&lt;PAE369,PAJ367,$E$369-SUM($J$367:PAK367))</f>
        <v>0</v>
      </c>
      <c r="PAL369">
        <f>IF(SUM($J$367:PAL367)&lt;PAF369,PAK367,$E$369-SUM($J$367:PAL367))</f>
        <v>0</v>
      </c>
      <c r="PAM369">
        <f>IF(SUM($J$367:PAM367)&lt;PAG369,PAL367,$E$369-SUM($J$367:PAM367))</f>
        <v>0</v>
      </c>
      <c r="PAN369">
        <f>IF(SUM($J$367:PAN367)&lt;PAH369,PAM367,$E$369-SUM($J$367:PAN367))</f>
        <v>0</v>
      </c>
      <c r="PAO369">
        <f>IF(SUM($J$367:PAO367)&lt;PAI369,PAN367,$E$369-SUM($J$367:PAO367))</f>
        <v>0</v>
      </c>
      <c r="PAP369">
        <f>IF(SUM($J$367:PAP367)&lt;PAJ369,PAO367,$E$369-SUM($J$367:PAP367))</f>
        <v>0</v>
      </c>
      <c r="PAQ369">
        <f>IF(SUM($J$367:PAQ367)&lt;PAK369,PAP367,$E$369-SUM($J$367:PAQ367))</f>
        <v>0</v>
      </c>
      <c r="PAR369">
        <f>IF(SUM($J$367:PAR367)&lt;PAL369,PAQ367,$E$369-SUM($J$367:PAR367))</f>
        <v>0</v>
      </c>
      <c r="PAS369">
        <f>IF(SUM($J$367:PAS367)&lt;PAM369,PAR367,$E$369-SUM($J$367:PAS367))</f>
        <v>0</v>
      </c>
      <c r="PAT369">
        <f>IF(SUM($J$367:PAT367)&lt;PAN369,PAS367,$E$369-SUM($J$367:PAT367))</f>
        <v>0</v>
      </c>
      <c r="PAU369">
        <f>IF(SUM($J$367:PAU367)&lt;PAO369,PAT367,$E$369-SUM($J$367:PAU367))</f>
        <v>0</v>
      </c>
      <c r="PAV369">
        <f>IF(SUM($J$367:PAV367)&lt;PAP369,PAU367,$E$369-SUM($J$367:PAV367))</f>
        <v>0</v>
      </c>
      <c r="PAW369">
        <f>IF(SUM($J$367:PAW367)&lt;PAQ369,PAV367,$E$369-SUM($J$367:PAW367))</f>
        <v>0</v>
      </c>
      <c r="PAX369">
        <f>IF(SUM($J$367:PAX367)&lt;PAR369,PAW367,$E$369-SUM($J$367:PAX367))</f>
        <v>0</v>
      </c>
      <c r="PAY369">
        <f>IF(SUM($J$367:PAY367)&lt;PAS369,PAX367,$E$369-SUM($J$367:PAY367))</f>
        <v>0</v>
      </c>
      <c r="PAZ369">
        <f>IF(SUM($J$367:PAZ367)&lt;PAT369,PAY367,$E$369-SUM($J$367:PAZ367))</f>
        <v>0</v>
      </c>
      <c r="PBA369">
        <f>IF(SUM($J$367:PBA367)&lt;PAU369,PAZ367,$E$369-SUM($J$367:PBA367))</f>
        <v>0</v>
      </c>
      <c r="PBB369">
        <f>IF(SUM($J$367:PBB367)&lt;PAV369,PBA367,$E$369-SUM($J$367:PBB367))</f>
        <v>0</v>
      </c>
      <c r="PBC369">
        <f>IF(SUM($J$367:PBC367)&lt;PAW369,PBB367,$E$369-SUM($J$367:PBC367))</f>
        <v>0</v>
      </c>
      <c r="PBD369">
        <f>IF(SUM($J$367:PBD367)&lt;PAX369,PBC367,$E$369-SUM($J$367:PBD367))</f>
        <v>0</v>
      </c>
      <c r="PBE369">
        <f>IF(SUM($J$367:PBE367)&lt;PAY369,PBD367,$E$369-SUM($J$367:PBE367))</f>
        <v>0</v>
      </c>
      <c r="PBF369">
        <f>IF(SUM($J$367:PBF367)&lt;PAZ369,PBE367,$E$369-SUM($J$367:PBF367))</f>
        <v>0</v>
      </c>
      <c r="PBG369">
        <f>IF(SUM($J$367:PBG367)&lt;PBA369,PBF367,$E$369-SUM($J$367:PBG367))</f>
        <v>0</v>
      </c>
      <c r="PBH369">
        <f>IF(SUM($J$367:PBH367)&lt;PBB369,PBG367,$E$369-SUM($J$367:PBH367))</f>
        <v>0</v>
      </c>
      <c r="PBI369">
        <f>IF(SUM($J$367:PBI367)&lt;PBC369,PBH367,$E$369-SUM($J$367:PBI367))</f>
        <v>0</v>
      </c>
      <c r="PBJ369">
        <f>IF(SUM($J$367:PBJ367)&lt;PBD369,PBI367,$E$369-SUM($J$367:PBJ367))</f>
        <v>0</v>
      </c>
      <c r="PBK369">
        <f>IF(SUM($J$367:PBK367)&lt;PBE369,PBJ367,$E$369-SUM($J$367:PBK367))</f>
        <v>0</v>
      </c>
      <c r="PBL369">
        <f>IF(SUM($J$367:PBL367)&lt;PBF369,PBK367,$E$369-SUM($J$367:PBL367))</f>
        <v>0</v>
      </c>
      <c r="PBM369">
        <f>IF(SUM($J$367:PBM367)&lt;PBG369,PBL367,$E$369-SUM($J$367:PBM367))</f>
        <v>0</v>
      </c>
      <c r="PBN369">
        <f>IF(SUM($J$367:PBN367)&lt;PBH369,PBM367,$E$369-SUM($J$367:PBN367))</f>
        <v>0</v>
      </c>
      <c r="PBO369">
        <f>IF(SUM($J$367:PBO367)&lt;PBI369,PBN367,$E$369-SUM($J$367:PBO367))</f>
        <v>0</v>
      </c>
      <c r="PBP369">
        <f>IF(SUM($J$367:PBP367)&lt;PBJ369,PBO367,$E$369-SUM($J$367:PBP367))</f>
        <v>0</v>
      </c>
      <c r="PBQ369">
        <f>IF(SUM($J$367:PBQ367)&lt;PBK369,PBP367,$E$369-SUM($J$367:PBQ367))</f>
        <v>0</v>
      </c>
      <c r="PBR369">
        <f>IF(SUM($J$367:PBR367)&lt;PBL369,PBQ367,$E$369-SUM($J$367:PBR367))</f>
        <v>0</v>
      </c>
      <c r="PBS369">
        <f>IF(SUM($J$367:PBS367)&lt;PBM369,PBR367,$E$369-SUM($J$367:PBS367))</f>
        <v>0</v>
      </c>
      <c r="PBT369">
        <f>IF(SUM($J$367:PBT367)&lt;PBN369,PBS367,$E$369-SUM($J$367:PBT367))</f>
        <v>0</v>
      </c>
      <c r="PBU369">
        <f>IF(SUM($J$367:PBU367)&lt;PBO369,PBT367,$E$369-SUM($J$367:PBU367))</f>
        <v>0</v>
      </c>
      <c r="PBV369">
        <f>IF(SUM($J$367:PBV367)&lt;PBP369,PBU367,$E$369-SUM($J$367:PBV367))</f>
        <v>0</v>
      </c>
      <c r="PBW369">
        <f>IF(SUM($J$367:PBW367)&lt;PBQ369,PBV367,$E$369-SUM($J$367:PBW367))</f>
        <v>0</v>
      </c>
      <c r="PBX369">
        <f>IF(SUM($J$367:PBX367)&lt;PBR369,PBW367,$E$369-SUM($J$367:PBX367))</f>
        <v>0</v>
      </c>
      <c r="PBY369">
        <f>IF(SUM($J$367:PBY367)&lt;PBS369,PBX367,$E$369-SUM($J$367:PBY367))</f>
        <v>0</v>
      </c>
      <c r="PBZ369">
        <f>IF(SUM($J$367:PBZ367)&lt;PBT369,PBY367,$E$369-SUM($J$367:PBZ367))</f>
        <v>0</v>
      </c>
      <c r="PCA369">
        <f>IF(SUM($J$367:PCA367)&lt;PBU369,PBZ367,$E$369-SUM($J$367:PCA367))</f>
        <v>0</v>
      </c>
      <c r="PCB369">
        <f>IF(SUM($J$367:PCB367)&lt;PBV369,PCA367,$E$369-SUM($J$367:PCB367))</f>
        <v>0</v>
      </c>
      <c r="PCC369">
        <f>IF(SUM($J$367:PCC367)&lt;PBW369,PCB367,$E$369-SUM($J$367:PCC367))</f>
        <v>0</v>
      </c>
      <c r="PCD369">
        <f>IF(SUM($J$367:PCD367)&lt;PBX369,PCC367,$E$369-SUM($J$367:PCD367))</f>
        <v>0</v>
      </c>
      <c r="PCE369">
        <f>IF(SUM($J$367:PCE367)&lt;PBY369,PCD367,$E$369-SUM($J$367:PCE367))</f>
        <v>0</v>
      </c>
      <c r="PCF369">
        <f>IF(SUM($J$367:PCF367)&lt;PBZ369,PCE367,$E$369-SUM($J$367:PCF367))</f>
        <v>0</v>
      </c>
      <c r="PCG369">
        <f>IF(SUM($J$367:PCG367)&lt;PCA369,PCF367,$E$369-SUM($J$367:PCG367))</f>
        <v>0</v>
      </c>
      <c r="PCH369">
        <f>IF(SUM($J$367:PCH367)&lt;PCB369,PCG367,$E$369-SUM($J$367:PCH367))</f>
        <v>0</v>
      </c>
      <c r="PCI369">
        <f>IF(SUM($J$367:PCI367)&lt;PCC369,PCH367,$E$369-SUM($J$367:PCI367))</f>
        <v>0</v>
      </c>
      <c r="PCJ369">
        <f>IF(SUM($J$367:PCJ367)&lt;PCD369,PCI367,$E$369-SUM($J$367:PCJ367))</f>
        <v>0</v>
      </c>
      <c r="PCK369">
        <f>IF(SUM($J$367:PCK367)&lt;PCE369,PCJ367,$E$369-SUM($J$367:PCK367))</f>
        <v>0</v>
      </c>
      <c r="PCL369">
        <f>IF(SUM($J$367:PCL367)&lt;PCF369,PCK367,$E$369-SUM($J$367:PCL367))</f>
        <v>0</v>
      </c>
      <c r="PCM369">
        <f>IF(SUM($J$367:PCM367)&lt;PCG369,PCL367,$E$369-SUM($J$367:PCM367))</f>
        <v>0</v>
      </c>
      <c r="PCN369">
        <f>IF(SUM($J$367:PCN367)&lt;PCH369,PCM367,$E$369-SUM($J$367:PCN367))</f>
        <v>0</v>
      </c>
      <c r="PCO369">
        <f>IF(SUM($J$367:PCO367)&lt;PCI369,PCN367,$E$369-SUM($J$367:PCO367))</f>
        <v>0</v>
      </c>
      <c r="PCP369">
        <f>IF(SUM($J$367:PCP367)&lt;PCJ369,PCO367,$E$369-SUM($J$367:PCP367))</f>
        <v>0</v>
      </c>
      <c r="PCQ369">
        <f>IF(SUM($J$367:PCQ367)&lt;PCK369,PCP367,$E$369-SUM($J$367:PCQ367))</f>
        <v>0</v>
      </c>
      <c r="PCR369">
        <f>IF(SUM($J$367:PCR367)&lt;PCL369,PCQ367,$E$369-SUM($J$367:PCR367))</f>
        <v>0</v>
      </c>
      <c r="PCS369">
        <f>IF(SUM($J$367:PCS367)&lt;PCM369,PCR367,$E$369-SUM($J$367:PCS367))</f>
        <v>0</v>
      </c>
      <c r="PCT369">
        <f>IF(SUM($J$367:PCT367)&lt;PCN369,PCS367,$E$369-SUM($J$367:PCT367))</f>
        <v>0</v>
      </c>
      <c r="PCU369">
        <f>IF(SUM($J$367:PCU367)&lt;PCO369,PCT367,$E$369-SUM($J$367:PCU367))</f>
        <v>0</v>
      </c>
      <c r="PCV369">
        <f>IF(SUM($J$367:PCV367)&lt;PCP369,PCU367,$E$369-SUM($J$367:PCV367))</f>
        <v>0</v>
      </c>
      <c r="PCW369">
        <f>IF(SUM($J$367:PCW367)&lt;PCQ369,PCV367,$E$369-SUM($J$367:PCW367))</f>
        <v>0</v>
      </c>
      <c r="PCX369">
        <f>IF(SUM($J$367:PCX367)&lt;PCR369,PCW367,$E$369-SUM($J$367:PCX367))</f>
        <v>0</v>
      </c>
      <c r="PCY369">
        <f>IF(SUM($J$367:PCY367)&lt;PCS369,PCX367,$E$369-SUM($J$367:PCY367))</f>
        <v>0</v>
      </c>
      <c r="PCZ369">
        <f>IF(SUM($J$367:PCZ367)&lt;PCT369,PCY367,$E$369-SUM($J$367:PCZ367))</f>
        <v>0</v>
      </c>
      <c r="PDA369">
        <f>IF(SUM($J$367:PDA367)&lt;PCU369,PCZ367,$E$369-SUM($J$367:PDA367))</f>
        <v>0</v>
      </c>
      <c r="PDB369">
        <f>IF(SUM($J$367:PDB367)&lt;PCV369,PDA367,$E$369-SUM($J$367:PDB367))</f>
        <v>0</v>
      </c>
      <c r="PDC369">
        <f>IF(SUM($J$367:PDC367)&lt;PCW369,PDB367,$E$369-SUM($J$367:PDC367))</f>
        <v>0</v>
      </c>
      <c r="PDD369">
        <f>IF(SUM($J$367:PDD367)&lt;PCX369,PDC367,$E$369-SUM($J$367:PDD367))</f>
        <v>0</v>
      </c>
      <c r="PDE369">
        <f>IF(SUM($J$367:PDE367)&lt;PCY369,PDD367,$E$369-SUM($J$367:PDE367))</f>
        <v>0</v>
      </c>
      <c r="PDF369">
        <f>IF(SUM($J$367:PDF367)&lt;PCZ369,PDE367,$E$369-SUM($J$367:PDF367))</f>
        <v>0</v>
      </c>
      <c r="PDG369">
        <f>IF(SUM($J$367:PDG367)&lt;PDA369,PDF367,$E$369-SUM($J$367:PDG367))</f>
        <v>0</v>
      </c>
      <c r="PDH369">
        <f>IF(SUM($J$367:PDH367)&lt;PDB369,PDG367,$E$369-SUM($J$367:PDH367))</f>
        <v>0</v>
      </c>
      <c r="PDI369">
        <f>IF(SUM($J$367:PDI367)&lt;PDC369,PDH367,$E$369-SUM($J$367:PDI367))</f>
        <v>0</v>
      </c>
      <c r="PDJ369">
        <f>IF(SUM($J$367:PDJ367)&lt;PDD369,PDI367,$E$369-SUM($J$367:PDJ367))</f>
        <v>0</v>
      </c>
      <c r="PDK369">
        <f>IF(SUM($J$367:PDK367)&lt;PDE369,PDJ367,$E$369-SUM($J$367:PDK367))</f>
        <v>0</v>
      </c>
      <c r="PDL369">
        <f>IF(SUM($J$367:PDL367)&lt;PDF369,PDK367,$E$369-SUM($J$367:PDL367))</f>
        <v>0</v>
      </c>
      <c r="PDM369">
        <f>IF(SUM($J$367:PDM367)&lt;PDG369,PDL367,$E$369-SUM($J$367:PDM367))</f>
        <v>0</v>
      </c>
      <c r="PDN369">
        <f>IF(SUM($J$367:PDN367)&lt;PDH369,PDM367,$E$369-SUM($J$367:PDN367))</f>
        <v>0</v>
      </c>
      <c r="PDO369">
        <f>IF(SUM($J$367:PDO367)&lt;PDI369,PDN367,$E$369-SUM($J$367:PDO367))</f>
        <v>0</v>
      </c>
      <c r="PDP369">
        <f>IF(SUM($J$367:PDP367)&lt;PDJ369,PDO367,$E$369-SUM($J$367:PDP367))</f>
        <v>0</v>
      </c>
      <c r="PDQ369">
        <f>IF(SUM($J$367:PDQ367)&lt;PDK369,PDP367,$E$369-SUM($J$367:PDQ367))</f>
        <v>0</v>
      </c>
      <c r="PDR369">
        <f>IF(SUM($J$367:PDR367)&lt;PDL369,PDQ367,$E$369-SUM($J$367:PDR367))</f>
        <v>0</v>
      </c>
      <c r="PDS369">
        <f>IF(SUM($J$367:PDS367)&lt;PDM369,PDR367,$E$369-SUM($J$367:PDS367))</f>
        <v>0</v>
      </c>
      <c r="PDT369">
        <f>IF(SUM($J$367:PDT367)&lt;PDN369,PDS367,$E$369-SUM($J$367:PDT367))</f>
        <v>0</v>
      </c>
      <c r="PDU369">
        <f>IF(SUM($J$367:PDU367)&lt;PDO369,PDT367,$E$369-SUM($J$367:PDU367))</f>
        <v>0</v>
      </c>
      <c r="PDV369">
        <f>IF(SUM($J$367:PDV367)&lt;PDP369,PDU367,$E$369-SUM($J$367:PDV367))</f>
        <v>0</v>
      </c>
      <c r="PDW369">
        <f>IF(SUM($J$367:PDW367)&lt;PDQ369,PDV367,$E$369-SUM($J$367:PDW367))</f>
        <v>0</v>
      </c>
      <c r="PDX369">
        <f>IF(SUM($J$367:PDX367)&lt;PDR369,PDW367,$E$369-SUM($J$367:PDX367))</f>
        <v>0</v>
      </c>
      <c r="PDY369">
        <f>IF(SUM($J$367:PDY367)&lt;PDS369,PDX367,$E$369-SUM($J$367:PDY367))</f>
        <v>0</v>
      </c>
      <c r="PDZ369">
        <f>IF(SUM($J$367:PDZ367)&lt;PDT369,PDY367,$E$369-SUM($J$367:PDZ367))</f>
        <v>0</v>
      </c>
      <c r="PEA369">
        <f>IF(SUM($J$367:PEA367)&lt;PDU369,PDZ367,$E$369-SUM($J$367:PEA367))</f>
        <v>0</v>
      </c>
      <c r="PEB369">
        <f>IF(SUM($J$367:PEB367)&lt;PDV369,PEA367,$E$369-SUM($J$367:PEB367))</f>
        <v>0</v>
      </c>
      <c r="PEC369">
        <f>IF(SUM($J$367:PEC367)&lt;PDW369,PEB367,$E$369-SUM($J$367:PEC367))</f>
        <v>0</v>
      </c>
      <c r="PED369">
        <f>IF(SUM($J$367:PED367)&lt;PDX369,PEC367,$E$369-SUM($J$367:PED367))</f>
        <v>0</v>
      </c>
      <c r="PEE369">
        <f>IF(SUM($J$367:PEE367)&lt;PDY369,PED367,$E$369-SUM($J$367:PEE367))</f>
        <v>0</v>
      </c>
      <c r="PEF369">
        <f>IF(SUM($J$367:PEF367)&lt;PDZ369,PEE367,$E$369-SUM($J$367:PEF367))</f>
        <v>0</v>
      </c>
      <c r="PEG369">
        <f>IF(SUM($J$367:PEG367)&lt;PEA369,PEF367,$E$369-SUM($J$367:PEG367))</f>
        <v>0</v>
      </c>
      <c r="PEH369">
        <f>IF(SUM($J$367:PEH367)&lt;PEB369,PEG367,$E$369-SUM($J$367:PEH367))</f>
        <v>0</v>
      </c>
      <c r="PEI369">
        <f>IF(SUM($J$367:PEI367)&lt;PEC369,PEH367,$E$369-SUM($J$367:PEI367))</f>
        <v>0</v>
      </c>
      <c r="PEJ369">
        <f>IF(SUM($J$367:PEJ367)&lt;PED369,PEI367,$E$369-SUM($J$367:PEJ367))</f>
        <v>0</v>
      </c>
      <c r="PEK369">
        <f>IF(SUM($J$367:PEK367)&lt;PEE369,PEJ367,$E$369-SUM($J$367:PEK367))</f>
        <v>0</v>
      </c>
      <c r="PEL369">
        <f>IF(SUM($J$367:PEL367)&lt;PEF369,PEK367,$E$369-SUM($J$367:PEL367))</f>
        <v>0</v>
      </c>
      <c r="PEM369">
        <f>IF(SUM($J$367:PEM367)&lt;PEG369,PEL367,$E$369-SUM($J$367:PEM367))</f>
        <v>0</v>
      </c>
      <c r="PEN369">
        <f>IF(SUM($J$367:PEN367)&lt;PEH369,PEM367,$E$369-SUM($J$367:PEN367))</f>
        <v>0</v>
      </c>
      <c r="PEO369">
        <f>IF(SUM($J$367:PEO367)&lt;PEI369,PEN367,$E$369-SUM($J$367:PEO367))</f>
        <v>0</v>
      </c>
      <c r="PEP369">
        <f>IF(SUM($J$367:PEP367)&lt;PEJ369,PEO367,$E$369-SUM($J$367:PEP367))</f>
        <v>0</v>
      </c>
      <c r="PEQ369">
        <f>IF(SUM($J$367:PEQ367)&lt;PEK369,PEP367,$E$369-SUM($J$367:PEQ367))</f>
        <v>0</v>
      </c>
      <c r="PER369">
        <f>IF(SUM($J$367:PER367)&lt;PEL369,PEQ367,$E$369-SUM($J$367:PER367))</f>
        <v>0</v>
      </c>
      <c r="PES369">
        <f>IF(SUM($J$367:PES367)&lt;PEM369,PER367,$E$369-SUM($J$367:PES367))</f>
        <v>0</v>
      </c>
      <c r="PET369">
        <f>IF(SUM($J$367:PET367)&lt;PEN369,PES367,$E$369-SUM($J$367:PET367))</f>
        <v>0</v>
      </c>
      <c r="PEU369">
        <f>IF(SUM($J$367:PEU367)&lt;PEO369,PET367,$E$369-SUM($J$367:PEU367))</f>
        <v>0</v>
      </c>
      <c r="PEV369">
        <f>IF(SUM($J$367:PEV367)&lt;PEP369,PEU367,$E$369-SUM($J$367:PEV367))</f>
        <v>0</v>
      </c>
      <c r="PEW369">
        <f>IF(SUM($J$367:PEW367)&lt;PEQ369,PEV367,$E$369-SUM($J$367:PEW367))</f>
        <v>0</v>
      </c>
      <c r="PEX369">
        <f>IF(SUM($J$367:PEX367)&lt;PER369,PEW367,$E$369-SUM($J$367:PEX367))</f>
        <v>0</v>
      </c>
      <c r="PEY369">
        <f>IF(SUM($J$367:PEY367)&lt;PES369,PEX367,$E$369-SUM($J$367:PEY367))</f>
        <v>0</v>
      </c>
      <c r="PEZ369">
        <f>IF(SUM($J$367:PEZ367)&lt;PET369,PEY367,$E$369-SUM($J$367:PEZ367))</f>
        <v>0</v>
      </c>
      <c r="PFA369">
        <f>IF(SUM($J$367:PFA367)&lt;PEU369,PEZ367,$E$369-SUM($J$367:PFA367))</f>
        <v>0</v>
      </c>
      <c r="PFB369">
        <f>IF(SUM($J$367:PFB367)&lt;PEV369,PFA367,$E$369-SUM($J$367:PFB367))</f>
        <v>0</v>
      </c>
      <c r="PFC369">
        <f>IF(SUM($J$367:PFC367)&lt;PEW369,PFB367,$E$369-SUM($J$367:PFC367))</f>
        <v>0</v>
      </c>
      <c r="PFD369">
        <f>IF(SUM($J$367:PFD367)&lt;PEX369,PFC367,$E$369-SUM($J$367:PFD367))</f>
        <v>0</v>
      </c>
      <c r="PFE369">
        <f>IF(SUM($J$367:PFE367)&lt;PEY369,PFD367,$E$369-SUM($J$367:PFE367))</f>
        <v>0</v>
      </c>
      <c r="PFF369">
        <f>IF(SUM($J$367:PFF367)&lt;PEZ369,PFE367,$E$369-SUM($J$367:PFF367))</f>
        <v>0</v>
      </c>
      <c r="PFG369">
        <f>IF(SUM($J$367:PFG367)&lt;PFA369,PFF367,$E$369-SUM($J$367:PFG367))</f>
        <v>0</v>
      </c>
      <c r="PFH369">
        <f>IF(SUM($J$367:PFH367)&lt;PFB369,PFG367,$E$369-SUM($J$367:PFH367))</f>
        <v>0</v>
      </c>
      <c r="PFI369">
        <f>IF(SUM($J$367:PFI367)&lt;PFC369,PFH367,$E$369-SUM($J$367:PFI367))</f>
        <v>0</v>
      </c>
      <c r="PFJ369">
        <f>IF(SUM($J$367:PFJ367)&lt;PFD369,PFI367,$E$369-SUM($J$367:PFJ367))</f>
        <v>0</v>
      </c>
      <c r="PFK369">
        <f>IF(SUM($J$367:PFK367)&lt;PFE369,PFJ367,$E$369-SUM($J$367:PFK367))</f>
        <v>0</v>
      </c>
      <c r="PFL369">
        <f>IF(SUM($J$367:PFL367)&lt;PFF369,PFK367,$E$369-SUM($J$367:PFL367))</f>
        <v>0</v>
      </c>
      <c r="PFM369">
        <f>IF(SUM($J$367:PFM367)&lt;PFG369,PFL367,$E$369-SUM($J$367:PFM367))</f>
        <v>0</v>
      </c>
      <c r="PFN369">
        <f>IF(SUM($J$367:PFN367)&lt;PFH369,PFM367,$E$369-SUM($J$367:PFN367))</f>
        <v>0</v>
      </c>
      <c r="PFO369">
        <f>IF(SUM($J$367:PFO367)&lt;PFI369,PFN367,$E$369-SUM($J$367:PFO367))</f>
        <v>0</v>
      </c>
      <c r="PFP369">
        <f>IF(SUM($J$367:PFP367)&lt;PFJ369,PFO367,$E$369-SUM($J$367:PFP367))</f>
        <v>0</v>
      </c>
      <c r="PFQ369">
        <f>IF(SUM($J$367:PFQ367)&lt;PFK369,PFP367,$E$369-SUM($J$367:PFQ367))</f>
        <v>0</v>
      </c>
      <c r="PFR369">
        <f>IF(SUM($J$367:PFR367)&lt;PFL369,PFQ367,$E$369-SUM($J$367:PFR367))</f>
        <v>0</v>
      </c>
      <c r="PFS369">
        <f>IF(SUM($J$367:PFS367)&lt;PFM369,PFR367,$E$369-SUM($J$367:PFS367))</f>
        <v>0</v>
      </c>
      <c r="PFT369">
        <f>IF(SUM($J$367:PFT367)&lt;PFN369,PFS367,$E$369-SUM($J$367:PFT367))</f>
        <v>0</v>
      </c>
      <c r="PFU369">
        <f>IF(SUM($J$367:PFU367)&lt;PFO369,PFT367,$E$369-SUM($J$367:PFU367))</f>
        <v>0</v>
      </c>
      <c r="PFV369">
        <f>IF(SUM($J$367:PFV367)&lt;PFP369,PFU367,$E$369-SUM($J$367:PFV367))</f>
        <v>0</v>
      </c>
      <c r="PFW369">
        <f>IF(SUM($J$367:PFW367)&lt;PFQ369,PFV367,$E$369-SUM($J$367:PFW367))</f>
        <v>0</v>
      </c>
      <c r="PFX369">
        <f>IF(SUM($J$367:PFX367)&lt;PFR369,PFW367,$E$369-SUM($J$367:PFX367))</f>
        <v>0</v>
      </c>
      <c r="PFY369">
        <f>IF(SUM($J$367:PFY367)&lt;PFS369,PFX367,$E$369-SUM($J$367:PFY367))</f>
        <v>0</v>
      </c>
      <c r="PFZ369">
        <f>IF(SUM($J$367:PFZ367)&lt;PFT369,PFY367,$E$369-SUM($J$367:PFZ367))</f>
        <v>0</v>
      </c>
      <c r="PGA369">
        <f>IF(SUM($J$367:PGA367)&lt;PFU369,PFZ367,$E$369-SUM($J$367:PGA367))</f>
        <v>0</v>
      </c>
      <c r="PGB369">
        <f>IF(SUM($J$367:PGB367)&lt;PFV369,PGA367,$E$369-SUM($J$367:PGB367))</f>
        <v>0</v>
      </c>
      <c r="PGC369">
        <f>IF(SUM($J$367:PGC367)&lt;PFW369,PGB367,$E$369-SUM($J$367:PGC367))</f>
        <v>0</v>
      </c>
      <c r="PGD369">
        <f>IF(SUM($J$367:PGD367)&lt;PFX369,PGC367,$E$369-SUM($J$367:PGD367))</f>
        <v>0</v>
      </c>
      <c r="PGE369">
        <f>IF(SUM($J$367:PGE367)&lt;PFY369,PGD367,$E$369-SUM($J$367:PGE367))</f>
        <v>0</v>
      </c>
      <c r="PGF369">
        <f>IF(SUM($J$367:PGF367)&lt;PFZ369,PGE367,$E$369-SUM($J$367:PGF367))</f>
        <v>0</v>
      </c>
      <c r="PGG369">
        <f>IF(SUM($J$367:PGG367)&lt;PGA369,PGF367,$E$369-SUM($J$367:PGG367))</f>
        <v>0</v>
      </c>
      <c r="PGH369">
        <f>IF(SUM($J$367:PGH367)&lt;PGB369,PGG367,$E$369-SUM($J$367:PGH367))</f>
        <v>0</v>
      </c>
      <c r="PGI369">
        <f>IF(SUM($J$367:PGI367)&lt;PGC369,PGH367,$E$369-SUM($J$367:PGI367))</f>
        <v>0</v>
      </c>
      <c r="PGJ369">
        <f>IF(SUM($J$367:PGJ367)&lt;PGD369,PGI367,$E$369-SUM($J$367:PGJ367))</f>
        <v>0</v>
      </c>
      <c r="PGK369">
        <f>IF(SUM($J$367:PGK367)&lt;PGE369,PGJ367,$E$369-SUM($J$367:PGK367))</f>
        <v>0</v>
      </c>
      <c r="PGL369">
        <f>IF(SUM($J$367:PGL367)&lt;PGF369,PGK367,$E$369-SUM($J$367:PGL367))</f>
        <v>0</v>
      </c>
      <c r="PGM369">
        <f>IF(SUM($J$367:PGM367)&lt;PGG369,PGL367,$E$369-SUM($J$367:PGM367))</f>
        <v>0</v>
      </c>
      <c r="PGN369">
        <f>IF(SUM($J$367:PGN367)&lt;PGH369,PGM367,$E$369-SUM($J$367:PGN367))</f>
        <v>0</v>
      </c>
      <c r="PGO369">
        <f>IF(SUM($J$367:PGO367)&lt;PGI369,PGN367,$E$369-SUM($J$367:PGO367))</f>
        <v>0</v>
      </c>
      <c r="PGP369">
        <f>IF(SUM($J$367:PGP367)&lt;PGJ369,PGO367,$E$369-SUM($J$367:PGP367))</f>
        <v>0</v>
      </c>
      <c r="PGQ369">
        <f>IF(SUM($J$367:PGQ367)&lt;PGK369,PGP367,$E$369-SUM($J$367:PGQ367))</f>
        <v>0</v>
      </c>
      <c r="PGR369">
        <f>IF(SUM($J$367:PGR367)&lt;PGL369,PGQ367,$E$369-SUM($J$367:PGR367))</f>
        <v>0</v>
      </c>
      <c r="PGS369">
        <f>IF(SUM($J$367:PGS367)&lt;PGM369,PGR367,$E$369-SUM($J$367:PGS367))</f>
        <v>0</v>
      </c>
      <c r="PGT369">
        <f>IF(SUM($J$367:PGT367)&lt;PGN369,PGS367,$E$369-SUM($J$367:PGT367))</f>
        <v>0</v>
      </c>
      <c r="PGU369">
        <f>IF(SUM($J$367:PGU367)&lt;PGO369,PGT367,$E$369-SUM($J$367:PGU367))</f>
        <v>0</v>
      </c>
      <c r="PGV369">
        <f>IF(SUM($J$367:PGV367)&lt;PGP369,PGU367,$E$369-SUM($J$367:PGV367))</f>
        <v>0</v>
      </c>
      <c r="PGW369">
        <f>IF(SUM($J$367:PGW367)&lt;PGQ369,PGV367,$E$369-SUM($J$367:PGW367))</f>
        <v>0</v>
      </c>
      <c r="PGX369">
        <f>IF(SUM($J$367:PGX367)&lt;PGR369,PGW367,$E$369-SUM($J$367:PGX367))</f>
        <v>0</v>
      </c>
      <c r="PGY369">
        <f>IF(SUM($J$367:PGY367)&lt;PGS369,PGX367,$E$369-SUM($J$367:PGY367))</f>
        <v>0</v>
      </c>
      <c r="PGZ369">
        <f>IF(SUM($J$367:PGZ367)&lt;PGT369,PGY367,$E$369-SUM($J$367:PGZ367))</f>
        <v>0</v>
      </c>
      <c r="PHA369">
        <f>IF(SUM($J$367:PHA367)&lt;PGU369,PGZ367,$E$369-SUM($J$367:PHA367))</f>
        <v>0</v>
      </c>
      <c r="PHB369">
        <f>IF(SUM($J$367:PHB367)&lt;PGV369,PHA367,$E$369-SUM($J$367:PHB367))</f>
        <v>0</v>
      </c>
      <c r="PHC369">
        <f>IF(SUM($J$367:PHC367)&lt;PGW369,PHB367,$E$369-SUM($J$367:PHC367))</f>
        <v>0</v>
      </c>
      <c r="PHD369">
        <f>IF(SUM($J$367:PHD367)&lt;PGX369,PHC367,$E$369-SUM($J$367:PHD367))</f>
        <v>0</v>
      </c>
      <c r="PHE369">
        <f>IF(SUM($J$367:PHE367)&lt;PGY369,PHD367,$E$369-SUM($J$367:PHE367))</f>
        <v>0</v>
      </c>
      <c r="PHF369">
        <f>IF(SUM($J$367:PHF367)&lt;PGZ369,PHE367,$E$369-SUM($J$367:PHF367))</f>
        <v>0</v>
      </c>
      <c r="PHG369">
        <f>IF(SUM($J$367:PHG367)&lt;PHA369,PHF367,$E$369-SUM($J$367:PHG367))</f>
        <v>0</v>
      </c>
      <c r="PHH369">
        <f>IF(SUM($J$367:PHH367)&lt;PHB369,PHG367,$E$369-SUM($J$367:PHH367))</f>
        <v>0</v>
      </c>
      <c r="PHI369">
        <f>IF(SUM($J$367:PHI367)&lt;PHC369,PHH367,$E$369-SUM($J$367:PHI367))</f>
        <v>0</v>
      </c>
      <c r="PHJ369">
        <f>IF(SUM($J$367:PHJ367)&lt;PHD369,PHI367,$E$369-SUM($J$367:PHJ367))</f>
        <v>0</v>
      </c>
      <c r="PHK369">
        <f>IF(SUM($J$367:PHK367)&lt;PHE369,PHJ367,$E$369-SUM($J$367:PHK367))</f>
        <v>0</v>
      </c>
      <c r="PHL369">
        <f>IF(SUM($J$367:PHL367)&lt;PHF369,PHK367,$E$369-SUM($J$367:PHL367))</f>
        <v>0</v>
      </c>
      <c r="PHM369">
        <f>IF(SUM($J$367:PHM367)&lt;PHG369,PHL367,$E$369-SUM($J$367:PHM367))</f>
        <v>0</v>
      </c>
      <c r="PHN369">
        <f>IF(SUM($J$367:PHN367)&lt;PHH369,PHM367,$E$369-SUM($J$367:PHN367))</f>
        <v>0</v>
      </c>
      <c r="PHO369">
        <f>IF(SUM($J$367:PHO367)&lt;PHI369,PHN367,$E$369-SUM($J$367:PHO367))</f>
        <v>0</v>
      </c>
      <c r="PHP369">
        <f>IF(SUM($J$367:PHP367)&lt;PHJ369,PHO367,$E$369-SUM($J$367:PHP367))</f>
        <v>0</v>
      </c>
      <c r="PHQ369">
        <f>IF(SUM($J$367:PHQ367)&lt;PHK369,PHP367,$E$369-SUM($J$367:PHQ367))</f>
        <v>0</v>
      </c>
      <c r="PHR369">
        <f>IF(SUM($J$367:PHR367)&lt;PHL369,PHQ367,$E$369-SUM($J$367:PHR367))</f>
        <v>0</v>
      </c>
      <c r="PHS369">
        <f>IF(SUM($J$367:PHS367)&lt;PHM369,PHR367,$E$369-SUM($J$367:PHS367))</f>
        <v>0</v>
      </c>
      <c r="PHT369">
        <f>IF(SUM($J$367:PHT367)&lt;PHN369,PHS367,$E$369-SUM($J$367:PHT367))</f>
        <v>0</v>
      </c>
      <c r="PHU369">
        <f>IF(SUM($J$367:PHU367)&lt;PHO369,PHT367,$E$369-SUM($J$367:PHU367))</f>
        <v>0</v>
      </c>
      <c r="PHV369">
        <f>IF(SUM($J$367:PHV367)&lt;PHP369,PHU367,$E$369-SUM($J$367:PHV367))</f>
        <v>0</v>
      </c>
      <c r="PHW369">
        <f>IF(SUM($J$367:PHW367)&lt;PHQ369,PHV367,$E$369-SUM($J$367:PHW367))</f>
        <v>0</v>
      </c>
      <c r="PHX369">
        <f>IF(SUM($J$367:PHX367)&lt;PHR369,PHW367,$E$369-SUM($J$367:PHX367))</f>
        <v>0</v>
      </c>
      <c r="PHY369">
        <f>IF(SUM($J$367:PHY367)&lt;PHS369,PHX367,$E$369-SUM($J$367:PHY367))</f>
        <v>0</v>
      </c>
      <c r="PHZ369">
        <f>IF(SUM($J$367:PHZ367)&lt;PHT369,PHY367,$E$369-SUM($J$367:PHZ367))</f>
        <v>0</v>
      </c>
      <c r="PIA369">
        <f>IF(SUM($J$367:PIA367)&lt;PHU369,PHZ367,$E$369-SUM($J$367:PIA367))</f>
        <v>0</v>
      </c>
      <c r="PIB369">
        <f>IF(SUM($J$367:PIB367)&lt;PHV369,PIA367,$E$369-SUM($J$367:PIB367))</f>
        <v>0</v>
      </c>
      <c r="PIC369">
        <f>IF(SUM($J$367:PIC367)&lt;PHW369,PIB367,$E$369-SUM($J$367:PIC367))</f>
        <v>0</v>
      </c>
      <c r="PID369">
        <f>IF(SUM($J$367:PID367)&lt;PHX369,PIC367,$E$369-SUM($J$367:PID367))</f>
        <v>0</v>
      </c>
      <c r="PIE369">
        <f>IF(SUM($J$367:PIE367)&lt;PHY369,PID367,$E$369-SUM($J$367:PIE367))</f>
        <v>0</v>
      </c>
      <c r="PIF369">
        <f>IF(SUM($J$367:PIF367)&lt;PHZ369,PIE367,$E$369-SUM($J$367:PIF367))</f>
        <v>0</v>
      </c>
      <c r="PIG369">
        <f>IF(SUM($J$367:PIG367)&lt;PIA369,PIF367,$E$369-SUM($J$367:PIG367))</f>
        <v>0</v>
      </c>
      <c r="PIH369">
        <f>IF(SUM($J$367:PIH367)&lt;PIB369,PIG367,$E$369-SUM($J$367:PIH367))</f>
        <v>0</v>
      </c>
      <c r="PII369">
        <f>IF(SUM($J$367:PII367)&lt;PIC369,PIH367,$E$369-SUM($J$367:PII367))</f>
        <v>0</v>
      </c>
      <c r="PIJ369">
        <f>IF(SUM($J$367:PIJ367)&lt;PID369,PII367,$E$369-SUM($J$367:PIJ367))</f>
        <v>0</v>
      </c>
      <c r="PIK369">
        <f>IF(SUM($J$367:PIK367)&lt;PIE369,PIJ367,$E$369-SUM($J$367:PIK367))</f>
        <v>0</v>
      </c>
      <c r="PIL369">
        <f>IF(SUM($J$367:PIL367)&lt;PIF369,PIK367,$E$369-SUM($J$367:PIL367))</f>
        <v>0</v>
      </c>
      <c r="PIM369">
        <f>IF(SUM($J$367:PIM367)&lt;PIG369,PIL367,$E$369-SUM($J$367:PIM367))</f>
        <v>0</v>
      </c>
      <c r="PIN369">
        <f>IF(SUM($J$367:PIN367)&lt;PIH369,PIM367,$E$369-SUM($J$367:PIN367))</f>
        <v>0</v>
      </c>
      <c r="PIO369">
        <f>IF(SUM($J$367:PIO367)&lt;PII369,PIN367,$E$369-SUM($J$367:PIO367))</f>
        <v>0</v>
      </c>
      <c r="PIP369">
        <f>IF(SUM($J$367:PIP367)&lt;PIJ369,PIO367,$E$369-SUM($J$367:PIP367))</f>
        <v>0</v>
      </c>
      <c r="PIQ369">
        <f>IF(SUM($J$367:PIQ367)&lt;PIK369,PIP367,$E$369-SUM($J$367:PIQ367))</f>
        <v>0</v>
      </c>
      <c r="PIR369">
        <f>IF(SUM($J$367:PIR367)&lt;PIL369,PIQ367,$E$369-SUM($J$367:PIR367))</f>
        <v>0</v>
      </c>
      <c r="PIS369">
        <f>IF(SUM($J$367:PIS367)&lt;PIM369,PIR367,$E$369-SUM($J$367:PIS367))</f>
        <v>0</v>
      </c>
      <c r="PIT369">
        <f>IF(SUM($J$367:PIT367)&lt;PIN369,PIS367,$E$369-SUM($J$367:PIT367))</f>
        <v>0</v>
      </c>
      <c r="PIU369">
        <f>IF(SUM($J$367:PIU367)&lt;PIO369,PIT367,$E$369-SUM($J$367:PIU367))</f>
        <v>0</v>
      </c>
      <c r="PIV369">
        <f>IF(SUM($J$367:PIV367)&lt;PIP369,PIU367,$E$369-SUM($J$367:PIV367))</f>
        <v>0</v>
      </c>
      <c r="PIW369">
        <f>IF(SUM($J$367:PIW367)&lt;PIQ369,PIV367,$E$369-SUM($J$367:PIW367))</f>
        <v>0</v>
      </c>
      <c r="PIX369">
        <f>IF(SUM($J$367:PIX367)&lt;PIR369,PIW367,$E$369-SUM($J$367:PIX367))</f>
        <v>0</v>
      </c>
      <c r="PIY369">
        <f>IF(SUM($J$367:PIY367)&lt;PIS369,PIX367,$E$369-SUM($J$367:PIY367))</f>
        <v>0</v>
      </c>
      <c r="PIZ369">
        <f>IF(SUM($J$367:PIZ367)&lt;PIT369,PIY367,$E$369-SUM($J$367:PIZ367))</f>
        <v>0</v>
      </c>
      <c r="PJA369">
        <f>IF(SUM($J$367:PJA367)&lt;PIU369,PIZ367,$E$369-SUM($J$367:PJA367))</f>
        <v>0</v>
      </c>
      <c r="PJB369">
        <f>IF(SUM($J$367:PJB367)&lt;PIV369,PJA367,$E$369-SUM($J$367:PJB367))</f>
        <v>0</v>
      </c>
      <c r="PJC369">
        <f>IF(SUM($J$367:PJC367)&lt;PIW369,PJB367,$E$369-SUM($J$367:PJC367))</f>
        <v>0</v>
      </c>
      <c r="PJD369">
        <f>IF(SUM($J$367:PJD367)&lt;PIX369,PJC367,$E$369-SUM($J$367:PJD367))</f>
        <v>0</v>
      </c>
      <c r="PJE369">
        <f>IF(SUM($J$367:PJE367)&lt;PIY369,PJD367,$E$369-SUM($J$367:PJE367))</f>
        <v>0</v>
      </c>
      <c r="PJF369">
        <f>IF(SUM($J$367:PJF367)&lt;PIZ369,PJE367,$E$369-SUM($J$367:PJF367))</f>
        <v>0</v>
      </c>
      <c r="PJG369">
        <f>IF(SUM($J$367:PJG367)&lt;PJA369,PJF367,$E$369-SUM($J$367:PJG367))</f>
        <v>0</v>
      </c>
      <c r="PJH369">
        <f>IF(SUM($J$367:PJH367)&lt;PJB369,PJG367,$E$369-SUM($J$367:PJH367))</f>
        <v>0</v>
      </c>
      <c r="PJI369">
        <f>IF(SUM($J$367:PJI367)&lt;PJC369,PJH367,$E$369-SUM($J$367:PJI367))</f>
        <v>0</v>
      </c>
      <c r="PJJ369">
        <f>IF(SUM($J$367:PJJ367)&lt;PJD369,PJI367,$E$369-SUM($J$367:PJJ367))</f>
        <v>0</v>
      </c>
      <c r="PJK369">
        <f>IF(SUM($J$367:PJK367)&lt;PJE369,PJJ367,$E$369-SUM($J$367:PJK367))</f>
        <v>0</v>
      </c>
      <c r="PJL369">
        <f>IF(SUM($J$367:PJL367)&lt;PJF369,PJK367,$E$369-SUM($J$367:PJL367))</f>
        <v>0</v>
      </c>
      <c r="PJM369">
        <f>IF(SUM($J$367:PJM367)&lt;PJG369,PJL367,$E$369-SUM($J$367:PJM367))</f>
        <v>0</v>
      </c>
      <c r="PJN369">
        <f>IF(SUM($J$367:PJN367)&lt;PJH369,PJM367,$E$369-SUM($J$367:PJN367))</f>
        <v>0</v>
      </c>
      <c r="PJO369">
        <f>IF(SUM($J$367:PJO367)&lt;PJI369,PJN367,$E$369-SUM($J$367:PJO367))</f>
        <v>0</v>
      </c>
      <c r="PJP369">
        <f>IF(SUM($J$367:PJP367)&lt;PJJ369,PJO367,$E$369-SUM($J$367:PJP367))</f>
        <v>0</v>
      </c>
      <c r="PJQ369">
        <f>IF(SUM($J$367:PJQ367)&lt;PJK369,PJP367,$E$369-SUM($J$367:PJQ367))</f>
        <v>0</v>
      </c>
      <c r="PJR369">
        <f>IF(SUM($J$367:PJR367)&lt;PJL369,PJQ367,$E$369-SUM($J$367:PJR367))</f>
        <v>0</v>
      </c>
      <c r="PJS369">
        <f>IF(SUM($J$367:PJS367)&lt;PJM369,PJR367,$E$369-SUM($J$367:PJS367))</f>
        <v>0</v>
      </c>
      <c r="PJT369">
        <f>IF(SUM($J$367:PJT367)&lt;PJN369,PJS367,$E$369-SUM($J$367:PJT367))</f>
        <v>0</v>
      </c>
      <c r="PJU369">
        <f>IF(SUM($J$367:PJU367)&lt;PJO369,PJT367,$E$369-SUM($J$367:PJU367))</f>
        <v>0</v>
      </c>
      <c r="PJV369">
        <f>IF(SUM($J$367:PJV367)&lt;PJP369,PJU367,$E$369-SUM($J$367:PJV367))</f>
        <v>0</v>
      </c>
      <c r="PJW369">
        <f>IF(SUM($J$367:PJW367)&lt;PJQ369,PJV367,$E$369-SUM($J$367:PJW367))</f>
        <v>0</v>
      </c>
      <c r="PJX369">
        <f>IF(SUM($J$367:PJX367)&lt;PJR369,PJW367,$E$369-SUM($J$367:PJX367))</f>
        <v>0</v>
      </c>
      <c r="PJY369">
        <f>IF(SUM($J$367:PJY367)&lt;PJS369,PJX367,$E$369-SUM($J$367:PJY367))</f>
        <v>0</v>
      </c>
      <c r="PJZ369">
        <f>IF(SUM($J$367:PJZ367)&lt;PJT369,PJY367,$E$369-SUM($J$367:PJZ367))</f>
        <v>0</v>
      </c>
      <c r="PKA369">
        <f>IF(SUM($J$367:PKA367)&lt;PJU369,PJZ367,$E$369-SUM($J$367:PKA367))</f>
        <v>0</v>
      </c>
      <c r="PKB369">
        <f>IF(SUM($J$367:PKB367)&lt;PJV369,PKA367,$E$369-SUM($J$367:PKB367))</f>
        <v>0</v>
      </c>
      <c r="PKC369">
        <f>IF(SUM($J$367:PKC367)&lt;PJW369,PKB367,$E$369-SUM($J$367:PKC367))</f>
        <v>0</v>
      </c>
      <c r="PKD369">
        <f>IF(SUM($J$367:PKD367)&lt;PJX369,PKC367,$E$369-SUM($J$367:PKD367))</f>
        <v>0</v>
      </c>
      <c r="PKE369">
        <f>IF(SUM($J$367:PKE367)&lt;PJY369,PKD367,$E$369-SUM($J$367:PKE367))</f>
        <v>0</v>
      </c>
      <c r="PKF369">
        <f>IF(SUM($J$367:PKF367)&lt;PJZ369,PKE367,$E$369-SUM($J$367:PKF367))</f>
        <v>0</v>
      </c>
      <c r="PKG369">
        <f>IF(SUM($J$367:PKG367)&lt;PKA369,PKF367,$E$369-SUM($J$367:PKG367))</f>
        <v>0</v>
      </c>
      <c r="PKH369">
        <f>IF(SUM($J$367:PKH367)&lt;PKB369,PKG367,$E$369-SUM($J$367:PKH367))</f>
        <v>0</v>
      </c>
      <c r="PKI369">
        <f>IF(SUM($J$367:PKI367)&lt;PKC369,PKH367,$E$369-SUM($J$367:PKI367))</f>
        <v>0</v>
      </c>
      <c r="PKJ369">
        <f>IF(SUM($J$367:PKJ367)&lt;PKD369,PKI367,$E$369-SUM($J$367:PKJ367))</f>
        <v>0</v>
      </c>
      <c r="PKK369">
        <f>IF(SUM($J$367:PKK367)&lt;PKE369,PKJ367,$E$369-SUM($J$367:PKK367))</f>
        <v>0</v>
      </c>
      <c r="PKL369">
        <f>IF(SUM($J$367:PKL367)&lt;PKF369,PKK367,$E$369-SUM($J$367:PKL367))</f>
        <v>0</v>
      </c>
      <c r="PKM369">
        <f>IF(SUM($J$367:PKM367)&lt;PKG369,PKL367,$E$369-SUM($J$367:PKM367))</f>
        <v>0</v>
      </c>
      <c r="PKN369">
        <f>IF(SUM($J$367:PKN367)&lt;PKH369,PKM367,$E$369-SUM($J$367:PKN367))</f>
        <v>0</v>
      </c>
      <c r="PKO369">
        <f>IF(SUM($J$367:PKO367)&lt;PKI369,PKN367,$E$369-SUM($J$367:PKO367))</f>
        <v>0</v>
      </c>
      <c r="PKP369">
        <f>IF(SUM($J$367:PKP367)&lt;PKJ369,PKO367,$E$369-SUM($J$367:PKP367))</f>
        <v>0</v>
      </c>
      <c r="PKQ369">
        <f>IF(SUM($J$367:PKQ367)&lt;PKK369,PKP367,$E$369-SUM($J$367:PKQ367))</f>
        <v>0</v>
      </c>
      <c r="PKR369">
        <f>IF(SUM($J$367:PKR367)&lt;PKL369,PKQ367,$E$369-SUM($J$367:PKR367))</f>
        <v>0</v>
      </c>
      <c r="PKS369">
        <f>IF(SUM($J$367:PKS367)&lt;PKM369,PKR367,$E$369-SUM($J$367:PKS367))</f>
        <v>0</v>
      </c>
      <c r="PKT369">
        <f>IF(SUM($J$367:PKT367)&lt;PKN369,PKS367,$E$369-SUM($J$367:PKT367))</f>
        <v>0</v>
      </c>
      <c r="PKU369">
        <f>IF(SUM($J$367:PKU367)&lt;PKO369,PKT367,$E$369-SUM($J$367:PKU367))</f>
        <v>0</v>
      </c>
      <c r="PKV369">
        <f>IF(SUM($J$367:PKV367)&lt;PKP369,PKU367,$E$369-SUM($J$367:PKV367))</f>
        <v>0</v>
      </c>
      <c r="PKW369">
        <f>IF(SUM($J$367:PKW367)&lt;PKQ369,PKV367,$E$369-SUM($J$367:PKW367))</f>
        <v>0</v>
      </c>
      <c r="PKX369">
        <f>IF(SUM($J$367:PKX367)&lt;PKR369,PKW367,$E$369-SUM($J$367:PKX367))</f>
        <v>0</v>
      </c>
      <c r="PKY369">
        <f>IF(SUM($J$367:PKY367)&lt;PKS369,PKX367,$E$369-SUM($J$367:PKY367))</f>
        <v>0</v>
      </c>
      <c r="PKZ369">
        <f>IF(SUM($J$367:PKZ367)&lt;PKT369,PKY367,$E$369-SUM($J$367:PKZ367))</f>
        <v>0</v>
      </c>
      <c r="PLA369">
        <f>IF(SUM($J$367:PLA367)&lt;PKU369,PKZ367,$E$369-SUM($J$367:PLA367))</f>
        <v>0</v>
      </c>
      <c r="PLB369">
        <f>IF(SUM($J$367:PLB367)&lt;PKV369,PLA367,$E$369-SUM($J$367:PLB367))</f>
        <v>0</v>
      </c>
      <c r="PLC369">
        <f>IF(SUM($J$367:PLC367)&lt;PKW369,PLB367,$E$369-SUM($J$367:PLC367))</f>
        <v>0</v>
      </c>
      <c r="PLD369">
        <f>IF(SUM($J$367:PLD367)&lt;PKX369,PLC367,$E$369-SUM($J$367:PLD367))</f>
        <v>0</v>
      </c>
      <c r="PLE369">
        <f>IF(SUM($J$367:PLE367)&lt;PKY369,PLD367,$E$369-SUM($J$367:PLE367))</f>
        <v>0</v>
      </c>
      <c r="PLF369">
        <f>IF(SUM($J$367:PLF367)&lt;PKZ369,PLE367,$E$369-SUM($J$367:PLF367))</f>
        <v>0</v>
      </c>
      <c r="PLG369">
        <f>IF(SUM($J$367:PLG367)&lt;PLA369,PLF367,$E$369-SUM($J$367:PLG367))</f>
        <v>0</v>
      </c>
      <c r="PLH369">
        <f>IF(SUM($J$367:PLH367)&lt;PLB369,PLG367,$E$369-SUM($J$367:PLH367))</f>
        <v>0</v>
      </c>
      <c r="PLI369">
        <f>IF(SUM($J$367:PLI367)&lt;PLC369,PLH367,$E$369-SUM($J$367:PLI367))</f>
        <v>0</v>
      </c>
      <c r="PLJ369">
        <f>IF(SUM($J$367:PLJ367)&lt;PLD369,PLI367,$E$369-SUM($J$367:PLJ367))</f>
        <v>0</v>
      </c>
      <c r="PLK369">
        <f>IF(SUM($J$367:PLK367)&lt;PLE369,PLJ367,$E$369-SUM($J$367:PLK367))</f>
        <v>0</v>
      </c>
      <c r="PLL369">
        <f>IF(SUM($J$367:PLL367)&lt;PLF369,PLK367,$E$369-SUM($J$367:PLL367))</f>
        <v>0</v>
      </c>
      <c r="PLM369">
        <f>IF(SUM($J$367:PLM367)&lt;PLG369,PLL367,$E$369-SUM($J$367:PLM367))</f>
        <v>0</v>
      </c>
      <c r="PLN369">
        <f>IF(SUM($J$367:PLN367)&lt;PLH369,PLM367,$E$369-SUM($J$367:PLN367))</f>
        <v>0</v>
      </c>
      <c r="PLO369">
        <f>IF(SUM($J$367:PLO367)&lt;PLI369,PLN367,$E$369-SUM($J$367:PLO367))</f>
        <v>0</v>
      </c>
      <c r="PLP369">
        <f>IF(SUM($J$367:PLP367)&lt;PLJ369,PLO367,$E$369-SUM($J$367:PLP367))</f>
        <v>0</v>
      </c>
      <c r="PLQ369">
        <f>IF(SUM($J$367:PLQ367)&lt;PLK369,PLP367,$E$369-SUM($J$367:PLQ367))</f>
        <v>0</v>
      </c>
      <c r="PLR369">
        <f>IF(SUM($J$367:PLR367)&lt;PLL369,PLQ367,$E$369-SUM($J$367:PLR367))</f>
        <v>0</v>
      </c>
      <c r="PLS369">
        <f>IF(SUM($J$367:PLS367)&lt;PLM369,PLR367,$E$369-SUM($J$367:PLS367))</f>
        <v>0</v>
      </c>
      <c r="PLT369">
        <f>IF(SUM($J$367:PLT367)&lt;PLN369,PLS367,$E$369-SUM($J$367:PLT367))</f>
        <v>0</v>
      </c>
      <c r="PLU369">
        <f>IF(SUM($J$367:PLU367)&lt;PLO369,PLT367,$E$369-SUM($J$367:PLU367))</f>
        <v>0</v>
      </c>
      <c r="PLV369">
        <f>IF(SUM($J$367:PLV367)&lt;PLP369,PLU367,$E$369-SUM($J$367:PLV367))</f>
        <v>0</v>
      </c>
      <c r="PLW369">
        <f>IF(SUM($J$367:PLW367)&lt;PLQ369,PLV367,$E$369-SUM($J$367:PLW367))</f>
        <v>0</v>
      </c>
      <c r="PLX369">
        <f>IF(SUM($J$367:PLX367)&lt;PLR369,PLW367,$E$369-SUM($J$367:PLX367))</f>
        <v>0</v>
      </c>
      <c r="PLY369">
        <f>IF(SUM($J$367:PLY367)&lt;PLS369,PLX367,$E$369-SUM($J$367:PLY367))</f>
        <v>0</v>
      </c>
      <c r="PLZ369">
        <f>IF(SUM($J$367:PLZ367)&lt;PLT369,PLY367,$E$369-SUM($J$367:PLZ367))</f>
        <v>0</v>
      </c>
      <c r="PMA369">
        <f>IF(SUM($J$367:PMA367)&lt;PLU369,PLZ367,$E$369-SUM($J$367:PMA367))</f>
        <v>0</v>
      </c>
      <c r="PMB369">
        <f>IF(SUM($J$367:PMB367)&lt;PLV369,PMA367,$E$369-SUM($J$367:PMB367))</f>
        <v>0</v>
      </c>
      <c r="PMC369">
        <f>IF(SUM($J$367:PMC367)&lt;PLW369,PMB367,$E$369-SUM($J$367:PMC367))</f>
        <v>0</v>
      </c>
      <c r="PMD369">
        <f>IF(SUM($J$367:PMD367)&lt;PLX369,PMC367,$E$369-SUM($J$367:PMD367))</f>
        <v>0</v>
      </c>
      <c r="PME369">
        <f>IF(SUM($J$367:PME367)&lt;PLY369,PMD367,$E$369-SUM($J$367:PME367))</f>
        <v>0</v>
      </c>
      <c r="PMF369">
        <f>IF(SUM($J$367:PMF367)&lt;PLZ369,PME367,$E$369-SUM($J$367:PMF367))</f>
        <v>0</v>
      </c>
      <c r="PMG369">
        <f>IF(SUM($J$367:PMG367)&lt;PMA369,PMF367,$E$369-SUM($J$367:PMG367))</f>
        <v>0</v>
      </c>
      <c r="PMH369">
        <f>IF(SUM($J$367:PMH367)&lt;PMB369,PMG367,$E$369-SUM($J$367:PMH367))</f>
        <v>0</v>
      </c>
      <c r="PMI369">
        <f>IF(SUM($J$367:PMI367)&lt;PMC369,PMH367,$E$369-SUM($J$367:PMI367))</f>
        <v>0</v>
      </c>
      <c r="PMJ369">
        <f>IF(SUM($J$367:PMJ367)&lt;PMD369,PMI367,$E$369-SUM($J$367:PMJ367))</f>
        <v>0</v>
      </c>
      <c r="PMK369">
        <f>IF(SUM($J$367:PMK367)&lt;PME369,PMJ367,$E$369-SUM($J$367:PMK367))</f>
        <v>0</v>
      </c>
      <c r="PML369">
        <f>IF(SUM($J$367:PML367)&lt;PMF369,PMK367,$E$369-SUM($J$367:PML367))</f>
        <v>0</v>
      </c>
      <c r="PMM369">
        <f>IF(SUM($J$367:PMM367)&lt;PMG369,PML367,$E$369-SUM($J$367:PMM367))</f>
        <v>0</v>
      </c>
      <c r="PMN369">
        <f>IF(SUM($J$367:PMN367)&lt;PMH369,PMM367,$E$369-SUM($J$367:PMN367))</f>
        <v>0</v>
      </c>
      <c r="PMO369">
        <f>IF(SUM($J$367:PMO367)&lt;PMI369,PMN367,$E$369-SUM($J$367:PMO367))</f>
        <v>0</v>
      </c>
      <c r="PMP369">
        <f>IF(SUM($J$367:PMP367)&lt;PMJ369,PMO367,$E$369-SUM($J$367:PMP367))</f>
        <v>0</v>
      </c>
      <c r="PMQ369">
        <f>IF(SUM($J$367:PMQ367)&lt;PMK369,PMP367,$E$369-SUM($J$367:PMQ367))</f>
        <v>0</v>
      </c>
      <c r="PMR369">
        <f>IF(SUM($J$367:PMR367)&lt;PML369,PMQ367,$E$369-SUM($J$367:PMR367))</f>
        <v>0</v>
      </c>
      <c r="PMS369">
        <f>IF(SUM($J$367:PMS367)&lt;PMM369,PMR367,$E$369-SUM($J$367:PMS367))</f>
        <v>0</v>
      </c>
      <c r="PMT369">
        <f>IF(SUM($J$367:PMT367)&lt;PMN369,PMS367,$E$369-SUM($J$367:PMT367))</f>
        <v>0</v>
      </c>
      <c r="PMU369">
        <f>IF(SUM($J$367:PMU367)&lt;PMO369,PMT367,$E$369-SUM($J$367:PMU367))</f>
        <v>0</v>
      </c>
      <c r="PMV369">
        <f>IF(SUM($J$367:PMV367)&lt;PMP369,PMU367,$E$369-SUM($J$367:PMV367))</f>
        <v>0</v>
      </c>
      <c r="PMW369">
        <f>IF(SUM($J$367:PMW367)&lt;PMQ369,PMV367,$E$369-SUM($J$367:PMW367))</f>
        <v>0</v>
      </c>
      <c r="PMX369">
        <f>IF(SUM($J$367:PMX367)&lt;PMR369,PMW367,$E$369-SUM($J$367:PMX367))</f>
        <v>0</v>
      </c>
      <c r="PMY369">
        <f>IF(SUM($J$367:PMY367)&lt;PMS369,PMX367,$E$369-SUM($J$367:PMY367))</f>
        <v>0</v>
      </c>
      <c r="PMZ369">
        <f>IF(SUM($J$367:PMZ367)&lt;PMT369,PMY367,$E$369-SUM($J$367:PMZ367))</f>
        <v>0</v>
      </c>
      <c r="PNA369">
        <f>IF(SUM($J$367:PNA367)&lt;PMU369,PMZ367,$E$369-SUM($J$367:PNA367))</f>
        <v>0</v>
      </c>
      <c r="PNB369">
        <f>IF(SUM($J$367:PNB367)&lt;PMV369,PNA367,$E$369-SUM($J$367:PNB367))</f>
        <v>0</v>
      </c>
      <c r="PNC369">
        <f>IF(SUM($J$367:PNC367)&lt;PMW369,PNB367,$E$369-SUM($J$367:PNC367))</f>
        <v>0</v>
      </c>
      <c r="PND369">
        <f>IF(SUM($J$367:PND367)&lt;PMX369,PNC367,$E$369-SUM($J$367:PND367))</f>
        <v>0</v>
      </c>
      <c r="PNE369">
        <f>IF(SUM($J$367:PNE367)&lt;PMY369,PND367,$E$369-SUM($J$367:PNE367))</f>
        <v>0</v>
      </c>
      <c r="PNF369">
        <f>IF(SUM($J$367:PNF367)&lt;PMZ369,PNE367,$E$369-SUM($J$367:PNF367))</f>
        <v>0</v>
      </c>
      <c r="PNG369">
        <f>IF(SUM($J$367:PNG367)&lt;PNA369,PNF367,$E$369-SUM($J$367:PNG367))</f>
        <v>0</v>
      </c>
      <c r="PNH369">
        <f>IF(SUM($J$367:PNH367)&lt;PNB369,PNG367,$E$369-SUM($J$367:PNH367))</f>
        <v>0</v>
      </c>
      <c r="PNI369">
        <f>IF(SUM($J$367:PNI367)&lt;PNC369,PNH367,$E$369-SUM($J$367:PNI367))</f>
        <v>0</v>
      </c>
      <c r="PNJ369">
        <f>IF(SUM($J$367:PNJ367)&lt;PND369,PNI367,$E$369-SUM($J$367:PNJ367))</f>
        <v>0</v>
      </c>
      <c r="PNK369">
        <f>IF(SUM($J$367:PNK367)&lt;PNE369,PNJ367,$E$369-SUM($J$367:PNK367))</f>
        <v>0</v>
      </c>
      <c r="PNL369">
        <f>IF(SUM($J$367:PNL367)&lt;PNF369,PNK367,$E$369-SUM($J$367:PNL367))</f>
        <v>0</v>
      </c>
      <c r="PNM369">
        <f>IF(SUM($J$367:PNM367)&lt;PNG369,PNL367,$E$369-SUM($J$367:PNM367))</f>
        <v>0</v>
      </c>
      <c r="PNN369">
        <f>IF(SUM($J$367:PNN367)&lt;PNH369,PNM367,$E$369-SUM($J$367:PNN367))</f>
        <v>0</v>
      </c>
      <c r="PNO369">
        <f>IF(SUM($J$367:PNO367)&lt;PNI369,PNN367,$E$369-SUM($J$367:PNO367))</f>
        <v>0</v>
      </c>
      <c r="PNP369">
        <f>IF(SUM($J$367:PNP367)&lt;PNJ369,PNO367,$E$369-SUM($J$367:PNP367))</f>
        <v>0</v>
      </c>
      <c r="PNQ369">
        <f>IF(SUM($J$367:PNQ367)&lt;PNK369,PNP367,$E$369-SUM($J$367:PNQ367))</f>
        <v>0</v>
      </c>
      <c r="PNR369">
        <f>IF(SUM($J$367:PNR367)&lt;PNL369,PNQ367,$E$369-SUM($J$367:PNR367))</f>
        <v>0</v>
      </c>
      <c r="PNS369">
        <f>IF(SUM($J$367:PNS367)&lt;PNM369,PNR367,$E$369-SUM($J$367:PNS367))</f>
        <v>0</v>
      </c>
      <c r="PNT369">
        <f>IF(SUM($J$367:PNT367)&lt;PNN369,PNS367,$E$369-SUM($J$367:PNT367))</f>
        <v>0</v>
      </c>
      <c r="PNU369">
        <f>IF(SUM($J$367:PNU367)&lt;PNO369,PNT367,$E$369-SUM($J$367:PNU367))</f>
        <v>0</v>
      </c>
      <c r="PNV369">
        <f>IF(SUM($J$367:PNV367)&lt;PNP369,PNU367,$E$369-SUM($J$367:PNV367))</f>
        <v>0</v>
      </c>
      <c r="PNW369">
        <f>IF(SUM($J$367:PNW367)&lt;PNQ369,PNV367,$E$369-SUM($J$367:PNW367))</f>
        <v>0</v>
      </c>
      <c r="PNX369">
        <f>IF(SUM($J$367:PNX367)&lt;PNR369,PNW367,$E$369-SUM($J$367:PNX367))</f>
        <v>0</v>
      </c>
      <c r="PNY369">
        <f>IF(SUM($J$367:PNY367)&lt;PNS369,PNX367,$E$369-SUM($J$367:PNY367))</f>
        <v>0</v>
      </c>
      <c r="PNZ369">
        <f>IF(SUM($J$367:PNZ367)&lt;PNT369,PNY367,$E$369-SUM($J$367:PNZ367))</f>
        <v>0</v>
      </c>
      <c r="POA369">
        <f>IF(SUM($J$367:POA367)&lt;PNU369,PNZ367,$E$369-SUM($J$367:POA367))</f>
        <v>0</v>
      </c>
      <c r="POB369">
        <f>IF(SUM($J$367:POB367)&lt;PNV369,POA367,$E$369-SUM($J$367:POB367))</f>
        <v>0</v>
      </c>
      <c r="POC369">
        <f>IF(SUM($J$367:POC367)&lt;PNW369,POB367,$E$369-SUM($J$367:POC367))</f>
        <v>0</v>
      </c>
      <c r="POD369">
        <f>IF(SUM($J$367:POD367)&lt;PNX369,POC367,$E$369-SUM($J$367:POD367))</f>
        <v>0</v>
      </c>
      <c r="POE369">
        <f>IF(SUM($J$367:POE367)&lt;PNY369,POD367,$E$369-SUM($J$367:POE367))</f>
        <v>0</v>
      </c>
      <c r="POF369">
        <f>IF(SUM($J$367:POF367)&lt;PNZ369,POE367,$E$369-SUM($J$367:POF367))</f>
        <v>0</v>
      </c>
      <c r="POG369">
        <f>IF(SUM($J$367:POG367)&lt;POA369,POF367,$E$369-SUM($J$367:POG367))</f>
        <v>0</v>
      </c>
      <c r="POH369">
        <f>IF(SUM($J$367:POH367)&lt;POB369,POG367,$E$369-SUM($J$367:POH367))</f>
        <v>0</v>
      </c>
      <c r="POI369">
        <f>IF(SUM($J$367:POI367)&lt;POC369,POH367,$E$369-SUM($J$367:POI367))</f>
        <v>0</v>
      </c>
      <c r="POJ369">
        <f>IF(SUM($J$367:POJ367)&lt;POD369,POI367,$E$369-SUM($J$367:POJ367))</f>
        <v>0</v>
      </c>
      <c r="POK369">
        <f>IF(SUM($J$367:POK367)&lt;POE369,POJ367,$E$369-SUM($J$367:POK367))</f>
        <v>0</v>
      </c>
      <c r="POL369">
        <f>IF(SUM($J$367:POL367)&lt;POF369,POK367,$E$369-SUM($J$367:POL367))</f>
        <v>0</v>
      </c>
      <c r="POM369">
        <f>IF(SUM($J$367:POM367)&lt;POG369,POL367,$E$369-SUM($J$367:POM367))</f>
        <v>0</v>
      </c>
      <c r="PON369">
        <f>IF(SUM($J$367:PON367)&lt;POH369,POM367,$E$369-SUM($J$367:PON367))</f>
        <v>0</v>
      </c>
      <c r="POO369">
        <f>IF(SUM($J$367:POO367)&lt;POI369,PON367,$E$369-SUM($J$367:POO367))</f>
        <v>0</v>
      </c>
      <c r="POP369">
        <f>IF(SUM($J$367:POP367)&lt;POJ369,POO367,$E$369-SUM($J$367:POP367))</f>
        <v>0</v>
      </c>
      <c r="POQ369">
        <f>IF(SUM($J$367:POQ367)&lt;POK369,POP367,$E$369-SUM($J$367:POQ367))</f>
        <v>0</v>
      </c>
      <c r="POR369">
        <f>IF(SUM($J$367:POR367)&lt;POL369,POQ367,$E$369-SUM($J$367:POR367))</f>
        <v>0</v>
      </c>
      <c r="POS369">
        <f>IF(SUM($J$367:POS367)&lt;POM369,POR367,$E$369-SUM($J$367:POS367))</f>
        <v>0</v>
      </c>
      <c r="POT369">
        <f>IF(SUM($J$367:POT367)&lt;PON369,POS367,$E$369-SUM($J$367:POT367))</f>
        <v>0</v>
      </c>
      <c r="POU369">
        <f>IF(SUM($J$367:POU367)&lt;POO369,POT367,$E$369-SUM($J$367:POU367))</f>
        <v>0</v>
      </c>
      <c r="POV369">
        <f>IF(SUM($J$367:POV367)&lt;POP369,POU367,$E$369-SUM($J$367:POV367))</f>
        <v>0</v>
      </c>
      <c r="POW369">
        <f>IF(SUM($J$367:POW367)&lt;POQ369,POV367,$E$369-SUM($J$367:POW367))</f>
        <v>0</v>
      </c>
      <c r="POX369">
        <f>IF(SUM($J$367:POX367)&lt;POR369,POW367,$E$369-SUM($J$367:POX367))</f>
        <v>0</v>
      </c>
      <c r="POY369">
        <f>IF(SUM($J$367:POY367)&lt;POS369,POX367,$E$369-SUM($J$367:POY367))</f>
        <v>0</v>
      </c>
      <c r="POZ369">
        <f>IF(SUM($J$367:POZ367)&lt;POT369,POY367,$E$369-SUM($J$367:POZ367))</f>
        <v>0</v>
      </c>
      <c r="PPA369">
        <f>IF(SUM($J$367:PPA367)&lt;POU369,POZ367,$E$369-SUM($J$367:PPA367))</f>
        <v>0</v>
      </c>
      <c r="PPB369">
        <f>IF(SUM($J$367:PPB367)&lt;POV369,PPA367,$E$369-SUM($J$367:PPB367))</f>
        <v>0</v>
      </c>
      <c r="PPC369">
        <f>IF(SUM($J$367:PPC367)&lt;POW369,PPB367,$E$369-SUM($J$367:PPC367))</f>
        <v>0</v>
      </c>
      <c r="PPD369">
        <f>IF(SUM($J$367:PPD367)&lt;POX369,PPC367,$E$369-SUM($J$367:PPD367))</f>
        <v>0</v>
      </c>
      <c r="PPE369">
        <f>IF(SUM($J$367:PPE367)&lt;POY369,PPD367,$E$369-SUM($J$367:PPE367))</f>
        <v>0</v>
      </c>
      <c r="PPF369">
        <f>IF(SUM($J$367:PPF367)&lt;POZ369,PPE367,$E$369-SUM($J$367:PPF367))</f>
        <v>0</v>
      </c>
      <c r="PPG369">
        <f>IF(SUM($J$367:PPG367)&lt;PPA369,PPF367,$E$369-SUM($J$367:PPG367))</f>
        <v>0</v>
      </c>
      <c r="PPH369">
        <f>IF(SUM($J$367:PPH367)&lt;PPB369,PPG367,$E$369-SUM($J$367:PPH367))</f>
        <v>0</v>
      </c>
      <c r="PPI369">
        <f>IF(SUM($J$367:PPI367)&lt;PPC369,PPH367,$E$369-SUM($J$367:PPI367))</f>
        <v>0</v>
      </c>
      <c r="PPJ369">
        <f>IF(SUM($J$367:PPJ367)&lt;PPD369,PPI367,$E$369-SUM($J$367:PPJ367))</f>
        <v>0</v>
      </c>
      <c r="PPK369">
        <f>IF(SUM($J$367:PPK367)&lt;PPE369,PPJ367,$E$369-SUM($J$367:PPK367))</f>
        <v>0</v>
      </c>
      <c r="PPL369">
        <f>IF(SUM($J$367:PPL367)&lt;PPF369,PPK367,$E$369-SUM($J$367:PPL367))</f>
        <v>0</v>
      </c>
      <c r="PPM369">
        <f>IF(SUM($J$367:PPM367)&lt;PPG369,PPL367,$E$369-SUM($J$367:PPM367))</f>
        <v>0</v>
      </c>
      <c r="PPN369">
        <f>IF(SUM($J$367:PPN367)&lt;PPH369,PPM367,$E$369-SUM($J$367:PPN367))</f>
        <v>0</v>
      </c>
      <c r="PPO369">
        <f>IF(SUM($J$367:PPO367)&lt;PPI369,PPN367,$E$369-SUM($J$367:PPO367))</f>
        <v>0</v>
      </c>
      <c r="PPP369">
        <f>IF(SUM($J$367:PPP367)&lt;PPJ369,PPO367,$E$369-SUM($J$367:PPP367))</f>
        <v>0</v>
      </c>
      <c r="PPQ369">
        <f>IF(SUM($J$367:PPQ367)&lt;PPK369,PPP367,$E$369-SUM($J$367:PPQ367))</f>
        <v>0</v>
      </c>
      <c r="PPR369">
        <f>IF(SUM($J$367:PPR367)&lt;PPL369,PPQ367,$E$369-SUM($J$367:PPR367))</f>
        <v>0</v>
      </c>
      <c r="PPS369">
        <f>IF(SUM($J$367:PPS367)&lt;PPM369,PPR367,$E$369-SUM($J$367:PPS367))</f>
        <v>0</v>
      </c>
      <c r="PPT369">
        <f>IF(SUM($J$367:PPT367)&lt;PPN369,PPS367,$E$369-SUM($J$367:PPT367))</f>
        <v>0</v>
      </c>
      <c r="PPU369">
        <f>IF(SUM($J$367:PPU367)&lt;PPO369,PPT367,$E$369-SUM($J$367:PPU367))</f>
        <v>0</v>
      </c>
      <c r="PPV369">
        <f>IF(SUM($J$367:PPV367)&lt;PPP369,PPU367,$E$369-SUM($J$367:PPV367))</f>
        <v>0</v>
      </c>
      <c r="PPW369">
        <f>IF(SUM($J$367:PPW367)&lt;PPQ369,PPV367,$E$369-SUM($J$367:PPW367))</f>
        <v>0</v>
      </c>
      <c r="PPX369">
        <f>IF(SUM($J$367:PPX367)&lt;PPR369,PPW367,$E$369-SUM($J$367:PPX367))</f>
        <v>0</v>
      </c>
      <c r="PPY369">
        <f>IF(SUM($J$367:PPY367)&lt;PPS369,PPX367,$E$369-SUM($J$367:PPY367))</f>
        <v>0</v>
      </c>
      <c r="PPZ369">
        <f>IF(SUM($J$367:PPZ367)&lt;PPT369,PPY367,$E$369-SUM($J$367:PPZ367))</f>
        <v>0</v>
      </c>
      <c r="PQA369">
        <f>IF(SUM($J$367:PQA367)&lt;PPU369,PPZ367,$E$369-SUM($J$367:PQA367))</f>
        <v>0</v>
      </c>
      <c r="PQB369">
        <f>IF(SUM($J$367:PQB367)&lt;PPV369,PQA367,$E$369-SUM($J$367:PQB367))</f>
        <v>0</v>
      </c>
      <c r="PQC369">
        <f>IF(SUM($J$367:PQC367)&lt;PPW369,PQB367,$E$369-SUM($J$367:PQC367))</f>
        <v>0</v>
      </c>
      <c r="PQD369">
        <f>IF(SUM($J$367:PQD367)&lt;PPX369,PQC367,$E$369-SUM($J$367:PQD367))</f>
        <v>0</v>
      </c>
      <c r="PQE369">
        <f>IF(SUM($J$367:PQE367)&lt;PPY369,PQD367,$E$369-SUM($J$367:PQE367))</f>
        <v>0</v>
      </c>
      <c r="PQF369">
        <f>IF(SUM($J$367:PQF367)&lt;PPZ369,PQE367,$E$369-SUM($J$367:PQF367))</f>
        <v>0</v>
      </c>
      <c r="PQG369">
        <f>IF(SUM($J$367:PQG367)&lt;PQA369,PQF367,$E$369-SUM($J$367:PQG367))</f>
        <v>0</v>
      </c>
      <c r="PQH369">
        <f>IF(SUM($J$367:PQH367)&lt;PQB369,PQG367,$E$369-SUM($J$367:PQH367))</f>
        <v>0</v>
      </c>
      <c r="PQI369">
        <f>IF(SUM($J$367:PQI367)&lt;PQC369,PQH367,$E$369-SUM($J$367:PQI367))</f>
        <v>0</v>
      </c>
      <c r="PQJ369">
        <f>IF(SUM($J$367:PQJ367)&lt;PQD369,PQI367,$E$369-SUM($J$367:PQJ367))</f>
        <v>0</v>
      </c>
      <c r="PQK369">
        <f>IF(SUM($J$367:PQK367)&lt;PQE369,PQJ367,$E$369-SUM($J$367:PQK367))</f>
        <v>0</v>
      </c>
      <c r="PQL369">
        <f>IF(SUM($J$367:PQL367)&lt;PQF369,PQK367,$E$369-SUM($J$367:PQL367))</f>
        <v>0</v>
      </c>
      <c r="PQM369">
        <f>IF(SUM($J$367:PQM367)&lt;PQG369,PQL367,$E$369-SUM($J$367:PQM367))</f>
        <v>0</v>
      </c>
      <c r="PQN369">
        <f>IF(SUM($J$367:PQN367)&lt;PQH369,PQM367,$E$369-SUM($J$367:PQN367))</f>
        <v>0</v>
      </c>
      <c r="PQO369">
        <f>IF(SUM($J$367:PQO367)&lt;PQI369,PQN367,$E$369-SUM($J$367:PQO367))</f>
        <v>0</v>
      </c>
      <c r="PQP369">
        <f>IF(SUM($J$367:PQP367)&lt;PQJ369,PQO367,$E$369-SUM($J$367:PQP367))</f>
        <v>0</v>
      </c>
      <c r="PQQ369">
        <f>IF(SUM($J$367:PQQ367)&lt;PQK369,PQP367,$E$369-SUM($J$367:PQQ367))</f>
        <v>0</v>
      </c>
      <c r="PQR369">
        <f>IF(SUM($J$367:PQR367)&lt;PQL369,PQQ367,$E$369-SUM($J$367:PQR367))</f>
        <v>0</v>
      </c>
      <c r="PQS369">
        <f>IF(SUM($J$367:PQS367)&lt;PQM369,PQR367,$E$369-SUM($J$367:PQS367))</f>
        <v>0</v>
      </c>
      <c r="PQT369">
        <f>IF(SUM($J$367:PQT367)&lt;PQN369,PQS367,$E$369-SUM($J$367:PQT367))</f>
        <v>0</v>
      </c>
      <c r="PQU369">
        <f>IF(SUM($J$367:PQU367)&lt;PQO369,PQT367,$E$369-SUM($J$367:PQU367))</f>
        <v>0</v>
      </c>
      <c r="PQV369">
        <f>IF(SUM($J$367:PQV367)&lt;PQP369,PQU367,$E$369-SUM($J$367:PQV367))</f>
        <v>0</v>
      </c>
      <c r="PQW369">
        <f>IF(SUM($J$367:PQW367)&lt;PQQ369,PQV367,$E$369-SUM($J$367:PQW367))</f>
        <v>0</v>
      </c>
      <c r="PQX369">
        <f>IF(SUM($J$367:PQX367)&lt;PQR369,PQW367,$E$369-SUM($J$367:PQX367))</f>
        <v>0</v>
      </c>
      <c r="PQY369">
        <f>IF(SUM($J$367:PQY367)&lt;PQS369,PQX367,$E$369-SUM($J$367:PQY367))</f>
        <v>0</v>
      </c>
      <c r="PQZ369">
        <f>IF(SUM($J$367:PQZ367)&lt;PQT369,PQY367,$E$369-SUM($J$367:PQZ367))</f>
        <v>0</v>
      </c>
      <c r="PRA369">
        <f>IF(SUM($J$367:PRA367)&lt;PQU369,PQZ367,$E$369-SUM($J$367:PRA367))</f>
        <v>0</v>
      </c>
      <c r="PRB369">
        <f>IF(SUM($J$367:PRB367)&lt;PQV369,PRA367,$E$369-SUM($J$367:PRB367))</f>
        <v>0</v>
      </c>
      <c r="PRC369">
        <f>IF(SUM($J$367:PRC367)&lt;PQW369,PRB367,$E$369-SUM($J$367:PRC367))</f>
        <v>0</v>
      </c>
      <c r="PRD369">
        <f>IF(SUM($J$367:PRD367)&lt;PQX369,PRC367,$E$369-SUM($J$367:PRD367))</f>
        <v>0</v>
      </c>
      <c r="PRE369">
        <f>IF(SUM($J$367:PRE367)&lt;PQY369,PRD367,$E$369-SUM($J$367:PRE367))</f>
        <v>0</v>
      </c>
      <c r="PRF369">
        <f>IF(SUM($J$367:PRF367)&lt;PQZ369,PRE367,$E$369-SUM($J$367:PRF367))</f>
        <v>0</v>
      </c>
      <c r="PRG369">
        <f>IF(SUM($J$367:PRG367)&lt;PRA369,PRF367,$E$369-SUM($J$367:PRG367))</f>
        <v>0</v>
      </c>
      <c r="PRH369">
        <f>IF(SUM($J$367:PRH367)&lt;PRB369,PRG367,$E$369-SUM($J$367:PRH367))</f>
        <v>0</v>
      </c>
      <c r="PRI369">
        <f>IF(SUM($J$367:PRI367)&lt;PRC369,PRH367,$E$369-SUM($J$367:PRI367))</f>
        <v>0</v>
      </c>
      <c r="PRJ369">
        <f>IF(SUM($J$367:PRJ367)&lt;PRD369,PRI367,$E$369-SUM($J$367:PRJ367))</f>
        <v>0</v>
      </c>
      <c r="PRK369">
        <f>IF(SUM($J$367:PRK367)&lt;PRE369,PRJ367,$E$369-SUM($J$367:PRK367))</f>
        <v>0</v>
      </c>
      <c r="PRL369">
        <f>IF(SUM($J$367:PRL367)&lt;PRF369,PRK367,$E$369-SUM($J$367:PRL367))</f>
        <v>0</v>
      </c>
      <c r="PRM369">
        <f>IF(SUM($J$367:PRM367)&lt;PRG369,PRL367,$E$369-SUM($J$367:PRM367))</f>
        <v>0</v>
      </c>
      <c r="PRN369">
        <f>IF(SUM($J$367:PRN367)&lt;PRH369,PRM367,$E$369-SUM($J$367:PRN367))</f>
        <v>0</v>
      </c>
      <c r="PRO369">
        <f>IF(SUM($J$367:PRO367)&lt;PRI369,PRN367,$E$369-SUM($J$367:PRO367))</f>
        <v>0</v>
      </c>
      <c r="PRP369">
        <f>IF(SUM($J$367:PRP367)&lt;PRJ369,PRO367,$E$369-SUM($J$367:PRP367))</f>
        <v>0</v>
      </c>
      <c r="PRQ369">
        <f>IF(SUM($J$367:PRQ367)&lt;PRK369,PRP367,$E$369-SUM($J$367:PRQ367))</f>
        <v>0</v>
      </c>
      <c r="PRR369">
        <f>IF(SUM($J$367:PRR367)&lt;PRL369,PRQ367,$E$369-SUM($J$367:PRR367))</f>
        <v>0</v>
      </c>
      <c r="PRS369">
        <f>IF(SUM($J$367:PRS367)&lt;PRM369,PRR367,$E$369-SUM($J$367:PRS367))</f>
        <v>0</v>
      </c>
      <c r="PRT369">
        <f>IF(SUM($J$367:PRT367)&lt;PRN369,PRS367,$E$369-SUM($J$367:PRT367))</f>
        <v>0</v>
      </c>
      <c r="PRU369">
        <f>IF(SUM($J$367:PRU367)&lt;PRO369,PRT367,$E$369-SUM($J$367:PRU367))</f>
        <v>0</v>
      </c>
      <c r="PRV369">
        <f>IF(SUM($J$367:PRV367)&lt;PRP369,PRU367,$E$369-SUM($J$367:PRV367))</f>
        <v>0</v>
      </c>
      <c r="PRW369">
        <f>IF(SUM($J$367:PRW367)&lt;PRQ369,PRV367,$E$369-SUM($J$367:PRW367))</f>
        <v>0</v>
      </c>
      <c r="PRX369">
        <f>IF(SUM($J$367:PRX367)&lt;PRR369,PRW367,$E$369-SUM($J$367:PRX367))</f>
        <v>0</v>
      </c>
      <c r="PRY369">
        <f>IF(SUM($J$367:PRY367)&lt;PRS369,PRX367,$E$369-SUM($J$367:PRY367))</f>
        <v>0</v>
      </c>
      <c r="PRZ369">
        <f>IF(SUM($J$367:PRZ367)&lt;PRT369,PRY367,$E$369-SUM($J$367:PRZ367))</f>
        <v>0</v>
      </c>
      <c r="PSA369">
        <f>IF(SUM($J$367:PSA367)&lt;PRU369,PRZ367,$E$369-SUM($J$367:PSA367))</f>
        <v>0</v>
      </c>
      <c r="PSB369">
        <f>IF(SUM($J$367:PSB367)&lt;PRV369,PSA367,$E$369-SUM($J$367:PSB367))</f>
        <v>0</v>
      </c>
      <c r="PSC369">
        <f>IF(SUM($J$367:PSC367)&lt;PRW369,PSB367,$E$369-SUM($J$367:PSC367))</f>
        <v>0</v>
      </c>
      <c r="PSD369">
        <f>IF(SUM($J$367:PSD367)&lt;PRX369,PSC367,$E$369-SUM($J$367:PSD367))</f>
        <v>0</v>
      </c>
      <c r="PSE369">
        <f>IF(SUM($J$367:PSE367)&lt;PRY369,PSD367,$E$369-SUM($J$367:PSE367))</f>
        <v>0</v>
      </c>
      <c r="PSF369">
        <f>IF(SUM($J$367:PSF367)&lt;PRZ369,PSE367,$E$369-SUM($J$367:PSF367))</f>
        <v>0</v>
      </c>
      <c r="PSG369">
        <f>IF(SUM($J$367:PSG367)&lt;PSA369,PSF367,$E$369-SUM($J$367:PSG367))</f>
        <v>0</v>
      </c>
      <c r="PSH369">
        <f>IF(SUM($J$367:PSH367)&lt;PSB369,PSG367,$E$369-SUM($J$367:PSH367))</f>
        <v>0</v>
      </c>
      <c r="PSI369">
        <f>IF(SUM($J$367:PSI367)&lt;PSC369,PSH367,$E$369-SUM($J$367:PSI367))</f>
        <v>0</v>
      </c>
      <c r="PSJ369">
        <f>IF(SUM($J$367:PSJ367)&lt;PSD369,PSI367,$E$369-SUM($J$367:PSJ367))</f>
        <v>0</v>
      </c>
      <c r="PSK369">
        <f>IF(SUM($J$367:PSK367)&lt;PSE369,PSJ367,$E$369-SUM($J$367:PSK367))</f>
        <v>0</v>
      </c>
      <c r="PSL369">
        <f>IF(SUM($J$367:PSL367)&lt;PSF369,PSK367,$E$369-SUM($J$367:PSL367))</f>
        <v>0</v>
      </c>
      <c r="PSM369">
        <f>IF(SUM($J$367:PSM367)&lt;PSG369,PSL367,$E$369-SUM($J$367:PSM367))</f>
        <v>0</v>
      </c>
      <c r="PSN369">
        <f>IF(SUM($J$367:PSN367)&lt;PSH369,PSM367,$E$369-SUM($J$367:PSN367))</f>
        <v>0</v>
      </c>
      <c r="PSO369">
        <f>IF(SUM($J$367:PSO367)&lt;PSI369,PSN367,$E$369-SUM($J$367:PSO367))</f>
        <v>0</v>
      </c>
      <c r="PSP369">
        <f>IF(SUM($J$367:PSP367)&lt;PSJ369,PSO367,$E$369-SUM($J$367:PSP367))</f>
        <v>0</v>
      </c>
      <c r="PSQ369">
        <f>IF(SUM($J$367:PSQ367)&lt;PSK369,PSP367,$E$369-SUM($J$367:PSQ367))</f>
        <v>0</v>
      </c>
      <c r="PSR369">
        <f>IF(SUM($J$367:PSR367)&lt;PSL369,PSQ367,$E$369-SUM($J$367:PSR367))</f>
        <v>0</v>
      </c>
      <c r="PSS369">
        <f>IF(SUM($J$367:PSS367)&lt;PSM369,PSR367,$E$369-SUM($J$367:PSS367))</f>
        <v>0</v>
      </c>
      <c r="PST369">
        <f>IF(SUM($J$367:PST367)&lt;PSN369,PSS367,$E$369-SUM($J$367:PST367))</f>
        <v>0</v>
      </c>
      <c r="PSU369">
        <f>IF(SUM($J$367:PSU367)&lt;PSO369,PST367,$E$369-SUM($J$367:PSU367))</f>
        <v>0</v>
      </c>
      <c r="PSV369">
        <f>IF(SUM($J$367:PSV367)&lt;PSP369,PSU367,$E$369-SUM($J$367:PSV367))</f>
        <v>0</v>
      </c>
      <c r="PSW369">
        <f>IF(SUM($J$367:PSW367)&lt;PSQ369,PSV367,$E$369-SUM($J$367:PSW367))</f>
        <v>0</v>
      </c>
      <c r="PSX369">
        <f>IF(SUM($J$367:PSX367)&lt;PSR369,PSW367,$E$369-SUM($J$367:PSX367))</f>
        <v>0</v>
      </c>
      <c r="PSY369">
        <f>IF(SUM($J$367:PSY367)&lt;PSS369,PSX367,$E$369-SUM($J$367:PSY367))</f>
        <v>0</v>
      </c>
      <c r="PSZ369">
        <f>IF(SUM($J$367:PSZ367)&lt;PST369,PSY367,$E$369-SUM($J$367:PSZ367))</f>
        <v>0</v>
      </c>
      <c r="PTA369">
        <f>IF(SUM($J$367:PTA367)&lt;PSU369,PSZ367,$E$369-SUM($J$367:PTA367))</f>
        <v>0</v>
      </c>
      <c r="PTB369">
        <f>IF(SUM($J$367:PTB367)&lt;PSV369,PTA367,$E$369-SUM($J$367:PTB367))</f>
        <v>0</v>
      </c>
      <c r="PTC369">
        <f>IF(SUM($J$367:PTC367)&lt;PSW369,PTB367,$E$369-SUM($J$367:PTC367))</f>
        <v>0</v>
      </c>
      <c r="PTD369">
        <f>IF(SUM($J$367:PTD367)&lt;PSX369,PTC367,$E$369-SUM($J$367:PTD367))</f>
        <v>0</v>
      </c>
      <c r="PTE369">
        <f>IF(SUM($J$367:PTE367)&lt;PSY369,PTD367,$E$369-SUM($J$367:PTE367))</f>
        <v>0</v>
      </c>
      <c r="PTF369">
        <f>IF(SUM($J$367:PTF367)&lt;PSZ369,PTE367,$E$369-SUM($J$367:PTF367))</f>
        <v>0</v>
      </c>
      <c r="PTG369">
        <f>IF(SUM($J$367:PTG367)&lt;PTA369,PTF367,$E$369-SUM($J$367:PTG367))</f>
        <v>0</v>
      </c>
      <c r="PTH369">
        <f>IF(SUM($J$367:PTH367)&lt;PTB369,PTG367,$E$369-SUM($J$367:PTH367))</f>
        <v>0</v>
      </c>
      <c r="PTI369">
        <f>IF(SUM($J$367:PTI367)&lt;PTC369,PTH367,$E$369-SUM($J$367:PTI367))</f>
        <v>0</v>
      </c>
      <c r="PTJ369">
        <f>IF(SUM($J$367:PTJ367)&lt;PTD369,PTI367,$E$369-SUM($J$367:PTJ367))</f>
        <v>0</v>
      </c>
      <c r="PTK369">
        <f>IF(SUM($J$367:PTK367)&lt;PTE369,PTJ367,$E$369-SUM($J$367:PTK367))</f>
        <v>0</v>
      </c>
      <c r="PTL369">
        <f>IF(SUM($J$367:PTL367)&lt;PTF369,PTK367,$E$369-SUM($J$367:PTL367))</f>
        <v>0</v>
      </c>
      <c r="PTM369">
        <f>IF(SUM($J$367:PTM367)&lt;PTG369,PTL367,$E$369-SUM($J$367:PTM367))</f>
        <v>0</v>
      </c>
      <c r="PTN369">
        <f>IF(SUM($J$367:PTN367)&lt;PTH369,PTM367,$E$369-SUM($J$367:PTN367))</f>
        <v>0</v>
      </c>
      <c r="PTO369">
        <f>IF(SUM($J$367:PTO367)&lt;PTI369,PTN367,$E$369-SUM($J$367:PTO367))</f>
        <v>0</v>
      </c>
      <c r="PTP369">
        <f>IF(SUM($J$367:PTP367)&lt;PTJ369,PTO367,$E$369-SUM($J$367:PTP367))</f>
        <v>0</v>
      </c>
      <c r="PTQ369">
        <f>IF(SUM($J$367:PTQ367)&lt;PTK369,PTP367,$E$369-SUM($J$367:PTQ367))</f>
        <v>0</v>
      </c>
      <c r="PTR369">
        <f>IF(SUM($J$367:PTR367)&lt;PTL369,PTQ367,$E$369-SUM($J$367:PTR367))</f>
        <v>0</v>
      </c>
      <c r="PTS369">
        <f>IF(SUM($J$367:PTS367)&lt;PTM369,PTR367,$E$369-SUM($J$367:PTS367))</f>
        <v>0</v>
      </c>
      <c r="PTT369">
        <f>IF(SUM($J$367:PTT367)&lt;PTN369,PTS367,$E$369-SUM($J$367:PTT367))</f>
        <v>0</v>
      </c>
      <c r="PTU369">
        <f>IF(SUM($J$367:PTU367)&lt;PTO369,PTT367,$E$369-SUM($J$367:PTU367))</f>
        <v>0</v>
      </c>
      <c r="PTV369">
        <f>IF(SUM($J$367:PTV367)&lt;PTP369,PTU367,$E$369-SUM($J$367:PTV367))</f>
        <v>0</v>
      </c>
      <c r="PTW369">
        <f>IF(SUM($J$367:PTW367)&lt;PTQ369,PTV367,$E$369-SUM($J$367:PTW367))</f>
        <v>0</v>
      </c>
      <c r="PTX369">
        <f>IF(SUM($J$367:PTX367)&lt;PTR369,PTW367,$E$369-SUM($J$367:PTX367))</f>
        <v>0</v>
      </c>
      <c r="PTY369">
        <f>IF(SUM($J$367:PTY367)&lt;PTS369,PTX367,$E$369-SUM($J$367:PTY367))</f>
        <v>0</v>
      </c>
      <c r="PTZ369">
        <f>IF(SUM($J$367:PTZ367)&lt;PTT369,PTY367,$E$369-SUM($J$367:PTZ367))</f>
        <v>0</v>
      </c>
      <c r="PUA369">
        <f>IF(SUM($J$367:PUA367)&lt;PTU369,PTZ367,$E$369-SUM($J$367:PUA367))</f>
        <v>0</v>
      </c>
      <c r="PUB369">
        <f>IF(SUM($J$367:PUB367)&lt;PTV369,PUA367,$E$369-SUM($J$367:PUB367))</f>
        <v>0</v>
      </c>
      <c r="PUC369">
        <f>IF(SUM($J$367:PUC367)&lt;PTW369,PUB367,$E$369-SUM($J$367:PUC367))</f>
        <v>0</v>
      </c>
      <c r="PUD369">
        <f>IF(SUM($J$367:PUD367)&lt;PTX369,PUC367,$E$369-SUM($J$367:PUD367))</f>
        <v>0</v>
      </c>
      <c r="PUE369">
        <f>IF(SUM($J$367:PUE367)&lt;PTY369,PUD367,$E$369-SUM($J$367:PUE367))</f>
        <v>0</v>
      </c>
      <c r="PUF369">
        <f>IF(SUM($J$367:PUF367)&lt;PTZ369,PUE367,$E$369-SUM($J$367:PUF367))</f>
        <v>0</v>
      </c>
      <c r="PUG369">
        <f>IF(SUM($J$367:PUG367)&lt;PUA369,PUF367,$E$369-SUM($J$367:PUG367))</f>
        <v>0</v>
      </c>
      <c r="PUH369">
        <f>IF(SUM($J$367:PUH367)&lt;PUB369,PUG367,$E$369-SUM($J$367:PUH367))</f>
        <v>0</v>
      </c>
      <c r="PUI369">
        <f>IF(SUM($J$367:PUI367)&lt;PUC369,PUH367,$E$369-SUM($J$367:PUI367))</f>
        <v>0</v>
      </c>
      <c r="PUJ369">
        <f>IF(SUM($J$367:PUJ367)&lt;PUD369,PUI367,$E$369-SUM($J$367:PUJ367))</f>
        <v>0</v>
      </c>
      <c r="PUK369">
        <f>IF(SUM($J$367:PUK367)&lt;PUE369,PUJ367,$E$369-SUM($J$367:PUK367))</f>
        <v>0</v>
      </c>
      <c r="PUL369">
        <f>IF(SUM($J$367:PUL367)&lt;PUF369,PUK367,$E$369-SUM($J$367:PUL367))</f>
        <v>0</v>
      </c>
      <c r="PUM369">
        <f>IF(SUM($J$367:PUM367)&lt;PUG369,PUL367,$E$369-SUM($J$367:PUM367))</f>
        <v>0</v>
      </c>
      <c r="PUN369">
        <f>IF(SUM($J$367:PUN367)&lt;PUH369,PUM367,$E$369-SUM($J$367:PUN367))</f>
        <v>0</v>
      </c>
      <c r="PUO369">
        <f>IF(SUM($J$367:PUO367)&lt;PUI369,PUN367,$E$369-SUM($J$367:PUO367))</f>
        <v>0</v>
      </c>
      <c r="PUP369">
        <f>IF(SUM($J$367:PUP367)&lt;PUJ369,PUO367,$E$369-SUM($J$367:PUP367))</f>
        <v>0</v>
      </c>
      <c r="PUQ369">
        <f>IF(SUM($J$367:PUQ367)&lt;PUK369,PUP367,$E$369-SUM($J$367:PUQ367))</f>
        <v>0</v>
      </c>
      <c r="PUR369">
        <f>IF(SUM($J$367:PUR367)&lt;PUL369,PUQ367,$E$369-SUM($J$367:PUR367))</f>
        <v>0</v>
      </c>
      <c r="PUS369">
        <f>IF(SUM($J$367:PUS367)&lt;PUM369,PUR367,$E$369-SUM($J$367:PUS367))</f>
        <v>0</v>
      </c>
      <c r="PUT369">
        <f>IF(SUM($J$367:PUT367)&lt;PUN369,PUS367,$E$369-SUM($J$367:PUT367))</f>
        <v>0</v>
      </c>
      <c r="PUU369">
        <f>IF(SUM($J$367:PUU367)&lt;PUO369,PUT367,$E$369-SUM($J$367:PUU367))</f>
        <v>0</v>
      </c>
      <c r="PUV369">
        <f>IF(SUM($J$367:PUV367)&lt;PUP369,PUU367,$E$369-SUM($J$367:PUV367))</f>
        <v>0</v>
      </c>
      <c r="PUW369">
        <f>IF(SUM($J$367:PUW367)&lt;PUQ369,PUV367,$E$369-SUM($J$367:PUW367))</f>
        <v>0</v>
      </c>
      <c r="PUX369">
        <f>IF(SUM($J$367:PUX367)&lt;PUR369,PUW367,$E$369-SUM($J$367:PUX367))</f>
        <v>0</v>
      </c>
      <c r="PUY369">
        <f>IF(SUM($J$367:PUY367)&lt;PUS369,PUX367,$E$369-SUM($J$367:PUY367))</f>
        <v>0</v>
      </c>
      <c r="PUZ369">
        <f>IF(SUM($J$367:PUZ367)&lt;PUT369,PUY367,$E$369-SUM($J$367:PUZ367))</f>
        <v>0</v>
      </c>
      <c r="PVA369">
        <f>IF(SUM($J$367:PVA367)&lt;PUU369,PUZ367,$E$369-SUM($J$367:PVA367))</f>
        <v>0</v>
      </c>
      <c r="PVB369">
        <f>IF(SUM($J$367:PVB367)&lt;PUV369,PVA367,$E$369-SUM($J$367:PVB367))</f>
        <v>0</v>
      </c>
      <c r="PVC369">
        <f>IF(SUM($J$367:PVC367)&lt;PUW369,PVB367,$E$369-SUM($J$367:PVC367))</f>
        <v>0</v>
      </c>
      <c r="PVD369">
        <f>IF(SUM($J$367:PVD367)&lt;PUX369,PVC367,$E$369-SUM($J$367:PVD367))</f>
        <v>0</v>
      </c>
      <c r="PVE369">
        <f>IF(SUM($J$367:PVE367)&lt;PUY369,PVD367,$E$369-SUM($J$367:PVE367))</f>
        <v>0</v>
      </c>
      <c r="PVF369">
        <f>IF(SUM($J$367:PVF367)&lt;PUZ369,PVE367,$E$369-SUM($J$367:PVF367))</f>
        <v>0</v>
      </c>
      <c r="PVG369">
        <f>IF(SUM($J$367:PVG367)&lt;PVA369,PVF367,$E$369-SUM($J$367:PVG367))</f>
        <v>0</v>
      </c>
      <c r="PVH369">
        <f>IF(SUM($J$367:PVH367)&lt;PVB369,PVG367,$E$369-SUM($J$367:PVH367))</f>
        <v>0</v>
      </c>
      <c r="PVI369">
        <f>IF(SUM($J$367:PVI367)&lt;PVC369,PVH367,$E$369-SUM($J$367:PVI367))</f>
        <v>0</v>
      </c>
      <c r="PVJ369">
        <f>IF(SUM($J$367:PVJ367)&lt;PVD369,PVI367,$E$369-SUM($J$367:PVJ367))</f>
        <v>0</v>
      </c>
      <c r="PVK369">
        <f>IF(SUM($J$367:PVK367)&lt;PVE369,PVJ367,$E$369-SUM($J$367:PVK367))</f>
        <v>0</v>
      </c>
      <c r="PVL369">
        <f>IF(SUM($J$367:PVL367)&lt;PVF369,PVK367,$E$369-SUM($J$367:PVL367))</f>
        <v>0</v>
      </c>
      <c r="PVM369">
        <f>IF(SUM($J$367:PVM367)&lt;PVG369,PVL367,$E$369-SUM($J$367:PVM367))</f>
        <v>0</v>
      </c>
      <c r="PVN369">
        <f>IF(SUM($J$367:PVN367)&lt;PVH369,PVM367,$E$369-SUM($J$367:PVN367))</f>
        <v>0</v>
      </c>
      <c r="PVO369">
        <f>IF(SUM($J$367:PVO367)&lt;PVI369,PVN367,$E$369-SUM($J$367:PVO367))</f>
        <v>0</v>
      </c>
      <c r="PVP369">
        <f>IF(SUM($J$367:PVP367)&lt;PVJ369,PVO367,$E$369-SUM($J$367:PVP367))</f>
        <v>0</v>
      </c>
      <c r="PVQ369">
        <f>IF(SUM($J$367:PVQ367)&lt;PVK369,PVP367,$E$369-SUM($J$367:PVQ367))</f>
        <v>0</v>
      </c>
      <c r="PVR369">
        <f>IF(SUM($J$367:PVR367)&lt;PVL369,PVQ367,$E$369-SUM($J$367:PVR367))</f>
        <v>0</v>
      </c>
      <c r="PVS369">
        <f>IF(SUM($J$367:PVS367)&lt;PVM369,PVR367,$E$369-SUM($J$367:PVS367))</f>
        <v>0</v>
      </c>
      <c r="PVT369">
        <f>IF(SUM($J$367:PVT367)&lt;PVN369,PVS367,$E$369-SUM($J$367:PVT367))</f>
        <v>0</v>
      </c>
      <c r="PVU369">
        <f>IF(SUM($J$367:PVU367)&lt;PVO369,PVT367,$E$369-SUM($J$367:PVU367))</f>
        <v>0</v>
      </c>
      <c r="PVV369">
        <f>IF(SUM($J$367:PVV367)&lt;PVP369,PVU367,$E$369-SUM($J$367:PVV367))</f>
        <v>0</v>
      </c>
      <c r="PVW369">
        <f>IF(SUM($J$367:PVW367)&lt;PVQ369,PVV367,$E$369-SUM($J$367:PVW367))</f>
        <v>0</v>
      </c>
      <c r="PVX369">
        <f>IF(SUM($J$367:PVX367)&lt;PVR369,PVW367,$E$369-SUM($J$367:PVX367))</f>
        <v>0</v>
      </c>
      <c r="PVY369">
        <f>IF(SUM($J$367:PVY367)&lt;PVS369,PVX367,$E$369-SUM($J$367:PVY367))</f>
        <v>0</v>
      </c>
      <c r="PVZ369">
        <f>IF(SUM($J$367:PVZ367)&lt;PVT369,PVY367,$E$369-SUM($J$367:PVZ367))</f>
        <v>0</v>
      </c>
      <c r="PWA369">
        <f>IF(SUM($J$367:PWA367)&lt;PVU369,PVZ367,$E$369-SUM($J$367:PWA367))</f>
        <v>0</v>
      </c>
      <c r="PWB369">
        <f>IF(SUM($J$367:PWB367)&lt;PVV369,PWA367,$E$369-SUM($J$367:PWB367))</f>
        <v>0</v>
      </c>
      <c r="PWC369">
        <f>IF(SUM($J$367:PWC367)&lt;PVW369,PWB367,$E$369-SUM($J$367:PWC367))</f>
        <v>0</v>
      </c>
      <c r="PWD369">
        <f>IF(SUM($J$367:PWD367)&lt;PVX369,PWC367,$E$369-SUM($J$367:PWD367))</f>
        <v>0</v>
      </c>
      <c r="PWE369">
        <f>IF(SUM($J$367:PWE367)&lt;PVY369,PWD367,$E$369-SUM($J$367:PWE367))</f>
        <v>0</v>
      </c>
      <c r="PWF369">
        <f>IF(SUM($J$367:PWF367)&lt;PVZ369,PWE367,$E$369-SUM($J$367:PWF367))</f>
        <v>0</v>
      </c>
      <c r="PWG369">
        <f>IF(SUM($J$367:PWG367)&lt;PWA369,PWF367,$E$369-SUM($J$367:PWG367))</f>
        <v>0</v>
      </c>
      <c r="PWH369">
        <f>IF(SUM($J$367:PWH367)&lt;PWB369,PWG367,$E$369-SUM($J$367:PWH367))</f>
        <v>0</v>
      </c>
      <c r="PWI369">
        <f>IF(SUM($J$367:PWI367)&lt;PWC369,PWH367,$E$369-SUM($J$367:PWI367))</f>
        <v>0</v>
      </c>
      <c r="PWJ369">
        <f>IF(SUM($J$367:PWJ367)&lt;PWD369,PWI367,$E$369-SUM($J$367:PWJ367))</f>
        <v>0</v>
      </c>
      <c r="PWK369">
        <f>IF(SUM($J$367:PWK367)&lt;PWE369,PWJ367,$E$369-SUM($J$367:PWK367))</f>
        <v>0</v>
      </c>
      <c r="PWL369">
        <f>IF(SUM($J$367:PWL367)&lt;PWF369,PWK367,$E$369-SUM($J$367:PWL367))</f>
        <v>0</v>
      </c>
      <c r="PWM369">
        <f>IF(SUM($J$367:PWM367)&lt;PWG369,PWL367,$E$369-SUM($J$367:PWM367))</f>
        <v>0</v>
      </c>
      <c r="PWN369">
        <f>IF(SUM($J$367:PWN367)&lt;PWH369,PWM367,$E$369-SUM($J$367:PWN367))</f>
        <v>0</v>
      </c>
      <c r="PWO369">
        <f>IF(SUM($J$367:PWO367)&lt;PWI369,PWN367,$E$369-SUM($J$367:PWO367))</f>
        <v>0</v>
      </c>
      <c r="PWP369">
        <f>IF(SUM($J$367:PWP367)&lt;PWJ369,PWO367,$E$369-SUM($J$367:PWP367))</f>
        <v>0</v>
      </c>
      <c r="PWQ369">
        <f>IF(SUM($J$367:PWQ367)&lt;PWK369,PWP367,$E$369-SUM($J$367:PWQ367))</f>
        <v>0</v>
      </c>
      <c r="PWR369">
        <f>IF(SUM($J$367:PWR367)&lt;PWL369,PWQ367,$E$369-SUM($J$367:PWR367))</f>
        <v>0</v>
      </c>
      <c r="PWS369">
        <f>IF(SUM($J$367:PWS367)&lt;PWM369,PWR367,$E$369-SUM($J$367:PWS367))</f>
        <v>0</v>
      </c>
      <c r="PWT369">
        <f>IF(SUM($J$367:PWT367)&lt;PWN369,PWS367,$E$369-SUM($J$367:PWT367))</f>
        <v>0</v>
      </c>
      <c r="PWU369">
        <f>IF(SUM($J$367:PWU367)&lt;PWO369,PWT367,$E$369-SUM($J$367:PWU367))</f>
        <v>0</v>
      </c>
      <c r="PWV369">
        <f>IF(SUM($J$367:PWV367)&lt;PWP369,PWU367,$E$369-SUM($J$367:PWV367))</f>
        <v>0</v>
      </c>
      <c r="PWW369">
        <f>IF(SUM($J$367:PWW367)&lt;PWQ369,PWV367,$E$369-SUM($J$367:PWW367))</f>
        <v>0</v>
      </c>
      <c r="PWX369">
        <f>IF(SUM($J$367:PWX367)&lt;PWR369,PWW367,$E$369-SUM($J$367:PWX367))</f>
        <v>0</v>
      </c>
      <c r="PWY369">
        <f>IF(SUM($J$367:PWY367)&lt;PWS369,PWX367,$E$369-SUM($J$367:PWY367))</f>
        <v>0</v>
      </c>
      <c r="PWZ369">
        <f>IF(SUM($J$367:PWZ367)&lt;PWT369,PWY367,$E$369-SUM($J$367:PWZ367))</f>
        <v>0</v>
      </c>
      <c r="PXA369">
        <f>IF(SUM($J$367:PXA367)&lt;PWU369,PWZ367,$E$369-SUM($J$367:PXA367))</f>
        <v>0</v>
      </c>
      <c r="PXB369">
        <f>IF(SUM($J$367:PXB367)&lt;PWV369,PXA367,$E$369-SUM($J$367:PXB367))</f>
        <v>0</v>
      </c>
      <c r="PXC369">
        <f>IF(SUM($J$367:PXC367)&lt;PWW369,PXB367,$E$369-SUM($J$367:PXC367))</f>
        <v>0</v>
      </c>
      <c r="PXD369">
        <f>IF(SUM($J$367:PXD367)&lt;PWX369,PXC367,$E$369-SUM($J$367:PXD367))</f>
        <v>0</v>
      </c>
      <c r="PXE369">
        <f>IF(SUM($J$367:PXE367)&lt;PWY369,PXD367,$E$369-SUM($J$367:PXE367))</f>
        <v>0</v>
      </c>
      <c r="PXF369">
        <f>IF(SUM($J$367:PXF367)&lt;PWZ369,PXE367,$E$369-SUM($J$367:PXF367))</f>
        <v>0</v>
      </c>
      <c r="PXG369">
        <f>IF(SUM($J$367:PXG367)&lt;PXA369,PXF367,$E$369-SUM($J$367:PXG367))</f>
        <v>0</v>
      </c>
      <c r="PXH369">
        <f>IF(SUM($J$367:PXH367)&lt;PXB369,PXG367,$E$369-SUM($J$367:PXH367))</f>
        <v>0</v>
      </c>
      <c r="PXI369">
        <f>IF(SUM($J$367:PXI367)&lt;PXC369,PXH367,$E$369-SUM($J$367:PXI367))</f>
        <v>0</v>
      </c>
      <c r="PXJ369">
        <f>IF(SUM($J$367:PXJ367)&lt;PXD369,PXI367,$E$369-SUM($J$367:PXJ367))</f>
        <v>0</v>
      </c>
      <c r="PXK369">
        <f>IF(SUM($J$367:PXK367)&lt;PXE369,PXJ367,$E$369-SUM($J$367:PXK367))</f>
        <v>0</v>
      </c>
      <c r="PXL369">
        <f>IF(SUM($J$367:PXL367)&lt;PXF369,PXK367,$E$369-SUM($J$367:PXL367))</f>
        <v>0</v>
      </c>
      <c r="PXM369">
        <f>IF(SUM($J$367:PXM367)&lt;PXG369,PXL367,$E$369-SUM($J$367:PXM367))</f>
        <v>0</v>
      </c>
      <c r="PXN369">
        <f>IF(SUM($J$367:PXN367)&lt;PXH369,PXM367,$E$369-SUM($J$367:PXN367))</f>
        <v>0</v>
      </c>
      <c r="PXO369">
        <f>IF(SUM($J$367:PXO367)&lt;PXI369,PXN367,$E$369-SUM($J$367:PXO367))</f>
        <v>0</v>
      </c>
      <c r="PXP369">
        <f>IF(SUM($J$367:PXP367)&lt;PXJ369,PXO367,$E$369-SUM($J$367:PXP367))</f>
        <v>0</v>
      </c>
      <c r="PXQ369">
        <f>IF(SUM($J$367:PXQ367)&lt;PXK369,PXP367,$E$369-SUM($J$367:PXQ367))</f>
        <v>0</v>
      </c>
      <c r="PXR369">
        <f>IF(SUM($J$367:PXR367)&lt;PXL369,PXQ367,$E$369-SUM($J$367:PXR367))</f>
        <v>0</v>
      </c>
      <c r="PXS369">
        <f>IF(SUM($J$367:PXS367)&lt;PXM369,PXR367,$E$369-SUM($J$367:PXS367))</f>
        <v>0</v>
      </c>
      <c r="PXT369">
        <f>IF(SUM($J$367:PXT367)&lt;PXN369,PXS367,$E$369-SUM($J$367:PXT367))</f>
        <v>0</v>
      </c>
      <c r="PXU369">
        <f>IF(SUM($J$367:PXU367)&lt;PXO369,PXT367,$E$369-SUM($J$367:PXU367))</f>
        <v>0</v>
      </c>
      <c r="PXV369">
        <f>IF(SUM($J$367:PXV367)&lt;PXP369,PXU367,$E$369-SUM($J$367:PXV367))</f>
        <v>0</v>
      </c>
      <c r="PXW369">
        <f>IF(SUM($J$367:PXW367)&lt;PXQ369,PXV367,$E$369-SUM($J$367:PXW367))</f>
        <v>0</v>
      </c>
      <c r="PXX369">
        <f>IF(SUM($J$367:PXX367)&lt;PXR369,PXW367,$E$369-SUM($J$367:PXX367))</f>
        <v>0</v>
      </c>
      <c r="PXY369">
        <f>IF(SUM($J$367:PXY367)&lt;PXS369,PXX367,$E$369-SUM($J$367:PXY367))</f>
        <v>0</v>
      </c>
      <c r="PXZ369">
        <f>IF(SUM($J$367:PXZ367)&lt;PXT369,PXY367,$E$369-SUM($J$367:PXZ367))</f>
        <v>0</v>
      </c>
      <c r="PYA369">
        <f>IF(SUM($J$367:PYA367)&lt;PXU369,PXZ367,$E$369-SUM($J$367:PYA367))</f>
        <v>0</v>
      </c>
      <c r="PYB369">
        <f>IF(SUM($J$367:PYB367)&lt;PXV369,PYA367,$E$369-SUM($J$367:PYB367))</f>
        <v>0</v>
      </c>
      <c r="PYC369">
        <f>IF(SUM($J$367:PYC367)&lt;PXW369,PYB367,$E$369-SUM($J$367:PYC367))</f>
        <v>0</v>
      </c>
      <c r="PYD369">
        <f>IF(SUM($J$367:PYD367)&lt;PXX369,PYC367,$E$369-SUM($J$367:PYD367))</f>
        <v>0</v>
      </c>
      <c r="PYE369">
        <f>IF(SUM($J$367:PYE367)&lt;PXY369,PYD367,$E$369-SUM($J$367:PYE367))</f>
        <v>0</v>
      </c>
      <c r="PYF369">
        <f>IF(SUM($J$367:PYF367)&lt;PXZ369,PYE367,$E$369-SUM($J$367:PYF367))</f>
        <v>0</v>
      </c>
      <c r="PYG369">
        <f>IF(SUM($J$367:PYG367)&lt;PYA369,PYF367,$E$369-SUM($J$367:PYG367))</f>
        <v>0</v>
      </c>
      <c r="PYH369">
        <f>IF(SUM($J$367:PYH367)&lt;PYB369,PYG367,$E$369-SUM($J$367:PYH367))</f>
        <v>0</v>
      </c>
      <c r="PYI369">
        <f>IF(SUM($J$367:PYI367)&lt;PYC369,PYH367,$E$369-SUM($J$367:PYI367))</f>
        <v>0</v>
      </c>
      <c r="PYJ369">
        <f>IF(SUM($J$367:PYJ367)&lt;PYD369,PYI367,$E$369-SUM($J$367:PYJ367))</f>
        <v>0</v>
      </c>
      <c r="PYK369">
        <f>IF(SUM($J$367:PYK367)&lt;PYE369,PYJ367,$E$369-SUM($J$367:PYK367))</f>
        <v>0</v>
      </c>
      <c r="PYL369">
        <f>IF(SUM($J$367:PYL367)&lt;PYF369,PYK367,$E$369-SUM($J$367:PYL367))</f>
        <v>0</v>
      </c>
      <c r="PYM369">
        <f>IF(SUM($J$367:PYM367)&lt;PYG369,PYL367,$E$369-SUM($J$367:PYM367))</f>
        <v>0</v>
      </c>
      <c r="PYN369">
        <f>IF(SUM($J$367:PYN367)&lt;PYH369,PYM367,$E$369-SUM($J$367:PYN367))</f>
        <v>0</v>
      </c>
      <c r="PYO369">
        <f>IF(SUM($J$367:PYO367)&lt;PYI369,PYN367,$E$369-SUM($J$367:PYO367))</f>
        <v>0</v>
      </c>
      <c r="PYP369">
        <f>IF(SUM($J$367:PYP367)&lt;PYJ369,PYO367,$E$369-SUM($J$367:PYP367))</f>
        <v>0</v>
      </c>
      <c r="PYQ369">
        <f>IF(SUM($J$367:PYQ367)&lt;PYK369,PYP367,$E$369-SUM($J$367:PYQ367))</f>
        <v>0</v>
      </c>
      <c r="PYR369">
        <f>IF(SUM($J$367:PYR367)&lt;PYL369,PYQ367,$E$369-SUM($J$367:PYR367))</f>
        <v>0</v>
      </c>
      <c r="PYS369">
        <f>IF(SUM($J$367:PYS367)&lt;PYM369,PYR367,$E$369-SUM($J$367:PYS367))</f>
        <v>0</v>
      </c>
      <c r="PYT369">
        <f>IF(SUM($J$367:PYT367)&lt;PYN369,PYS367,$E$369-SUM($J$367:PYT367))</f>
        <v>0</v>
      </c>
      <c r="PYU369">
        <f>IF(SUM($J$367:PYU367)&lt;PYO369,PYT367,$E$369-SUM($J$367:PYU367))</f>
        <v>0</v>
      </c>
      <c r="PYV369">
        <f>IF(SUM($J$367:PYV367)&lt;PYP369,PYU367,$E$369-SUM($J$367:PYV367))</f>
        <v>0</v>
      </c>
      <c r="PYW369">
        <f>IF(SUM($J$367:PYW367)&lt;PYQ369,PYV367,$E$369-SUM($J$367:PYW367))</f>
        <v>0</v>
      </c>
      <c r="PYX369">
        <f>IF(SUM($J$367:PYX367)&lt;PYR369,PYW367,$E$369-SUM($J$367:PYX367))</f>
        <v>0</v>
      </c>
      <c r="PYY369">
        <f>IF(SUM($J$367:PYY367)&lt;PYS369,PYX367,$E$369-SUM($J$367:PYY367))</f>
        <v>0</v>
      </c>
      <c r="PYZ369">
        <f>IF(SUM($J$367:PYZ367)&lt;PYT369,PYY367,$E$369-SUM($J$367:PYZ367))</f>
        <v>0</v>
      </c>
      <c r="PZA369">
        <f>IF(SUM($J$367:PZA367)&lt;PYU369,PYZ367,$E$369-SUM($J$367:PZA367))</f>
        <v>0</v>
      </c>
      <c r="PZB369">
        <f>IF(SUM($J$367:PZB367)&lt;PYV369,PZA367,$E$369-SUM($J$367:PZB367))</f>
        <v>0</v>
      </c>
      <c r="PZC369">
        <f>IF(SUM($J$367:PZC367)&lt;PYW369,PZB367,$E$369-SUM($J$367:PZC367))</f>
        <v>0</v>
      </c>
      <c r="PZD369">
        <f>IF(SUM($J$367:PZD367)&lt;PYX369,PZC367,$E$369-SUM($J$367:PZD367))</f>
        <v>0</v>
      </c>
      <c r="PZE369">
        <f>IF(SUM($J$367:PZE367)&lt;PYY369,PZD367,$E$369-SUM($J$367:PZE367))</f>
        <v>0</v>
      </c>
      <c r="PZF369">
        <f>IF(SUM($J$367:PZF367)&lt;PYZ369,PZE367,$E$369-SUM($J$367:PZF367))</f>
        <v>0</v>
      </c>
      <c r="PZG369">
        <f>IF(SUM($J$367:PZG367)&lt;PZA369,PZF367,$E$369-SUM($J$367:PZG367))</f>
        <v>0</v>
      </c>
      <c r="PZH369">
        <f>IF(SUM($J$367:PZH367)&lt;PZB369,PZG367,$E$369-SUM($J$367:PZH367))</f>
        <v>0</v>
      </c>
      <c r="PZI369">
        <f>IF(SUM($J$367:PZI367)&lt;PZC369,PZH367,$E$369-SUM($J$367:PZI367))</f>
        <v>0</v>
      </c>
      <c r="PZJ369">
        <f>IF(SUM($J$367:PZJ367)&lt;PZD369,PZI367,$E$369-SUM($J$367:PZJ367))</f>
        <v>0</v>
      </c>
      <c r="PZK369">
        <f>IF(SUM($J$367:PZK367)&lt;PZE369,PZJ367,$E$369-SUM($J$367:PZK367))</f>
        <v>0</v>
      </c>
      <c r="PZL369">
        <f>IF(SUM($J$367:PZL367)&lt;PZF369,PZK367,$E$369-SUM($J$367:PZL367))</f>
        <v>0</v>
      </c>
      <c r="PZM369">
        <f>IF(SUM($J$367:PZM367)&lt;PZG369,PZL367,$E$369-SUM($J$367:PZM367))</f>
        <v>0</v>
      </c>
      <c r="PZN369">
        <f>IF(SUM($J$367:PZN367)&lt;PZH369,PZM367,$E$369-SUM($J$367:PZN367))</f>
        <v>0</v>
      </c>
      <c r="PZO369">
        <f>IF(SUM($J$367:PZO367)&lt;PZI369,PZN367,$E$369-SUM($J$367:PZO367))</f>
        <v>0</v>
      </c>
      <c r="PZP369">
        <f>IF(SUM($J$367:PZP367)&lt;PZJ369,PZO367,$E$369-SUM($J$367:PZP367))</f>
        <v>0</v>
      </c>
      <c r="PZQ369">
        <f>IF(SUM($J$367:PZQ367)&lt;PZK369,PZP367,$E$369-SUM($J$367:PZQ367))</f>
        <v>0</v>
      </c>
      <c r="PZR369">
        <f>IF(SUM($J$367:PZR367)&lt;PZL369,PZQ367,$E$369-SUM($J$367:PZR367))</f>
        <v>0</v>
      </c>
      <c r="PZS369">
        <f>IF(SUM($J$367:PZS367)&lt;PZM369,PZR367,$E$369-SUM($J$367:PZS367))</f>
        <v>0</v>
      </c>
      <c r="PZT369">
        <f>IF(SUM($J$367:PZT367)&lt;PZN369,PZS367,$E$369-SUM($J$367:PZT367))</f>
        <v>0</v>
      </c>
      <c r="PZU369">
        <f>IF(SUM($J$367:PZU367)&lt;PZO369,PZT367,$E$369-SUM($J$367:PZU367))</f>
        <v>0</v>
      </c>
      <c r="PZV369">
        <f>IF(SUM($J$367:PZV367)&lt;PZP369,PZU367,$E$369-SUM($J$367:PZV367))</f>
        <v>0</v>
      </c>
      <c r="PZW369">
        <f>IF(SUM($J$367:PZW367)&lt;PZQ369,PZV367,$E$369-SUM($J$367:PZW367))</f>
        <v>0</v>
      </c>
      <c r="PZX369">
        <f>IF(SUM($J$367:PZX367)&lt;PZR369,PZW367,$E$369-SUM($J$367:PZX367))</f>
        <v>0</v>
      </c>
      <c r="PZY369">
        <f>IF(SUM($J$367:PZY367)&lt;PZS369,PZX367,$E$369-SUM($J$367:PZY367))</f>
        <v>0</v>
      </c>
      <c r="PZZ369">
        <f>IF(SUM($J$367:PZZ367)&lt;PZT369,PZY367,$E$369-SUM($J$367:PZZ367))</f>
        <v>0</v>
      </c>
      <c r="QAA369">
        <f>IF(SUM($J$367:QAA367)&lt;PZU369,PZZ367,$E$369-SUM($J$367:QAA367))</f>
        <v>0</v>
      </c>
      <c r="QAB369">
        <f>IF(SUM($J$367:QAB367)&lt;PZV369,QAA367,$E$369-SUM($J$367:QAB367))</f>
        <v>0</v>
      </c>
      <c r="QAC369">
        <f>IF(SUM($J$367:QAC367)&lt;PZW369,QAB367,$E$369-SUM($J$367:QAC367))</f>
        <v>0</v>
      </c>
      <c r="QAD369">
        <f>IF(SUM($J$367:QAD367)&lt;PZX369,QAC367,$E$369-SUM($J$367:QAD367))</f>
        <v>0</v>
      </c>
      <c r="QAE369">
        <f>IF(SUM($J$367:QAE367)&lt;PZY369,QAD367,$E$369-SUM($J$367:QAE367))</f>
        <v>0</v>
      </c>
      <c r="QAF369">
        <f>IF(SUM($J$367:QAF367)&lt;PZZ369,QAE367,$E$369-SUM($J$367:QAF367))</f>
        <v>0</v>
      </c>
      <c r="QAG369">
        <f>IF(SUM($J$367:QAG367)&lt;QAA369,QAF367,$E$369-SUM($J$367:QAG367))</f>
        <v>0</v>
      </c>
      <c r="QAH369">
        <f>IF(SUM($J$367:QAH367)&lt;QAB369,QAG367,$E$369-SUM($J$367:QAH367))</f>
        <v>0</v>
      </c>
      <c r="QAI369">
        <f>IF(SUM($J$367:QAI367)&lt;QAC369,QAH367,$E$369-SUM($J$367:QAI367))</f>
        <v>0</v>
      </c>
      <c r="QAJ369">
        <f>IF(SUM($J$367:QAJ367)&lt;QAD369,QAI367,$E$369-SUM($J$367:QAJ367))</f>
        <v>0</v>
      </c>
      <c r="QAK369">
        <f>IF(SUM($J$367:QAK367)&lt;QAE369,QAJ367,$E$369-SUM($J$367:QAK367))</f>
        <v>0</v>
      </c>
      <c r="QAL369">
        <f>IF(SUM($J$367:QAL367)&lt;QAF369,QAK367,$E$369-SUM($J$367:QAL367))</f>
        <v>0</v>
      </c>
      <c r="QAM369">
        <f>IF(SUM($J$367:QAM367)&lt;QAG369,QAL367,$E$369-SUM($J$367:QAM367))</f>
        <v>0</v>
      </c>
      <c r="QAN369">
        <f>IF(SUM($J$367:QAN367)&lt;QAH369,QAM367,$E$369-SUM($J$367:QAN367))</f>
        <v>0</v>
      </c>
      <c r="QAO369">
        <f>IF(SUM($J$367:QAO367)&lt;QAI369,QAN367,$E$369-SUM($J$367:QAO367))</f>
        <v>0</v>
      </c>
      <c r="QAP369">
        <f>IF(SUM($J$367:QAP367)&lt;QAJ369,QAO367,$E$369-SUM($J$367:QAP367))</f>
        <v>0</v>
      </c>
      <c r="QAQ369">
        <f>IF(SUM($J$367:QAQ367)&lt;QAK369,QAP367,$E$369-SUM($J$367:QAQ367))</f>
        <v>0</v>
      </c>
      <c r="QAR369">
        <f>IF(SUM($J$367:QAR367)&lt;QAL369,QAQ367,$E$369-SUM($J$367:QAR367))</f>
        <v>0</v>
      </c>
      <c r="QAS369">
        <f>IF(SUM($J$367:QAS367)&lt;QAM369,QAR367,$E$369-SUM($J$367:QAS367))</f>
        <v>0</v>
      </c>
      <c r="QAT369">
        <f>IF(SUM($J$367:QAT367)&lt;QAN369,QAS367,$E$369-SUM($J$367:QAT367))</f>
        <v>0</v>
      </c>
      <c r="QAU369">
        <f>IF(SUM($J$367:QAU367)&lt;QAO369,QAT367,$E$369-SUM($J$367:QAU367))</f>
        <v>0</v>
      </c>
      <c r="QAV369">
        <f>IF(SUM($J$367:QAV367)&lt;QAP369,QAU367,$E$369-SUM($J$367:QAV367))</f>
        <v>0</v>
      </c>
      <c r="QAW369">
        <f>IF(SUM($J$367:QAW367)&lt;QAQ369,QAV367,$E$369-SUM($J$367:QAW367))</f>
        <v>0</v>
      </c>
      <c r="QAX369">
        <f>IF(SUM($J$367:QAX367)&lt;QAR369,QAW367,$E$369-SUM($J$367:QAX367))</f>
        <v>0</v>
      </c>
      <c r="QAY369">
        <f>IF(SUM($J$367:QAY367)&lt;QAS369,QAX367,$E$369-SUM($J$367:QAY367))</f>
        <v>0</v>
      </c>
      <c r="QAZ369">
        <f>IF(SUM($J$367:QAZ367)&lt;QAT369,QAY367,$E$369-SUM($J$367:QAZ367))</f>
        <v>0</v>
      </c>
      <c r="QBA369">
        <f>IF(SUM($J$367:QBA367)&lt;QAU369,QAZ367,$E$369-SUM($J$367:QBA367))</f>
        <v>0</v>
      </c>
      <c r="QBB369">
        <f>IF(SUM($J$367:QBB367)&lt;QAV369,QBA367,$E$369-SUM($J$367:QBB367))</f>
        <v>0</v>
      </c>
      <c r="QBC369">
        <f>IF(SUM($J$367:QBC367)&lt;QAW369,QBB367,$E$369-SUM($J$367:QBC367))</f>
        <v>0</v>
      </c>
      <c r="QBD369">
        <f>IF(SUM($J$367:QBD367)&lt;QAX369,QBC367,$E$369-SUM($J$367:QBD367))</f>
        <v>0</v>
      </c>
      <c r="QBE369">
        <f>IF(SUM($J$367:QBE367)&lt;QAY369,QBD367,$E$369-SUM($J$367:QBE367))</f>
        <v>0</v>
      </c>
      <c r="QBF369">
        <f>IF(SUM($J$367:QBF367)&lt;QAZ369,QBE367,$E$369-SUM($J$367:QBF367))</f>
        <v>0</v>
      </c>
      <c r="QBG369">
        <f>IF(SUM($J$367:QBG367)&lt;QBA369,QBF367,$E$369-SUM($J$367:QBG367))</f>
        <v>0</v>
      </c>
      <c r="QBH369">
        <f>IF(SUM($J$367:QBH367)&lt;QBB369,QBG367,$E$369-SUM($J$367:QBH367))</f>
        <v>0</v>
      </c>
      <c r="QBI369">
        <f>IF(SUM($J$367:QBI367)&lt;QBC369,QBH367,$E$369-SUM($J$367:QBI367))</f>
        <v>0</v>
      </c>
      <c r="QBJ369">
        <f>IF(SUM($J$367:QBJ367)&lt;QBD369,QBI367,$E$369-SUM($J$367:QBJ367))</f>
        <v>0</v>
      </c>
      <c r="QBK369">
        <f>IF(SUM($J$367:QBK367)&lt;QBE369,QBJ367,$E$369-SUM($J$367:QBK367))</f>
        <v>0</v>
      </c>
      <c r="QBL369">
        <f>IF(SUM($J$367:QBL367)&lt;QBF369,QBK367,$E$369-SUM($J$367:QBL367))</f>
        <v>0</v>
      </c>
      <c r="QBM369">
        <f>IF(SUM($J$367:QBM367)&lt;QBG369,QBL367,$E$369-SUM($J$367:QBM367))</f>
        <v>0</v>
      </c>
      <c r="QBN369">
        <f>IF(SUM($J$367:QBN367)&lt;QBH369,QBM367,$E$369-SUM($J$367:QBN367))</f>
        <v>0</v>
      </c>
      <c r="QBO369">
        <f>IF(SUM($J$367:QBO367)&lt;QBI369,QBN367,$E$369-SUM($J$367:QBO367))</f>
        <v>0</v>
      </c>
      <c r="QBP369">
        <f>IF(SUM($J$367:QBP367)&lt;QBJ369,QBO367,$E$369-SUM($J$367:QBP367))</f>
        <v>0</v>
      </c>
      <c r="QBQ369">
        <f>IF(SUM($J$367:QBQ367)&lt;QBK369,QBP367,$E$369-SUM($J$367:QBQ367))</f>
        <v>0</v>
      </c>
      <c r="QBR369">
        <f>IF(SUM($J$367:QBR367)&lt;QBL369,QBQ367,$E$369-SUM($J$367:QBR367))</f>
        <v>0</v>
      </c>
      <c r="QBS369">
        <f>IF(SUM($J$367:QBS367)&lt;QBM369,QBR367,$E$369-SUM($J$367:QBS367))</f>
        <v>0</v>
      </c>
      <c r="QBT369">
        <f>IF(SUM($J$367:QBT367)&lt;QBN369,QBS367,$E$369-SUM($J$367:QBT367))</f>
        <v>0</v>
      </c>
      <c r="QBU369">
        <f>IF(SUM($J$367:QBU367)&lt;QBO369,QBT367,$E$369-SUM($J$367:QBU367))</f>
        <v>0</v>
      </c>
      <c r="QBV369">
        <f>IF(SUM($J$367:QBV367)&lt;QBP369,QBU367,$E$369-SUM($J$367:QBV367))</f>
        <v>0</v>
      </c>
      <c r="QBW369">
        <f>IF(SUM($J$367:QBW367)&lt;QBQ369,QBV367,$E$369-SUM($J$367:QBW367))</f>
        <v>0</v>
      </c>
      <c r="QBX369">
        <f>IF(SUM($J$367:QBX367)&lt;QBR369,QBW367,$E$369-SUM($J$367:QBX367))</f>
        <v>0</v>
      </c>
      <c r="QBY369">
        <f>IF(SUM($J$367:QBY367)&lt;QBS369,QBX367,$E$369-SUM($J$367:QBY367))</f>
        <v>0</v>
      </c>
      <c r="QBZ369">
        <f>IF(SUM($J$367:QBZ367)&lt;QBT369,QBY367,$E$369-SUM($J$367:QBZ367))</f>
        <v>0</v>
      </c>
      <c r="QCA369">
        <f>IF(SUM($J$367:QCA367)&lt;QBU369,QBZ367,$E$369-SUM($J$367:QCA367))</f>
        <v>0</v>
      </c>
      <c r="QCB369">
        <f>IF(SUM($J$367:QCB367)&lt;QBV369,QCA367,$E$369-SUM($J$367:QCB367))</f>
        <v>0</v>
      </c>
      <c r="QCC369">
        <f>IF(SUM($J$367:QCC367)&lt;QBW369,QCB367,$E$369-SUM($J$367:QCC367))</f>
        <v>0</v>
      </c>
      <c r="QCD369">
        <f>IF(SUM($J$367:QCD367)&lt;QBX369,QCC367,$E$369-SUM($J$367:QCD367))</f>
        <v>0</v>
      </c>
      <c r="QCE369">
        <f>IF(SUM($J$367:QCE367)&lt;QBY369,QCD367,$E$369-SUM($J$367:QCE367))</f>
        <v>0</v>
      </c>
      <c r="QCF369">
        <f>IF(SUM($J$367:QCF367)&lt;QBZ369,QCE367,$E$369-SUM($J$367:QCF367))</f>
        <v>0</v>
      </c>
      <c r="QCG369">
        <f>IF(SUM($J$367:QCG367)&lt;QCA369,QCF367,$E$369-SUM($J$367:QCG367))</f>
        <v>0</v>
      </c>
      <c r="QCH369">
        <f>IF(SUM($J$367:QCH367)&lt;QCB369,QCG367,$E$369-SUM($J$367:QCH367))</f>
        <v>0</v>
      </c>
      <c r="QCI369">
        <f>IF(SUM($J$367:QCI367)&lt;QCC369,QCH367,$E$369-SUM($J$367:QCI367))</f>
        <v>0</v>
      </c>
      <c r="QCJ369">
        <f>IF(SUM($J$367:QCJ367)&lt;QCD369,QCI367,$E$369-SUM($J$367:QCJ367))</f>
        <v>0</v>
      </c>
      <c r="QCK369">
        <f>IF(SUM($J$367:QCK367)&lt;QCE369,QCJ367,$E$369-SUM($J$367:QCK367))</f>
        <v>0</v>
      </c>
      <c r="QCL369">
        <f>IF(SUM($J$367:QCL367)&lt;QCF369,QCK367,$E$369-SUM($J$367:QCL367))</f>
        <v>0</v>
      </c>
      <c r="QCM369">
        <f>IF(SUM($J$367:QCM367)&lt;QCG369,QCL367,$E$369-SUM($J$367:QCM367))</f>
        <v>0</v>
      </c>
      <c r="QCN369">
        <f>IF(SUM($J$367:QCN367)&lt;QCH369,QCM367,$E$369-SUM($J$367:QCN367))</f>
        <v>0</v>
      </c>
      <c r="QCO369">
        <f>IF(SUM($J$367:QCO367)&lt;QCI369,QCN367,$E$369-SUM($J$367:QCO367))</f>
        <v>0</v>
      </c>
      <c r="QCP369">
        <f>IF(SUM($J$367:QCP367)&lt;QCJ369,QCO367,$E$369-SUM($J$367:QCP367))</f>
        <v>0</v>
      </c>
      <c r="QCQ369">
        <f>IF(SUM($J$367:QCQ367)&lt;QCK369,QCP367,$E$369-SUM($J$367:QCQ367))</f>
        <v>0</v>
      </c>
      <c r="QCR369">
        <f>IF(SUM($J$367:QCR367)&lt;QCL369,QCQ367,$E$369-SUM($J$367:QCR367))</f>
        <v>0</v>
      </c>
      <c r="QCS369">
        <f>IF(SUM($J$367:QCS367)&lt;QCM369,QCR367,$E$369-SUM($J$367:QCS367))</f>
        <v>0</v>
      </c>
      <c r="QCT369">
        <f>IF(SUM($J$367:QCT367)&lt;QCN369,QCS367,$E$369-SUM($J$367:QCT367))</f>
        <v>0</v>
      </c>
      <c r="QCU369">
        <f>IF(SUM($J$367:QCU367)&lt;QCO369,QCT367,$E$369-SUM($J$367:QCU367))</f>
        <v>0</v>
      </c>
      <c r="QCV369">
        <f>IF(SUM($J$367:QCV367)&lt;QCP369,QCU367,$E$369-SUM($J$367:QCV367))</f>
        <v>0</v>
      </c>
      <c r="QCW369">
        <f>IF(SUM($J$367:QCW367)&lt;QCQ369,QCV367,$E$369-SUM($J$367:QCW367))</f>
        <v>0</v>
      </c>
      <c r="QCX369">
        <f>IF(SUM($J$367:QCX367)&lt;QCR369,QCW367,$E$369-SUM($J$367:QCX367))</f>
        <v>0</v>
      </c>
      <c r="QCY369">
        <f>IF(SUM($J$367:QCY367)&lt;QCS369,QCX367,$E$369-SUM($J$367:QCY367))</f>
        <v>0</v>
      </c>
      <c r="QCZ369">
        <f>IF(SUM($J$367:QCZ367)&lt;QCT369,QCY367,$E$369-SUM($J$367:QCZ367))</f>
        <v>0</v>
      </c>
      <c r="QDA369">
        <f>IF(SUM($J$367:QDA367)&lt;QCU369,QCZ367,$E$369-SUM($J$367:QDA367))</f>
        <v>0</v>
      </c>
      <c r="QDB369">
        <f>IF(SUM($J$367:QDB367)&lt;QCV369,QDA367,$E$369-SUM($J$367:QDB367))</f>
        <v>0</v>
      </c>
      <c r="QDC369">
        <f>IF(SUM($J$367:QDC367)&lt;QCW369,QDB367,$E$369-SUM($J$367:QDC367))</f>
        <v>0</v>
      </c>
      <c r="QDD369">
        <f>IF(SUM($J$367:QDD367)&lt;QCX369,QDC367,$E$369-SUM($J$367:QDD367))</f>
        <v>0</v>
      </c>
      <c r="QDE369">
        <f>IF(SUM($J$367:QDE367)&lt;QCY369,QDD367,$E$369-SUM($J$367:QDE367))</f>
        <v>0</v>
      </c>
      <c r="QDF369">
        <f>IF(SUM($J$367:QDF367)&lt;QCZ369,QDE367,$E$369-SUM($J$367:QDF367))</f>
        <v>0</v>
      </c>
      <c r="QDG369">
        <f>IF(SUM($J$367:QDG367)&lt;QDA369,QDF367,$E$369-SUM($J$367:QDG367))</f>
        <v>0</v>
      </c>
      <c r="QDH369">
        <f>IF(SUM($J$367:QDH367)&lt;QDB369,QDG367,$E$369-SUM($J$367:QDH367))</f>
        <v>0</v>
      </c>
      <c r="QDI369">
        <f>IF(SUM($J$367:QDI367)&lt;QDC369,QDH367,$E$369-SUM($J$367:QDI367))</f>
        <v>0</v>
      </c>
      <c r="QDJ369">
        <f>IF(SUM($J$367:QDJ367)&lt;QDD369,QDI367,$E$369-SUM($J$367:QDJ367))</f>
        <v>0</v>
      </c>
      <c r="QDK369">
        <f>IF(SUM($J$367:QDK367)&lt;QDE369,QDJ367,$E$369-SUM($J$367:QDK367))</f>
        <v>0</v>
      </c>
      <c r="QDL369">
        <f>IF(SUM($J$367:QDL367)&lt;QDF369,QDK367,$E$369-SUM($J$367:QDL367))</f>
        <v>0</v>
      </c>
      <c r="QDM369">
        <f>IF(SUM($J$367:QDM367)&lt;QDG369,QDL367,$E$369-SUM($J$367:QDM367))</f>
        <v>0</v>
      </c>
      <c r="QDN369">
        <f>IF(SUM($J$367:QDN367)&lt;QDH369,QDM367,$E$369-SUM($J$367:QDN367))</f>
        <v>0</v>
      </c>
      <c r="QDO369">
        <f>IF(SUM($J$367:QDO367)&lt;QDI369,QDN367,$E$369-SUM($J$367:QDO367))</f>
        <v>0</v>
      </c>
      <c r="QDP369">
        <f>IF(SUM($J$367:QDP367)&lt;QDJ369,QDO367,$E$369-SUM($J$367:QDP367))</f>
        <v>0</v>
      </c>
      <c r="QDQ369">
        <f>IF(SUM($J$367:QDQ367)&lt;QDK369,QDP367,$E$369-SUM($J$367:QDQ367))</f>
        <v>0</v>
      </c>
      <c r="QDR369">
        <f>IF(SUM($J$367:QDR367)&lt;QDL369,QDQ367,$E$369-SUM($J$367:QDR367))</f>
        <v>0</v>
      </c>
      <c r="QDS369">
        <f>IF(SUM($J$367:QDS367)&lt;QDM369,QDR367,$E$369-SUM($J$367:QDS367))</f>
        <v>0</v>
      </c>
      <c r="QDT369">
        <f>IF(SUM($J$367:QDT367)&lt;QDN369,QDS367,$E$369-SUM($J$367:QDT367))</f>
        <v>0</v>
      </c>
      <c r="QDU369">
        <f>IF(SUM($J$367:QDU367)&lt;QDO369,QDT367,$E$369-SUM($J$367:QDU367))</f>
        <v>0</v>
      </c>
      <c r="QDV369">
        <f>IF(SUM($J$367:QDV367)&lt;QDP369,QDU367,$E$369-SUM($J$367:QDV367))</f>
        <v>0</v>
      </c>
      <c r="QDW369">
        <f>IF(SUM($J$367:QDW367)&lt;QDQ369,QDV367,$E$369-SUM($J$367:QDW367))</f>
        <v>0</v>
      </c>
      <c r="QDX369">
        <f>IF(SUM($J$367:QDX367)&lt;QDR369,QDW367,$E$369-SUM($J$367:QDX367))</f>
        <v>0</v>
      </c>
      <c r="QDY369">
        <f>IF(SUM($J$367:QDY367)&lt;QDS369,QDX367,$E$369-SUM($J$367:QDY367))</f>
        <v>0</v>
      </c>
      <c r="QDZ369">
        <f>IF(SUM($J$367:QDZ367)&lt;QDT369,QDY367,$E$369-SUM($J$367:QDZ367))</f>
        <v>0</v>
      </c>
      <c r="QEA369">
        <f>IF(SUM($J$367:QEA367)&lt;QDU369,QDZ367,$E$369-SUM($J$367:QEA367))</f>
        <v>0</v>
      </c>
      <c r="QEB369">
        <f>IF(SUM($J$367:QEB367)&lt;QDV369,QEA367,$E$369-SUM($J$367:QEB367))</f>
        <v>0</v>
      </c>
      <c r="QEC369">
        <f>IF(SUM($J$367:QEC367)&lt;QDW369,QEB367,$E$369-SUM($J$367:QEC367))</f>
        <v>0</v>
      </c>
      <c r="QED369">
        <f>IF(SUM($J$367:QED367)&lt;QDX369,QEC367,$E$369-SUM($J$367:QED367))</f>
        <v>0</v>
      </c>
      <c r="QEE369">
        <f>IF(SUM($J$367:QEE367)&lt;QDY369,QED367,$E$369-SUM($J$367:QEE367))</f>
        <v>0</v>
      </c>
      <c r="QEF369">
        <f>IF(SUM($J$367:QEF367)&lt;QDZ369,QEE367,$E$369-SUM($J$367:QEF367))</f>
        <v>0</v>
      </c>
      <c r="QEG369">
        <f>IF(SUM($J$367:QEG367)&lt;QEA369,QEF367,$E$369-SUM($J$367:QEG367))</f>
        <v>0</v>
      </c>
      <c r="QEH369">
        <f>IF(SUM($J$367:QEH367)&lt;QEB369,QEG367,$E$369-SUM($J$367:QEH367))</f>
        <v>0</v>
      </c>
      <c r="QEI369">
        <f>IF(SUM($J$367:QEI367)&lt;QEC369,QEH367,$E$369-SUM($J$367:QEI367))</f>
        <v>0</v>
      </c>
      <c r="QEJ369">
        <f>IF(SUM($J$367:QEJ367)&lt;QED369,QEI367,$E$369-SUM($J$367:QEJ367))</f>
        <v>0</v>
      </c>
      <c r="QEK369">
        <f>IF(SUM($J$367:QEK367)&lt;QEE369,QEJ367,$E$369-SUM($J$367:QEK367))</f>
        <v>0</v>
      </c>
      <c r="QEL369">
        <f>IF(SUM($J$367:QEL367)&lt;QEF369,QEK367,$E$369-SUM($J$367:QEL367))</f>
        <v>0</v>
      </c>
      <c r="QEM369">
        <f>IF(SUM($J$367:QEM367)&lt;QEG369,QEL367,$E$369-SUM($J$367:QEM367))</f>
        <v>0</v>
      </c>
      <c r="QEN369">
        <f>IF(SUM($J$367:QEN367)&lt;QEH369,QEM367,$E$369-SUM($J$367:QEN367))</f>
        <v>0</v>
      </c>
      <c r="QEO369">
        <f>IF(SUM($J$367:QEO367)&lt;QEI369,QEN367,$E$369-SUM($J$367:QEO367))</f>
        <v>0</v>
      </c>
      <c r="QEP369">
        <f>IF(SUM($J$367:QEP367)&lt;QEJ369,QEO367,$E$369-SUM($J$367:QEP367))</f>
        <v>0</v>
      </c>
      <c r="QEQ369">
        <f>IF(SUM($J$367:QEQ367)&lt;QEK369,QEP367,$E$369-SUM($J$367:QEQ367))</f>
        <v>0</v>
      </c>
      <c r="QER369">
        <f>IF(SUM($J$367:QER367)&lt;QEL369,QEQ367,$E$369-SUM($J$367:QER367))</f>
        <v>0</v>
      </c>
      <c r="QES369">
        <f>IF(SUM($J$367:QES367)&lt;QEM369,QER367,$E$369-SUM($J$367:QES367))</f>
        <v>0</v>
      </c>
      <c r="QET369">
        <f>IF(SUM($J$367:QET367)&lt;QEN369,QES367,$E$369-SUM($J$367:QET367))</f>
        <v>0</v>
      </c>
      <c r="QEU369">
        <f>IF(SUM($J$367:QEU367)&lt;QEO369,QET367,$E$369-SUM($J$367:QEU367))</f>
        <v>0</v>
      </c>
      <c r="QEV369">
        <f>IF(SUM($J$367:QEV367)&lt;QEP369,QEU367,$E$369-SUM($J$367:QEV367))</f>
        <v>0</v>
      </c>
      <c r="QEW369">
        <f>IF(SUM($J$367:QEW367)&lt;QEQ369,QEV367,$E$369-SUM($J$367:QEW367))</f>
        <v>0</v>
      </c>
      <c r="QEX369">
        <f>IF(SUM($J$367:QEX367)&lt;QER369,QEW367,$E$369-SUM($J$367:QEX367))</f>
        <v>0</v>
      </c>
      <c r="QEY369">
        <f>IF(SUM($J$367:QEY367)&lt;QES369,QEX367,$E$369-SUM($J$367:QEY367))</f>
        <v>0</v>
      </c>
      <c r="QEZ369">
        <f>IF(SUM($J$367:QEZ367)&lt;QET369,QEY367,$E$369-SUM($J$367:QEZ367))</f>
        <v>0</v>
      </c>
      <c r="QFA369">
        <f>IF(SUM($J$367:QFA367)&lt;QEU369,QEZ367,$E$369-SUM($J$367:QFA367))</f>
        <v>0</v>
      </c>
      <c r="QFB369">
        <f>IF(SUM($J$367:QFB367)&lt;QEV369,QFA367,$E$369-SUM($J$367:QFB367))</f>
        <v>0</v>
      </c>
      <c r="QFC369">
        <f>IF(SUM($J$367:QFC367)&lt;QEW369,QFB367,$E$369-SUM($J$367:QFC367))</f>
        <v>0</v>
      </c>
      <c r="QFD369">
        <f>IF(SUM($J$367:QFD367)&lt;QEX369,QFC367,$E$369-SUM($J$367:QFD367))</f>
        <v>0</v>
      </c>
      <c r="QFE369">
        <f>IF(SUM($J$367:QFE367)&lt;QEY369,QFD367,$E$369-SUM($J$367:QFE367))</f>
        <v>0</v>
      </c>
      <c r="QFF369">
        <f>IF(SUM($J$367:QFF367)&lt;QEZ369,QFE367,$E$369-SUM($J$367:QFF367))</f>
        <v>0</v>
      </c>
      <c r="QFG369">
        <f>IF(SUM($J$367:QFG367)&lt;QFA369,QFF367,$E$369-SUM($J$367:QFG367))</f>
        <v>0</v>
      </c>
      <c r="QFH369">
        <f>IF(SUM($J$367:QFH367)&lt;QFB369,QFG367,$E$369-SUM($J$367:QFH367))</f>
        <v>0</v>
      </c>
      <c r="QFI369">
        <f>IF(SUM($J$367:QFI367)&lt;QFC369,QFH367,$E$369-SUM($J$367:QFI367))</f>
        <v>0</v>
      </c>
      <c r="QFJ369">
        <f>IF(SUM($J$367:QFJ367)&lt;QFD369,QFI367,$E$369-SUM($J$367:QFJ367))</f>
        <v>0</v>
      </c>
      <c r="QFK369">
        <f>IF(SUM($J$367:QFK367)&lt;QFE369,QFJ367,$E$369-SUM($J$367:QFK367))</f>
        <v>0</v>
      </c>
      <c r="QFL369">
        <f>IF(SUM($J$367:QFL367)&lt;QFF369,QFK367,$E$369-SUM($J$367:QFL367))</f>
        <v>0</v>
      </c>
      <c r="QFM369">
        <f>IF(SUM($J$367:QFM367)&lt;QFG369,QFL367,$E$369-SUM($J$367:QFM367))</f>
        <v>0</v>
      </c>
      <c r="QFN369">
        <f>IF(SUM($J$367:QFN367)&lt;QFH369,QFM367,$E$369-SUM($J$367:QFN367))</f>
        <v>0</v>
      </c>
      <c r="QFO369">
        <f>IF(SUM($J$367:QFO367)&lt;QFI369,QFN367,$E$369-SUM($J$367:QFO367))</f>
        <v>0</v>
      </c>
      <c r="QFP369">
        <f>IF(SUM($J$367:QFP367)&lt;QFJ369,QFO367,$E$369-SUM($J$367:QFP367))</f>
        <v>0</v>
      </c>
      <c r="QFQ369">
        <f>IF(SUM($J$367:QFQ367)&lt;QFK369,QFP367,$E$369-SUM($J$367:QFQ367))</f>
        <v>0</v>
      </c>
      <c r="QFR369">
        <f>IF(SUM($J$367:QFR367)&lt;QFL369,QFQ367,$E$369-SUM($J$367:QFR367))</f>
        <v>0</v>
      </c>
      <c r="QFS369">
        <f>IF(SUM($J$367:QFS367)&lt;QFM369,QFR367,$E$369-SUM($J$367:QFS367))</f>
        <v>0</v>
      </c>
      <c r="QFT369">
        <f>IF(SUM($J$367:QFT367)&lt;QFN369,QFS367,$E$369-SUM($J$367:QFT367))</f>
        <v>0</v>
      </c>
      <c r="QFU369">
        <f>IF(SUM($J$367:QFU367)&lt;QFO369,QFT367,$E$369-SUM($J$367:QFU367))</f>
        <v>0</v>
      </c>
      <c r="QFV369">
        <f>IF(SUM($J$367:QFV367)&lt;QFP369,QFU367,$E$369-SUM($J$367:QFV367))</f>
        <v>0</v>
      </c>
      <c r="QFW369">
        <f>IF(SUM($J$367:QFW367)&lt;QFQ369,QFV367,$E$369-SUM($J$367:QFW367))</f>
        <v>0</v>
      </c>
      <c r="QFX369">
        <f>IF(SUM($J$367:QFX367)&lt;QFR369,QFW367,$E$369-SUM($J$367:QFX367))</f>
        <v>0</v>
      </c>
      <c r="QFY369">
        <f>IF(SUM($J$367:QFY367)&lt;QFS369,QFX367,$E$369-SUM($J$367:QFY367))</f>
        <v>0</v>
      </c>
      <c r="QFZ369">
        <f>IF(SUM($J$367:QFZ367)&lt;QFT369,QFY367,$E$369-SUM($J$367:QFZ367))</f>
        <v>0</v>
      </c>
      <c r="QGA369">
        <f>IF(SUM($J$367:QGA367)&lt;QFU369,QFZ367,$E$369-SUM($J$367:QGA367))</f>
        <v>0</v>
      </c>
      <c r="QGB369">
        <f>IF(SUM($J$367:QGB367)&lt;QFV369,QGA367,$E$369-SUM($J$367:QGB367))</f>
        <v>0</v>
      </c>
      <c r="QGC369">
        <f>IF(SUM($J$367:QGC367)&lt;QFW369,QGB367,$E$369-SUM($J$367:QGC367))</f>
        <v>0</v>
      </c>
      <c r="QGD369">
        <f>IF(SUM($J$367:QGD367)&lt;QFX369,QGC367,$E$369-SUM($J$367:QGD367))</f>
        <v>0</v>
      </c>
      <c r="QGE369">
        <f>IF(SUM($J$367:QGE367)&lt;QFY369,QGD367,$E$369-SUM($J$367:QGE367))</f>
        <v>0</v>
      </c>
      <c r="QGF369">
        <f>IF(SUM($J$367:QGF367)&lt;QFZ369,QGE367,$E$369-SUM($J$367:QGF367))</f>
        <v>0</v>
      </c>
      <c r="QGG369">
        <f>IF(SUM($J$367:QGG367)&lt;QGA369,QGF367,$E$369-SUM($J$367:QGG367))</f>
        <v>0</v>
      </c>
      <c r="QGH369">
        <f>IF(SUM($J$367:QGH367)&lt;QGB369,QGG367,$E$369-SUM($J$367:QGH367))</f>
        <v>0</v>
      </c>
      <c r="QGI369">
        <f>IF(SUM($J$367:QGI367)&lt;QGC369,QGH367,$E$369-SUM($J$367:QGI367))</f>
        <v>0</v>
      </c>
      <c r="QGJ369">
        <f>IF(SUM($J$367:QGJ367)&lt;QGD369,QGI367,$E$369-SUM($J$367:QGJ367))</f>
        <v>0</v>
      </c>
      <c r="QGK369">
        <f>IF(SUM($J$367:QGK367)&lt;QGE369,QGJ367,$E$369-SUM($J$367:QGK367))</f>
        <v>0</v>
      </c>
      <c r="QGL369">
        <f>IF(SUM($J$367:QGL367)&lt;QGF369,QGK367,$E$369-SUM($J$367:QGL367))</f>
        <v>0</v>
      </c>
      <c r="QGM369">
        <f>IF(SUM($J$367:QGM367)&lt;QGG369,QGL367,$E$369-SUM($J$367:QGM367))</f>
        <v>0</v>
      </c>
      <c r="QGN369">
        <f>IF(SUM($J$367:QGN367)&lt;QGH369,QGM367,$E$369-SUM($J$367:QGN367))</f>
        <v>0</v>
      </c>
      <c r="QGO369">
        <f>IF(SUM($J$367:QGO367)&lt;QGI369,QGN367,$E$369-SUM($J$367:QGO367))</f>
        <v>0</v>
      </c>
      <c r="QGP369">
        <f>IF(SUM($J$367:QGP367)&lt;QGJ369,QGO367,$E$369-SUM($J$367:QGP367))</f>
        <v>0</v>
      </c>
      <c r="QGQ369">
        <f>IF(SUM($J$367:QGQ367)&lt;QGK369,QGP367,$E$369-SUM($J$367:QGQ367))</f>
        <v>0</v>
      </c>
      <c r="QGR369">
        <f>IF(SUM($J$367:QGR367)&lt;QGL369,QGQ367,$E$369-SUM($J$367:QGR367))</f>
        <v>0</v>
      </c>
      <c r="QGS369">
        <f>IF(SUM($J$367:QGS367)&lt;QGM369,QGR367,$E$369-SUM($J$367:QGS367))</f>
        <v>0</v>
      </c>
      <c r="QGT369">
        <f>IF(SUM($J$367:QGT367)&lt;QGN369,QGS367,$E$369-SUM($J$367:QGT367))</f>
        <v>0</v>
      </c>
      <c r="QGU369">
        <f>IF(SUM($J$367:QGU367)&lt;QGO369,QGT367,$E$369-SUM($J$367:QGU367))</f>
        <v>0</v>
      </c>
      <c r="QGV369">
        <f>IF(SUM($J$367:QGV367)&lt;QGP369,QGU367,$E$369-SUM($J$367:QGV367))</f>
        <v>0</v>
      </c>
      <c r="QGW369">
        <f>IF(SUM($J$367:QGW367)&lt;QGQ369,QGV367,$E$369-SUM($J$367:QGW367))</f>
        <v>0</v>
      </c>
      <c r="QGX369">
        <f>IF(SUM($J$367:QGX367)&lt;QGR369,QGW367,$E$369-SUM($J$367:QGX367))</f>
        <v>0</v>
      </c>
      <c r="QGY369">
        <f>IF(SUM($J$367:QGY367)&lt;QGS369,QGX367,$E$369-SUM($J$367:QGY367))</f>
        <v>0</v>
      </c>
      <c r="QGZ369">
        <f>IF(SUM($J$367:QGZ367)&lt;QGT369,QGY367,$E$369-SUM($J$367:QGZ367))</f>
        <v>0</v>
      </c>
      <c r="QHA369">
        <f>IF(SUM($J$367:QHA367)&lt;QGU369,QGZ367,$E$369-SUM($J$367:QHA367))</f>
        <v>0</v>
      </c>
      <c r="QHB369">
        <f>IF(SUM($J$367:QHB367)&lt;QGV369,QHA367,$E$369-SUM($J$367:QHB367))</f>
        <v>0</v>
      </c>
      <c r="QHC369">
        <f>IF(SUM($J$367:QHC367)&lt;QGW369,QHB367,$E$369-SUM($J$367:QHC367))</f>
        <v>0</v>
      </c>
      <c r="QHD369">
        <f>IF(SUM($J$367:QHD367)&lt;QGX369,QHC367,$E$369-SUM($J$367:QHD367))</f>
        <v>0</v>
      </c>
      <c r="QHE369">
        <f>IF(SUM($J$367:QHE367)&lt;QGY369,QHD367,$E$369-SUM($J$367:QHE367))</f>
        <v>0</v>
      </c>
      <c r="QHF369">
        <f>IF(SUM($J$367:QHF367)&lt;QGZ369,QHE367,$E$369-SUM($J$367:QHF367))</f>
        <v>0</v>
      </c>
      <c r="QHG369">
        <f>IF(SUM($J$367:QHG367)&lt;QHA369,QHF367,$E$369-SUM($J$367:QHG367))</f>
        <v>0</v>
      </c>
      <c r="QHH369">
        <f>IF(SUM($J$367:QHH367)&lt;QHB369,QHG367,$E$369-SUM($J$367:QHH367))</f>
        <v>0</v>
      </c>
      <c r="QHI369">
        <f>IF(SUM($J$367:QHI367)&lt;QHC369,QHH367,$E$369-SUM($J$367:QHI367))</f>
        <v>0</v>
      </c>
      <c r="QHJ369">
        <f>IF(SUM($J$367:QHJ367)&lt;QHD369,QHI367,$E$369-SUM($J$367:QHJ367))</f>
        <v>0</v>
      </c>
      <c r="QHK369">
        <f>IF(SUM($J$367:QHK367)&lt;QHE369,QHJ367,$E$369-SUM($J$367:QHK367))</f>
        <v>0</v>
      </c>
      <c r="QHL369">
        <f>IF(SUM($J$367:QHL367)&lt;QHF369,QHK367,$E$369-SUM($J$367:QHL367))</f>
        <v>0</v>
      </c>
      <c r="QHM369">
        <f>IF(SUM($J$367:QHM367)&lt;QHG369,QHL367,$E$369-SUM($J$367:QHM367))</f>
        <v>0</v>
      </c>
      <c r="QHN369">
        <f>IF(SUM($J$367:QHN367)&lt;QHH369,QHM367,$E$369-SUM($J$367:QHN367))</f>
        <v>0</v>
      </c>
      <c r="QHO369">
        <f>IF(SUM($J$367:QHO367)&lt;QHI369,QHN367,$E$369-SUM($J$367:QHO367))</f>
        <v>0</v>
      </c>
      <c r="QHP369">
        <f>IF(SUM($J$367:QHP367)&lt;QHJ369,QHO367,$E$369-SUM($J$367:QHP367))</f>
        <v>0</v>
      </c>
      <c r="QHQ369">
        <f>IF(SUM($J$367:QHQ367)&lt;QHK369,QHP367,$E$369-SUM($J$367:QHQ367))</f>
        <v>0</v>
      </c>
      <c r="QHR369">
        <f>IF(SUM($J$367:QHR367)&lt;QHL369,QHQ367,$E$369-SUM($J$367:QHR367))</f>
        <v>0</v>
      </c>
      <c r="QHS369">
        <f>IF(SUM($J$367:QHS367)&lt;QHM369,QHR367,$E$369-SUM($J$367:QHS367))</f>
        <v>0</v>
      </c>
      <c r="QHT369">
        <f>IF(SUM($J$367:QHT367)&lt;QHN369,QHS367,$E$369-SUM($J$367:QHT367))</f>
        <v>0</v>
      </c>
      <c r="QHU369">
        <f>IF(SUM($J$367:QHU367)&lt;QHO369,QHT367,$E$369-SUM($J$367:QHU367))</f>
        <v>0</v>
      </c>
      <c r="QHV369">
        <f>IF(SUM($J$367:QHV367)&lt;QHP369,QHU367,$E$369-SUM($J$367:QHV367))</f>
        <v>0</v>
      </c>
      <c r="QHW369">
        <f>IF(SUM($J$367:QHW367)&lt;QHQ369,QHV367,$E$369-SUM($J$367:QHW367))</f>
        <v>0</v>
      </c>
      <c r="QHX369">
        <f>IF(SUM($J$367:QHX367)&lt;QHR369,QHW367,$E$369-SUM($J$367:QHX367))</f>
        <v>0</v>
      </c>
      <c r="QHY369">
        <f>IF(SUM($J$367:QHY367)&lt;QHS369,QHX367,$E$369-SUM($J$367:QHY367))</f>
        <v>0</v>
      </c>
      <c r="QHZ369">
        <f>IF(SUM($J$367:QHZ367)&lt;QHT369,QHY367,$E$369-SUM($J$367:QHZ367))</f>
        <v>0</v>
      </c>
      <c r="QIA369">
        <f>IF(SUM($J$367:QIA367)&lt;QHU369,QHZ367,$E$369-SUM($J$367:QIA367))</f>
        <v>0</v>
      </c>
      <c r="QIB369">
        <f>IF(SUM($J$367:QIB367)&lt;QHV369,QIA367,$E$369-SUM($J$367:QIB367))</f>
        <v>0</v>
      </c>
      <c r="QIC369">
        <f>IF(SUM($J$367:QIC367)&lt;QHW369,QIB367,$E$369-SUM($J$367:QIC367))</f>
        <v>0</v>
      </c>
      <c r="QID369">
        <f>IF(SUM($J$367:QID367)&lt;QHX369,QIC367,$E$369-SUM($J$367:QID367))</f>
        <v>0</v>
      </c>
      <c r="QIE369">
        <f>IF(SUM($J$367:QIE367)&lt;QHY369,QID367,$E$369-SUM($J$367:QIE367))</f>
        <v>0</v>
      </c>
      <c r="QIF369">
        <f>IF(SUM($J$367:QIF367)&lt;QHZ369,QIE367,$E$369-SUM($J$367:QIF367))</f>
        <v>0</v>
      </c>
      <c r="QIG369">
        <f>IF(SUM($J$367:QIG367)&lt;QIA369,QIF367,$E$369-SUM($J$367:QIG367))</f>
        <v>0</v>
      </c>
      <c r="QIH369">
        <f>IF(SUM($J$367:QIH367)&lt;QIB369,QIG367,$E$369-SUM($J$367:QIH367))</f>
        <v>0</v>
      </c>
      <c r="QII369">
        <f>IF(SUM($J$367:QII367)&lt;QIC369,QIH367,$E$369-SUM($J$367:QII367))</f>
        <v>0</v>
      </c>
      <c r="QIJ369">
        <f>IF(SUM($J$367:QIJ367)&lt;QID369,QII367,$E$369-SUM($J$367:QIJ367))</f>
        <v>0</v>
      </c>
      <c r="QIK369">
        <f>IF(SUM($J$367:QIK367)&lt;QIE369,QIJ367,$E$369-SUM($J$367:QIK367))</f>
        <v>0</v>
      </c>
      <c r="QIL369">
        <f>IF(SUM($J$367:QIL367)&lt;QIF369,QIK367,$E$369-SUM($J$367:QIL367))</f>
        <v>0</v>
      </c>
      <c r="QIM369">
        <f>IF(SUM($J$367:QIM367)&lt;QIG369,QIL367,$E$369-SUM($J$367:QIM367))</f>
        <v>0</v>
      </c>
      <c r="QIN369">
        <f>IF(SUM($J$367:QIN367)&lt;QIH369,QIM367,$E$369-SUM($J$367:QIN367))</f>
        <v>0</v>
      </c>
      <c r="QIO369">
        <f>IF(SUM($J$367:QIO367)&lt;QII369,QIN367,$E$369-SUM($J$367:QIO367))</f>
        <v>0</v>
      </c>
      <c r="QIP369">
        <f>IF(SUM($J$367:QIP367)&lt;QIJ369,QIO367,$E$369-SUM($J$367:QIP367))</f>
        <v>0</v>
      </c>
      <c r="QIQ369">
        <f>IF(SUM($J$367:QIQ367)&lt;QIK369,QIP367,$E$369-SUM($J$367:QIQ367))</f>
        <v>0</v>
      </c>
      <c r="QIR369">
        <f>IF(SUM($J$367:QIR367)&lt;QIL369,QIQ367,$E$369-SUM($J$367:QIR367))</f>
        <v>0</v>
      </c>
      <c r="QIS369">
        <f>IF(SUM($J$367:QIS367)&lt;QIM369,QIR367,$E$369-SUM($J$367:QIS367))</f>
        <v>0</v>
      </c>
      <c r="QIT369">
        <f>IF(SUM($J$367:QIT367)&lt;QIN369,QIS367,$E$369-SUM($J$367:QIT367))</f>
        <v>0</v>
      </c>
      <c r="QIU369">
        <f>IF(SUM($J$367:QIU367)&lt;QIO369,QIT367,$E$369-SUM($J$367:QIU367))</f>
        <v>0</v>
      </c>
      <c r="QIV369">
        <f>IF(SUM($J$367:QIV367)&lt;QIP369,QIU367,$E$369-SUM($J$367:QIV367))</f>
        <v>0</v>
      </c>
      <c r="QIW369">
        <f>IF(SUM($J$367:QIW367)&lt;QIQ369,QIV367,$E$369-SUM($J$367:QIW367))</f>
        <v>0</v>
      </c>
      <c r="QIX369">
        <f>IF(SUM($J$367:QIX367)&lt;QIR369,QIW367,$E$369-SUM($J$367:QIX367))</f>
        <v>0</v>
      </c>
      <c r="QIY369">
        <f>IF(SUM($J$367:QIY367)&lt;QIS369,QIX367,$E$369-SUM($J$367:QIY367))</f>
        <v>0</v>
      </c>
      <c r="QIZ369">
        <f>IF(SUM($J$367:QIZ367)&lt;QIT369,QIY367,$E$369-SUM($J$367:QIZ367))</f>
        <v>0</v>
      </c>
      <c r="QJA369">
        <f>IF(SUM($J$367:QJA367)&lt;QIU369,QIZ367,$E$369-SUM($J$367:QJA367))</f>
        <v>0</v>
      </c>
      <c r="QJB369">
        <f>IF(SUM($J$367:QJB367)&lt;QIV369,QJA367,$E$369-SUM($J$367:QJB367))</f>
        <v>0</v>
      </c>
      <c r="QJC369">
        <f>IF(SUM($J$367:QJC367)&lt;QIW369,QJB367,$E$369-SUM($J$367:QJC367))</f>
        <v>0</v>
      </c>
      <c r="QJD369">
        <f>IF(SUM($J$367:QJD367)&lt;QIX369,QJC367,$E$369-SUM($J$367:QJD367))</f>
        <v>0</v>
      </c>
      <c r="QJE369">
        <f>IF(SUM($J$367:QJE367)&lt;QIY369,QJD367,$E$369-SUM($J$367:QJE367))</f>
        <v>0</v>
      </c>
      <c r="QJF369">
        <f>IF(SUM($J$367:QJF367)&lt;QIZ369,QJE367,$E$369-SUM($J$367:QJF367))</f>
        <v>0</v>
      </c>
      <c r="QJG369">
        <f>IF(SUM($J$367:QJG367)&lt;QJA369,QJF367,$E$369-SUM($J$367:QJG367))</f>
        <v>0</v>
      </c>
      <c r="QJH369">
        <f>IF(SUM($J$367:QJH367)&lt;QJB369,QJG367,$E$369-SUM($J$367:QJH367))</f>
        <v>0</v>
      </c>
      <c r="QJI369">
        <f>IF(SUM($J$367:QJI367)&lt;QJC369,QJH367,$E$369-SUM($J$367:QJI367))</f>
        <v>0</v>
      </c>
      <c r="QJJ369">
        <f>IF(SUM($J$367:QJJ367)&lt;QJD369,QJI367,$E$369-SUM($J$367:QJJ367))</f>
        <v>0</v>
      </c>
      <c r="QJK369">
        <f>IF(SUM($J$367:QJK367)&lt;QJE369,QJJ367,$E$369-SUM($J$367:QJK367))</f>
        <v>0</v>
      </c>
      <c r="QJL369">
        <f>IF(SUM($J$367:QJL367)&lt;QJF369,QJK367,$E$369-SUM($J$367:QJL367))</f>
        <v>0</v>
      </c>
      <c r="QJM369">
        <f>IF(SUM($J$367:QJM367)&lt;QJG369,QJL367,$E$369-SUM($J$367:QJM367))</f>
        <v>0</v>
      </c>
      <c r="QJN369">
        <f>IF(SUM($J$367:QJN367)&lt;QJH369,QJM367,$E$369-SUM($J$367:QJN367))</f>
        <v>0</v>
      </c>
      <c r="QJO369">
        <f>IF(SUM($J$367:QJO367)&lt;QJI369,QJN367,$E$369-SUM($J$367:QJO367))</f>
        <v>0</v>
      </c>
      <c r="QJP369">
        <f>IF(SUM($J$367:QJP367)&lt;QJJ369,QJO367,$E$369-SUM($J$367:QJP367))</f>
        <v>0</v>
      </c>
      <c r="QJQ369">
        <f>IF(SUM($J$367:QJQ367)&lt;QJK369,QJP367,$E$369-SUM($J$367:QJQ367))</f>
        <v>0</v>
      </c>
      <c r="QJR369">
        <f>IF(SUM($J$367:QJR367)&lt;QJL369,QJQ367,$E$369-SUM($J$367:QJR367))</f>
        <v>0</v>
      </c>
      <c r="QJS369">
        <f>IF(SUM($J$367:QJS367)&lt;QJM369,QJR367,$E$369-SUM($J$367:QJS367))</f>
        <v>0</v>
      </c>
      <c r="QJT369">
        <f>IF(SUM($J$367:QJT367)&lt;QJN369,QJS367,$E$369-SUM($J$367:QJT367))</f>
        <v>0</v>
      </c>
      <c r="QJU369">
        <f>IF(SUM($J$367:QJU367)&lt;QJO369,QJT367,$E$369-SUM($J$367:QJU367))</f>
        <v>0</v>
      </c>
      <c r="QJV369">
        <f>IF(SUM($J$367:QJV367)&lt;QJP369,QJU367,$E$369-SUM($J$367:QJV367))</f>
        <v>0</v>
      </c>
      <c r="QJW369">
        <f>IF(SUM($J$367:QJW367)&lt;QJQ369,QJV367,$E$369-SUM($J$367:QJW367))</f>
        <v>0</v>
      </c>
      <c r="QJX369">
        <f>IF(SUM($J$367:QJX367)&lt;QJR369,QJW367,$E$369-SUM($J$367:QJX367))</f>
        <v>0</v>
      </c>
      <c r="QJY369">
        <f>IF(SUM($J$367:QJY367)&lt;QJS369,QJX367,$E$369-SUM($J$367:QJY367))</f>
        <v>0</v>
      </c>
      <c r="QJZ369">
        <f>IF(SUM($J$367:QJZ367)&lt;QJT369,QJY367,$E$369-SUM($J$367:QJZ367))</f>
        <v>0</v>
      </c>
      <c r="QKA369">
        <f>IF(SUM($J$367:QKA367)&lt;QJU369,QJZ367,$E$369-SUM($J$367:QKA367))</f>
        <v>0</v>
      </c>
      <c r="QKB369">
        <f>IF(SUM($J$367:QKB367)&lt;QJV369,QKA367,$E$369-SUM($J$367:QKB367))</f>
        <v>0</v>
      </c>
      <c r="QKC369">
        <f>IF(SUM($J$367:QKC367)&lt;QJW369,QKB367,$E$369-SUM($J$367:QKC367))</f>
        <v>0</v>
      </c>
      <c r="QKD369">
        <f>IF(SUM($J$367:QKD367)&lt;QJX369,QKC367,$E$369-SUM($J$367:QKD367))</f>
        <v>0</v>
      </c>
      <c r="QKE369">
        <f>IF(SUM($J$367:QKE367)&lt;QJY369,QKD367,$E$369-SUM($J$367:QKE367))</f>
        <v>0</v>
      </c>
      <c r="QKF369">
        <f>IF(SUM($J$367:QKF367)&lt;QJZ369,QKE367,$E$369-SUM($J$367:QKF367))</f>
        <v>0</v>
      </c>
      <c r="QKG369">
        <f>IF(SUM($J$367:QKG367)&lt;QKA369,QKF367,$E$369-SUM($J$367:QKG367))</f>
        <v>0</v>
      </c>
      <c r="QKH369">
        <f>IF(SUM($J$367:QKH367)&lt;QKB369,QKG367,$E$369-SUM($J$367:QKH367))</f>
        <v>0</v>
      </c>
      <c r="QKI369">
        <f>IF(SUM($J$367:QKI367)&lt;QKC369,QKH367,$E$369-SUM($J$367:QKI367))</f>
        <v>0</v>
      </c>
      <c r="QKJ369">
        <f>IF(SUM($J$367:QKJ367)&lt;QKD369,QKI367,$E$369-SUM($J$367:QKJ367))</f>
        <v>0</v>
      </c>
      <c r="QKK369">
        <f>IF(SUM($J$367:QKK367)&lt;QKE369,QKJ367,$E$369-SUM($J$367:QKK367))</f>
        <v>0</v>
      </c>
      <c r="QKL369">
        <f>IF(SUM($J$367:QKL367)&lt;QKF369,QKK367,$E$369-SUM($J$367:QKL367))</f>
        <v>0</v>
      </c>
      <c r="QKM369">
        <f>IF(SUM($J$367:QKM367)&lt;QKG369,QKL367,$E$369-SUM($J$367:QKM367))</f>
        <v>0</v>
      </c>
      <c r="QKN369">
        <f>IF(SUM($J$367:QKN367)&lt;QKH369,QKM367,$E$369-SUM($J$367:QKN367))</f>
        <v>0</v>
      </c>
      <c r="QKO369">
        <f>IF(SUM($J$367:QKO367)&lt;QKI369,QKN367,$E$369-SUM($J$367:QKO367))</f>
        <v>0</v>
      </c>
      <c r="QKP369">
        <f>IF(SUM($J$367:QKP367)&lt;QKJ369,QKO367,$E$369-SUM($J$367:QKP367))</f>
        <v>0</v>
      </c>
      <c r="QKQ369">
        <f>IF(SUM($J$367:QKQ367)&lt;QKK369,QKP367,$E$369-SUM($J$367:QKQ367))</f>
        <v>0</v>
      </c>
      <c r="QKR369">
        <f>IF(SUM($J$367:QKR367)&lt;QKL369,QKQ367,$E$369-SUM($J$367:QKR367))</f>
        <v>0</v>
      </c>
      <c r="QKS369">
        <f>IF(SUM($J$367:QKS367)&lt;QKM369,QKR367,$E$369-SUM($J$367:QKS367))</f>
        <v>0</v>
      </c>
      <c r="QKT369">
        <f>IF(SUM($J$367:QKT367)&lt;QKN369,QKS367,$E$369-SUM($J$367:QKT367))</f>
        <v>0</v>
      </c>
      <c r="QKU369">
        <f>IF(SUM($J$367:QKU367)&lt;QKO369,QKT367,$E$369-SUM($J$367:QKU367))</f>
        <v>0</v>
      </c>
      <c r="QKV369">
        <f>IF(SUM($J$367:QKV367)&lt;QKP369,QKU367,$E$369-SUM($J$367:QKV367))</f>
        <v>0</v>
      </c>
      <c r="QKW369">
        <f>IF(SUM($J$367:QKW367)&lt;QKQ369,QKV367,$E$369-SUM($J$367:QKW367))</f>
        <v>0</v>
      </c>
      <c r="QKX369">
        <f>IF(SUM($J$367:QKX367)&lt;QKR369,QKW367,$E$369-SUM($J$367:QKX367))</f>
        <v>0</v>
      </c>
      <c r="QKY369">
        <f>IF(SUM($J$367:QKY367)&lt;QKS369,QKX367,$E$369-SUM($J$367:QKY367))</f>
        <v>0</v>
      </c>
      <c r="QKZ369">
        <f>IF(SUM($J$367:QKZ367)&lt;QKT369,QKY367,$E$369-SUM($J$367:QKZ367))</f>
        <v>0</v>
      </c>
      <c r="QLA369">
        <f>IF(SUM($J$367:QLA367)&lt;QKU369,QKZ367,$E$369-SUM($J$367:QLA367))</f>
        <v>0</v>
      </c>
      <c r="QLB369">
        <f>IF(SUM($J$367:QLB367)&lt;QKV369,QLA367,$E$369-SUM($J$367:QLB367))</f>
        <v>0</v>
      </c>
      <c r="QLC369">
        <f>IF(SUM($J$367:QLC367)&lt;QKW369,QLB367,$E$369-SUM($J$367:QLC367))</f>
        <v>0</v>
      </c>
      <c r="QLD369">
        <f>IF(SUM($J$367:QLD367)&lt;QKX369,QLC367,$E$369-SUM($J$367:QLD367))</f>
        <v>0</v>
      </c>
      <c r="QLE369">
        <f>IF(SUM($J$367:QLE367)&lt;QKY369,QLD367,$E$369-SUM($J$367:QLE367))</f>
        <v>0</v>
      </c>
      <c r="QLF369">
        <f>IF(SUM($J$367:QLF367)&lt;QKZ369,QLE367,$E$369-SUM($J$367:QLF367))</f>
        <v>0</v>
      </c>
      <c r="QLG369">
        <f>IF(SUM($J$367:QLG367)&lt;QLA369,QLF367,$E$369-SUM($J$367:QLG367))</f>
        <v>0</v>
      </c>
      <c r="QLH369">
        <f>IF(SUM($J$367:QLH367)&lt;QLB369,QLG367,$E$369-SUM($J$367:QLH367))</f>
        <v>0</v>
      </c>
      <c r="QLI369">
        <f>IF(SUM($J$367:QLI367)&lt;QLC369,QLH367,$E$369-SUM($J$367:QLI367))</f>
        <v>0</v>
      </c>
      <c r="QLJ369">
        <f>IF(SUM($J$367:QLJ367)&lt;QLD369,QLI367,$E$369-SUM($J$367:QLJ367))</f>
        <v>0</v>
      </c>
      <c r="QLK369">
        <f>IF(SUM($J$367:QLK367)&lt;QLE369,QLJ367,$E$369-SUM($J$367:QLK367))</f>
        <v>0</v>
      </c>
      <c r="QLL369">
        <f>IF(SUM($J$367:QLL367)&lt;QLF369,QLK367,$E$369-SUM($J$367:QLL367))</f>
        <v>0</v>
      </c>
      <c r="QLM369">
        <f>IF(SUM($J$367:QLM367)&lt;QLG369,QLL367,$E$369-SUM($J$367:QLM367))</f>
        <v>0</v>
      </c>
      <c r="QLN369">
        <f>IF(SUM($J$367:QLN367)&lt;QLH369,QLM367,$E$369-SUM($J$367:QLN367))</f>
        <v>0</v>
      </c>
      <c r="QLO369">
        <f>IF(SUM($J$367:QLO367)&lt;QLI369,QLN367,$E$369-SUM($J$367:QLO367))</f>
        <v>0</v>
      </c>
      <c r="QLP369">
        <f>IF(SUM($J$367:QLP367)&lt;QLJ369,QLO367,$E$369-SUM($J$367:QLP367))</f>
        <v>0</v>
      </c>
      <c r="QLQ369">
        <f>IF(SUM($J$367:QLQ367)&lt;QLK369,QLP367,$E$369-SUM($J$367:QLQ367))</f>
        <v>0</v>
      </c>
      <c r="QLR369">
        <f>IF(SUM($J$367:QLR367)&lt;QLL369,QLQ367,$E$369-SUM($J$367:QLR367))</f>
        <v>0</v>
      </c>
      <c r="QLS369">
        <f>IF(SUM($J$367:QLS367)&lt;QLM369,QLR367,$E$369-SUM($J$367:QLS367))</f>
        <v>0</v>
      </c>
      <c r="QLT369">
        <f>IF(SUM($J$367:QLT367)&lt;QLN369,QLS367,$E$369-SUM($J$367:QLT367))</f>
        <v>0</v>
      </c>
      <c r="QLU369">
        <f>IF(SUM($J$367:QLU367)&lt;QLO369,QLT367,$E$369-SUM($J$367:QLU367))</f>
        <v>0</v>
      </c>
      <c r="QLV369">
        <f>IF(SUM($J$367:QLV367)&lt;QLP369,QLU367,$E$369-SUM($J$367:QLV367))</f>
        <v>0</v>
      </c>
      <c r="QLW369">
        <f>IF(SUM($J$367:QLW367)&lt;QLQ369,QLV367,$E$369-SUM($J$367:QLW367))</f>
        <v>0</v>
      </c>
      <c r="QLX369">
        <f>IF(SUM($J$367:QLX367)&lt;QLR369,QLW367,$E$369-SUM($J$367:QLX367))</f>
        <v>0</v>
      </c>
      <c r="QLY369">
        <f>IF(SUM($J$367:QLY367)&lt;QLS369,QLX367,$E$369-SUM($J$367:QLY367))</f>
        <v>0</v>
      </c>
      <c r="QLZ369">
        <f>IF(SUM($J$367:QLZ367)&lt;QLT369,QLY367,$E$369-SUM($J$367:QLZ367))</f>
        <v>0</v>
      </c>
      <c r="QMA369">
        <f>IF(SUM($J$367:QMA367)&lt;QLU369,QLZ367,$E$369-SUM($J$367:QMA367))</f>
        <v>0</v>
      </c>
      <c r="QMB369">
        <f>IF(SUM($J$367:QMB367)&lt;QLV369,QMA367,$E$369-SUM($J$367:QMB367))</f>
        <v>0</v>
      </c>
      <c r="QMC369">
        <f>IF(SUM($J$367:QMC367)&lt;QLW369,QMB367,$E$369-SUM($J$367:QMC367))</f>
        <v>0</v>
      </c>
      <c r="QMD369">
        <f>IF(SUM($J$367:QMD367)&lt;QLX369,QMC367,$E$369-SUM($J$367:QMD367))</f>
        <v>0</v>
      </c>
      <c r="QME369">
        <f>IF(SUM($J$367:QME367)&lt;QLY369,QMD367,$E$369-SUM($J$367:QME367))</f>
        <v>0</v>
      </c>
      <c r="QMF369">
        <f>IF(SUM($J$367:QMF367)&lt;QLZ369,QME367,$E$369-SUM($J$367:QMF367))</f>
        <v>0</v>
      </c>
      <c r="QMG369">
        <f>IF(SUM($J$367:QMG367)&lt;QMA369,QMF367,$E$369-SUM($J$367:QMG367))</f>
        <v>0</v>
      </c>
      <c r="QMH369">
        <f>IF(SUM($J$367:QMH367)&lt;QMB369,QMG367,$E$369-SUM($J$367:QMH367))</f>
        <v>0</v>
      </c>
      <c r="QMI369">
        <f>IF(SUM($J$367:QMI367)&lt;QMC369,QMH367,$E$369-SUM($J$367:QMI367))</f>
        <v>0</v>
      </c>
      <c r="QMJ369">
        <f>IF(SUM($J$367:QMJ367)&lt;QMD369,QMI367,$E$369-SUM($J$367:QMJ367))</f>
        <v>0</v>
      </c>
      <c r="QMK369">
        <f>IF(SUM($J$367:QMK367)&lt;QME369,QMJ367,$E$369-SUM($J$367:QMK367))</f>
        <v>0</v>
      </c>
      <c r="QML369">
        <f>IF(SUM($J$367:QML367)&lt;QMF369,QMK367,$E$369-SUM($J$367:QML367))</f>
        <v>0</v>
      </c>
      <c r="QMM369">
        <f>IF(SUM($J$367:QMM367)&lt;QMG369,QML367,$E$369-SUM($J$367:QMM367))</f>
        <v>0</v>
      </c>
      <c r="QMN369">
        <f>IF(SUM($J$367:QMN367)&lt;QMH369,QMM367,$E$369-SUM($J$367:QMN367))</f>
        <v>0</v>
      </c>
      <c r="QMO369">
        <f>IF(SUM($J$367:QMO367)&lt;QMI369,QMN367,$E$369-SUM($J$367:QMO367))</f>
        <v>0</v>
      </c>
      <c r="QMP369">
        <f>IF(SUM($J$367:QMP367)&lt;QMJ369,QMO367,$E$369-SUM($J$367:QMP367))</f>
        <v>0</v>
      </c>
      <c r="QMQ369">
        <f>IF(SUM($J$367:QMQ367)&lt;QMK369,QMP367,$E$369-SUM($J$367:QMQ367))</f>
        <v>0</v>
      </c>
      <c r="QMR369">
        <f>IF(SUM($J$367:QMR367)&lt;QML369,QMQ367,$E$369-SUM($J$367:QMR367))</f>
        <v>0</v>
      </c>
      <c r="QMS369">
        <f>IF(SUM($J$367:QMS367)&lt;QMM369,QMR367,$E$369-SUM($J$367:QMS367))</f>
        <v>0</v>
      </c>
      <c r="QMT369">
        <f>IF(SUM($J$367:QMT367)&lt;QMN369,QMS367,$E$369-SUM($J$367:QMT367))</f>
        <v>0</v>
      </c>
      <c r="QMU369">
        <f>IF(SUM($J$367:QMU367)&lt;QMO369,QMT367,$E$369-SUM($J$367:QMU367))</f>
        <v>0</v>
      </c>
      <c r="QMV369">
        <f>IF(SUM($J$367:QMV367)&lt;QMP369,QMU367,$E$369-SUM($J$367:QMV367))</f>
        <v>0</v>
      </c>
      <c r="QMW369">
        <f>IF(SUM($J$367:QMW367)&lt;QMQ369,QMV367,$E$369-SUM($J$367:QMW367))</f>
        <v>0</v>
      </c>
      <c r="QMX369">
        <f>IF(SUM($J$367:QMX367)&lt;QMR369,QMW367,$E$369-SUM($J$367:QMX367))</f>
        <v>0</v>
      </c>
      <c r="QMY369">
        <f>IF(SUM($J$367:QMY367)&lt;QMS369,QMX367,$E$369-SUM($J$367:QMY367))</f>
        <v>0</v>
      </c>
      <c r="QMZ369">
        <f>IF(SUM($J$367:QMZ367)&lt;QMT369,QMY367,$E$369-SUM($J$367:QMZ367))</f>
        <v>0</v>
      </c>
      <c r="QNA369">
        <f>IF(SUM($J$367:QNA367)&lt;QMU369,QMZ367,$E$369-SUM($J$367:QNA367))</f>
        <v>0</v>
      </c>
      <c r="QNB369">
        <f>IF(SUM($J$367:QNB367)&lt;QMV369,QNA367,$E$369-SUM($J$367:QNB367))</f>
        <v>0</v>
      </c>
      <c r="QNC369">
        <f>IF(SUM($J$367:QNC367)&lt;QMW369,QNB367,$E$369-SUM($J$367:QNC367))</f>
        <v>0</v>
      </c>
      <c r="QND369">
        <f>IF(SUM($J$367:QND367)&lt;QMX369,QNC367,$E$369-SUM($J$367:QND367))</f>
        <v>0</v>
      </c>
      <c r="QNE369">
        <f>IF(SUM($J$367:QNE367)&lt;QMY369,QND367,$E$369-SUM($J$367:QNE367))</f>
        <v>0</v>
      </c>
      <c r="QNF369">
        <f>IF(SUM($J$367:QNF367)&lt;QMZ369,QNE367,$E$369-SUM($J$367:QNF367))</f>
        <v>0</v>
      </c>
      <c r="QNG369">
        <f>IF(SUM($J$367:QNG367)&lt;QNA369,QNF367,$E$369-SUM($J$367:QNG367))</f>
        <v>0</v>
      </c>
      <c r="QNH369">
        <f>IF(SUM($J$367:QNH367)&lt;QNB369,QNG367,$E$369-SUM($J$367:QNH367))</f>
        <v>0</v>
      </c>
      <c r="QNI369">
        <f>IF(SUM($J$367:QNI367)&lt;QNC369,QNH367,$E$369-SUM($J$367:QNI367))</f>
        <v>0</v>
      </c>
      <c r="QNJ369">
        <f>IF(SUM($J$367:QNJ367)&lt;QND369,QNI367,$E$369-SUM($J$367:QNJ367))</f>
        <v>0</v>
      </c>
      <c r="QNK369">
        <f>IF(SUM($J$367:QNK367)&lt;QNE369,QNJ367,$E$369-SUM($J$367:QNK367))</f>
        <v>0</v>
      </c>
      <c r="QNL369">
        <f>IF(SUM($J$367:QNL367)&lt;QNF369,QNK367,$E$369-SUM($J$367:QNL367))</f>
        <v>0</v>
      </c>
      <c r="QNM369">
        <f>IF(SUM($J$367:QNM367)&lt;QNG369,QNL367,$E$369-SUM($J$367:QNM367))</f>
        <v>0</v>
      </c>
      <c r="QNN369">
        <f>IF(SUM($J$367:QNN367)&lt;QNH369,QNM367,$E$369-SUM($J$367:QNN367))</f>
        <v>0</v>
      </c>
      <c r="QNO369">
        <f>IF(SUM($J$367:QNO367)&lt;QNI369,QNN367,$E$369-SUM($J$367:QNO367))</f>
        <v>0</v>
      </c>
      <c r="QNP369">
        <f>IF(SUM($J$367:QNP367)&lt;QNJ369,QNO367,$E$369-SUM($J$367:QNP367))</f>
        <v>0</v>
      </c>
      <c r="QNQ369">
        <f>IF(SUM($J$367:QNQ367)&lt;QNK369,QNP367,$E$369-SUM($J$367:QNQ367))</f>
        <v>0</v>
      </c>
      <c r="QNR369">
        <f>IF(SUM($J$367:QNR367)&lt;QNL369,QNQ367,$E$369-SUM($J$367:QNR367))</f>
        <v>0</v>
      </c>
      <c r="QNS369">
        <f>IF(SUM($J$367:QNS367)&lt;QNM369,QNR367,$E$369-SUM($J$367:QNS367))</f>
        <v>0</v>
      </c>
      <c r="QNT369">
        <f>IF(SUM($J$367:QNT367)&lt;QNN369,QNS367,$E$369-SUM($J$367:QNT367))</f>
        <v>0</v>
      </c>
      <c r="QNU369">
        <f>IF(SUM($J$367:QNU367)&lt;QNO369,QNT367,$E$369-SUM($J$367:QNU367))</f>
        <v>0</v>
      </c>
      <c r="QNV369">
        <f>IF(SUM($J$367:QNV367)&lt;QNP369,QNU367,$E$369-SUM($J$367:QNV367))</f>
        <v>0</v>
      </c>
      <c r="QNW369">
        <f>IF(SUM($J$367:QNW367)&lt;QNQ369,QNV367,$E$369-SUM($J$367:QNW367))</f>
        <v>0</v>
      </c>
      <c r="QNX369">
        <f>IF(SUM($J$367:QNX367)&lt;QNR369,QNW367,$E$369-SUM($J$367:QNX367))</f>
        <v>0</v>
      </c>
      <c r="QNY369">
        <f>IF(SUM($J$367:QNY367)&lt;QNS369,QNX367,$E$369-SUM($J$367:QNY367))</f>
        <v>0</v>
      </c>
      <c r="QNZ369">
        <f>IF(SUM($J$367:QNZ367)&lt;QNT369,QNY367,$E$369-SUM($J$367:QNZ367))</f>
        <v>0</v>
      </c>
      <c r="QOA369">
        <f>IF(SUM($J$367:QOA367)&lt;QNU369,QNZ367,$E$369-SUM($J$367:QOA367))</f>
        <v>0</v>
      </c>
      <c r="QOB369">
        <f>IF(SUM($J$367:QOB367)&lt;QNV369,QOA367,$E$369-SUM($J$367:QOB367))</f>
        <v>0</v>
      </c>
      <c r="QOC369">
        <f>IF(SUM($J$367:QOC367)&lt;QNW369,QOB367,$E$369-SUM($J$367:QOC367))</f>
        <v>0</v>
      </c>
      <c r="QOD369">
        <f>IF(SUM($J$367:QOD367)&lt;QNX369,QOC367,$E$369-SUM($J$367:QOD367))</f>
        <v>0</v>
      </c>
      <c r="QOE369">
        <f>IF(SUM($J$367:QOE367)&lt;QNY369,QOD367,$E$369-SUM($J$367:QOE367))</f>
        <v>0</v>
      </c>
      <c r="QOF369">
        <f>IF(SUM($J$367:QOF367)&lt;QNZ369,QOE367,$E$369-SUM($J$367:QOF367))</f>
        <v>0</v>
      </c>
      <c r="QOG369">
        <f>IF(SUM($J$367:QOG367)&lt;QOA369,QOF367,$E$369-SUM($J$367:QOG367))</f>
        <v>0</v>
      </c>
      <c r="QOH369">
        <f>IF(SUM($J$367:QOH367)&lt;QOB369,QOG367,$E$369-SUM($J$367:QOH367))</f>
        <v>0</v>
      </c>
      <c r="QOI369">
        <f>IF(SUM($J$367:QOI367)&lt;QOC369,QOH367,$E$369-SUM($J$367:QOI367))</f>
        <v>0</v>
      </c>
      <c r="QOJ369">
        <f>IF(SUM($J$367:QOJ367)&lt;QOD369,QOI367,$E$369-SUM($J$367:QOJ367))</f>
        <v>0</v>
      </c>
      <c r="QOK369">
        <f>IF(SUM($J$367:QOK367)&lt;QOE369,QOJ367,$E$369-SUM($J$367:QOK367))</f>
        <v>0</v>
      </c>
      <c r="QOL369">
        <f>IF(SUM($J$367:QOL367)&lt;QOF369,QOK367,$E$369-SUM($J$367:QOL367))</f>
        <v>0</v>
      </c>
      <c r="QOM369">
        <f>IF(SUM($J$367:QOM367)&lt;QOG369,QOL367,$E$369-SUM($J$367:QOM367))</f>
        <v>0</v>
      </c>
      <c r="QON369">
        <f>IF(SUM($J$367:QON367)&lt;QOH369,QOM367,$E$369-SUM($J$367:QON367))</f>
        <v>0</v>
      </c>
      <c r="QOO369">
        <f>IF(SUM($J$367:QOO367)&lt;QOI369,QON367,$E$369-SUM($J$367:QOO367))</f>
        <v>0</v>
      </c>
      <c r="QOP369">
        <f>IF(SUM($J$367:QOP367)&lt;QOJ369,QOO367,$E$369-SUM($J$367:QOP367))</f>
        <v>0</v>
      </c>
      <c r="QOQ369">
        <f>IF(SUM($J$367:QOQ367)&lt;QOK369,QOP367,$E$369-SUM($J$367:QOQ367))</f>
        <v>0</v>
      </c>
      <c r="QOR369">
        <f>IF(SUM($J$367:QOR367)&lt;QOL369,QOQ367,$E$369-SUM($J$367:QOR367))</f>
        <v>0</v>
      </c>
      <c r="QOS369">
        <f>IF(SUM($J$367:QOS367)&lt;QOM369,QOR367,$E$369-SUM($J$367:QOS367))</f>
        <v>0</v>
      </c>
      <c r="QOT369">
        <f>IF(SUM($J$367:QOT367)&lt;QON369,QOS367,$E$369-SUM($J$367:QOT367))</f>
        <v>0</v>
      </c>
      <c r="QOU369">
        <f>IF(SUM($J$367:QOU367)&lt;QOO369,QOT367,$E$369-SUM($J$367:QOU367))</f>
        <v>0</v>
      </c>
      <c r="QOV369">
        <f>IF(SUM($J$367:QOV367)&lt;QOP369,QOU367,$E$369-SUM($J$367:QOV367))</f>
        <v>0</v>
      </c>
      <c r="QOW369">
        <f>IF(SUM($J$367:QOW367)&lt;QOQ369,QOV367,$E$369-SUM($J$367:QOW367))</f>
        <v>0</v>
      </c>
      <c r="QOX369">
        <f>IF(SUM($J$367:QOX367)&lt;QOR369,QOW367,$E$369-SUM($J$367:QOX367))</f>
        <v>0</v>
      </c>
      <c r="QOY369">
        <f>IF(SUM($J$367:QOY367)&lt;QOS369,QOX367,$E$369-SUM($J$367:QOY367))</f>
        <v>0</v>
      </c>
      <c r="QOZ369">
        <f>IF(SUM($J$367:QOZ367)&lt;QOT369,QOY367,$E$369-SUM($J$367:QOZ367))</f>
        <v>0</v>
      </c>
      <c r="QPA369">
        <f>IF(SUM($J$367:QPA367)&lt;QOU369,QOZ367,$E$369-SUM($J$367:QPA367))</f>
        <v>0</v>
      </c>
      <c r="QPB369">
        <f>IF(SUM($J$367:QPB367)&lt;QOV369,QPA367,$E$369-SUM($J$367:QPB367))</f>
        <v>0</v>
      </c>
      <c r="QPC369">
        <f>IF(SUM($J$367:QPC367)&lt;QOW369,QPB367,$E$369-SUM($J$367:QPC367))</f>
        <v>0</v>
      </c>
      <c r="QPD369">
        <f>IF(SUM($J$367:QPD367)&lt;QOX369,QPC367,$E$369-SUM($J$367:QPD367))</f>
        <v>0</v>
      </c>
      <c r="QPE369">
        <f>IF(SUM($J$367:QPE367)&lt;QOY369,QPD367,$E$369-SUM($J$367:QPE367))</f>
        <v>0</v>
      </c>
      <c r="QPF369">
        <f>IF(SUM($J$367:QPF367)&lt;QOZ369,QPE367,$E$369-SUM($J$367:QPF367))</f>
        <v>0</v>
      </c>
      <c r="QPG369">
        <f>IF(SUM($J$367:QPG367)&lt;QPA369,QPF367,$E$369-SUM($J$367:QPG367))</f>
        <v>0</v>
      </c>
      <c r="QPH369">
        <f>IF(SUM($J$367:QPH367)&lt;QPB369,QPG367,$E$369-SUM($J$367:QPH367))</f>
        <v>0</v>
      </c>
      <c r="QPI369">
        <f>IF(SUM($J$367:QPI367)&lt;QPC369,QPH367,$E$369-SUM($J$367:QPI367))</f>
        <v>0</v>
      </c>
      <c r="QPJ369">
        <f>IF(SUM($J$367:QPJ367)&lt;QPD369,QPI367,$E$369-SUM($J$367:QPJ367))</f>
        <v>0</v>
      </c>
      <c r="QPK369">
        <f>IF(SUM($J$367:QPK367)&lt;QPE369,QPJ367,$E$369-SUM($J$367:QPK367))</f>
        <v>0</v>
      </c>
      <c r="QPL369">
        <f>IF(SUM($J$367:QPL367)&lt;QPF369,QPK367,$E$369-SUM($J$367:QPL367))</f>
        <v>0</v>
      </c>
      <c r="QPM369">
        <f>IF(SUM($J$367:QPM367)&lt;QPG369,QPL367,$E$369-SUM($J$367:QPM367))</f>
        <v>0</v>
      </c>
      <c r="QPN369">
        <f>IF(SUM($J$367:QPN367)&lt;QPH369,QPM367,$E$369-SUM($J$367:QPN367))</f>
        <v>0</v>
      </c>
      <c r="QPO369">
        <f>IF(SUM($J$367:QPO367)&lt;QPI369,QPN367,$E$369-SUM($J$367:QPO367))</f>
        <v>0</v>
      </c>
      <c r="QPP369">
        <f>IF(SUM($J$367:QPP367)&lt;QPJ369,QPO367,$E$369-SUM($J$367:QPP367))</f>
        <v>0</v>
      </c>
      <c r="QPQ369">
        <f>IF(SUM($J$367:QPQ367)&lt;QPK369,QPP367,$E$369-SUM($J$367:QPQ367))</f>
        <v>0</v>
      </c>
      <c r="QPR369">
        <f>IF(SUM($J$367:QPR367)&lt;QPL369,QPQ367,$E$369-SUM($J$367:QPR367))</f>
        <v>0</v>
      </c>
      <c r="QPS369">
        <f>IF(SUM($J$367:QPS367)&lt;QPM369,QPR367,$E$369-SUM($J$367:QPS367))</f>
        <v>0</v>
      </c>
      <c r="QPT369">
        <f>IF(SUM($J$367:QPT367)&lt;QPN369,QPS367,$E$369-SUM($J$367:QPT367))</f>
        <v>0</v>
      </c>
      <c r="QPU369">
        <f>IF(SUM($J$367:QPU367)&lt;QPO369,QPT367,$E$369-SUM($J$367:QPU367))</f>
        <v>0</v>
      </c>
      <c r="QPV369">
        <f>IF(SUM($J$367:QPV367)&lt;QPP369,QPU367,$E$369-SUM($J$367:QPV367))</f>
        <v>0</v>
      </c>
      <c r="QPW369">
        <f>IF(SUM($J$367:QPW367)&lt;QPQ369,QPV367,$E$369-SUM($J$367:QPW367))</f>
        <v>0</v>
      </c>
      <c r="QPX369">
        <f>IF(SUM($J$367:QPX367)&lt;QPR369,QPW367,$E$369-SUM($J$367:QPX367))</f>
        <v>0</v>
      </c>
      <c r="QPY369">
        <f>IF(SUM($J$367:QPY367)&lt;QPS369,QPX367,$E$369-SUM($J$367:QPY367))</f>
        <v>0</v>
      </c>
      <c r="QPZ369">
        <f>IF(SUM($J$367:QPZ367)&lt;QPT369,QPY367,$E$369-SUM($J$367:QPZ367))</f>
        <v>0</v>
      </c>
      <c r="QQA369">
        <f>IF(SUM($J$367:QQA367)&lt;QPU369,QPZ367,$E$369-SUM($J$367:QQA367))</f>
        <v>0</v>
      </c>
      <c r="QQB369">
        <f>IF(SUM($J$367:QQB367)&lt;QPV369,QQA367,$E$369-SUM($J$367:QQB367))</f>
        <v>0</v>
      </c>
      <c r="QQC369">
        <f>IF(SUM($J$367:QQC367)&lt;QPW369,QQB367,$E$369-SUM($J$367:QQC367))</f>
        <v>0</v>
      </c>
      <c r="QQD369">
        <f>IF(SUM($J$367:QQD367)&lt;QPX369,QQC367,$E$369-SUM($J$367:QQD367))</f>
        <v>0</v>
      </c>
      <c r="QQE369">
        <f>IF(SUM($J$367:QQE367)&lt;QPY369,QQD367,$E$369-SUM($J$367:QQE367))</f>
        <v>0</v>
      </c>
      <c r="QQF369">
        <f>IF(SUM($J$367:QQF367)&lt;QPZ369,QQE367,$E$369-SUM($J$367:QQF367))</f>
        <v>0</v>
      </c>
      <c r="QQG369">
        <f>IF(SUM($J$367:QQG367)&lt;QQA369,QQF367,$E$369-SUM($J$367:QQG367))</f>
        <v>0</v>
      </c>
      <c r="QQH369">
        <f>IF(SUM($J$367:QQH367)&lt;QQB369,QQG367,$E$369-SUM($J$367:QQH367))</f>
        <v>0</v>
      </c>
      <c r="QQI369">
        <f>IF(SUM($J$367:QQI367)&lt;QQC369,QQH367,$E$369-SUM($J$367:QQI367))</f>
        <v>0</v>
      </c>
      <c r="QQJ369">
        <f>IF(SUM($J$367:QQJ367)&lt;QQD369,QQI367,$E$369-SUM($J$367:QQJ367))</f>
        <v>0</v>
      </c>
      <c r="QQK369">
        <f>IF(SUM($J$367:QQK367)&lt;QQE369,QQJ367,$E$369-SUM($J$367:QQK367))</f>
        <v>0</v>
      </c>
      <c r="QQL369">
        <f>IF(SUM($J$367:QQL367)&lt;QQF369,QQK367,$E$369-SUM($J$367:QQL367))</f>
        <v>0</v>
      </c>
      <c r="QQM369">
        <f>IF(SUM($J$367:QQM367)&lt;QQG369,QQL367,$E$369-SUM($J$367:QQM367))</f>
        <v>0</v>
      </c>
      <c r="QQN369">
        <f>IF(SUM($J$367:QQN367)&lt;QQH369,QQM367,$E$369-SUM($J$367:QQN367))</f>
        <v>0</v>
      </c>
      <c r="QQO369">
        <f>IF(SUM($J$367:QQO367)&lt;QQI369,QQN367,$E$369-SUM($J$367:QQO367))</f>
        <v>0</v>
      </c>
      <c r="QQP369">
        <f>IF(SUM($J$367:QQP367)&lt;QQJ369,QQO367,$E$369-SUM($J$367:QQP367))</f>
        <v>0</v>
      </c>
      <c r="QQQ369">
        <f>IF(SUM($J$367:QQQ367)&lt;QQK369,QQP367,$E$369-SUM($J$367:QQQ367))</f>
        <v>0</v>
      </c>
      <c r="QQR369">
        <f>IF(SUM($J$367:QQR367)&lt;QQL369,QQQ367,$E$369-SUM($J$367:QQR367))</f>
        <v>0</v>
      </c>
      <c r="QQS369">
        <f>IF(SUM($J$367:QQS367)&lt;QQM369,QQR367,$E$369-SUM($J$367:QQS367))</f>
        <v>0</v>
      </c>
      <c r="QQT369">
        <f>IF(SUM($J$367:QQT367)&lt;QQN369,QQS367,$E$369-SUM($J$367:QQT367))</f>
        <v>0</v>
      </c>
      <c r="QQU369">
        <f>IF(SUM($J$367:QQU367)&lt;QQO369,QQT367,$E$369-SUM($J$367:QQU367))</f>
        <v>0</v>
      </c>
      <c r="QQV369">
        <f>IF(SUM($J$367:QQV367)&lt;QQP369,QQU367,$E$369-SUM($J$367:QQV367))</f>
        <v>0</v>
      </c>
      <c r="QQW369">
        <f>IF(SUM($J$367:QQW367)&lt;QQQ369,QQV367,$E$369-SUM($J$367:QQW367))</f>
        <v>0</v>
      </c>
      <c r="QQX369">
        <f>IF(SUM($J$367:QQX367)&lt;QQR369,QQW367,$E$369-SUM($J$367:QQX367))</f>
        <v>0</v>
      </c>
      <c r="QQY369">
        <f>IF(SUM($J$367:QQY367)&lt;QQS369,QQX367,$E$369-SUM($J$367:QQY367))</f>
        <v>0</v>
      </c>
      <c r="QQZ369">
        <f>IF(SUM($J$367:QQZ367)&lt;QQT369,QQY367,$E$369-SUM($J$367:QQZ367))</f>
        <v>0</v>
      </c>
      <c r="QRA369">
        <f>IF(SUM($J$367:QRA367)&lt;QQU369,QQZ367,$E$369-SUM($J$367:QRA367))</f>
        <v>0</v>
      </c>
      <c r="QRB369">
        <f>IF(SUM($J$367:QRB367)&lt;QQV369,QRA367,$E$369-SUM($J$367:QRB367))</f>
        <v>0</v>
      </c>
      <c r="QRC369">
        <f>IF(SUM($J$367:QRC367)&lt;QQW369,QRB367,$E$369-SUM($J$367:QRC367))</f>
        <v>0</v>
      </c>
      <c r="QRD369">
        <f>IF(SUM($J$367:QRD367)&lt;QQX369,QRC367,$E$369-SUM($J$367:QRD367))</f>
        <v>0</v>
      </c>
      <c r="QRE369">
        <f>IF(SUM($J$367:QRE367)&lt;QQY369,QRD367,$E$369-SUM($J$367:QRE367))</f>
        <v>0</v>
      </c>
      <c r="QRF369">
        <f>IF(SUM($J$367:QRF367)&lt;QQZ369,QRE367,$E$369-SUM($J$367:QRF367))</f>
        <v>0</v>
      </c>
      <c r="QRG369">
        <f>IF(SUM($J$367:QRG367)&lt;QRA369,QRF367,$E$369-SUM($J$367:QRG367))</f>
        <v>0</v>
      </c>
      <c r="QRH369">
        <f>IF(SUM($J$367:QRH367)&lt;QRB369,QRG367,$E$369-SUM($J$367:QRH367))</f>
        <v>0</v>
      </c>
      <c r="QRI369">
        <f>IF(SUM($J$367:QRI367)&lt;QRC369,QRH367,$E$369-SUM($J$367:QRI367))</f>
        <v>0</v>
      </c>
      <c r="QRJ369">
        <f>IF(SUM($J$367:QRJ367)&lt;QRD369,QRI367,$E$369-SUM($J$367:QRJ367))</f>
        <v>0</v>
      </c>
      <c r="QRK369">
        <f>IF(SUM($J$367:QRK367)&lt;QRE369,QRJ367,$E$369-SUM($J$367:QRK367))</f>
        <v>0</v>
      </c>
      <c r="QRL369">
        <f>IF(SUM($J$367:QRL367)&lt;QRF369,QRK367,$E$369-SUM($J$367:QRL367))</f>
        <v>0</v>
      </c>
      <c r="QRM369">
        <f>IF(SUM($J$367:QRM367)&lt;QRG369,QRL367,$E$369-SUM($J$367:QRM367))</f>
        <v>0</v>
      </c>
      <c r="QRN369">
        <f>IF(SUM($J$367:QRN367)&lt;QRH369,QRM367,$E$369-SUM($J$367:QRN367))</f>
        <v>0</v>
      </c>
      <c r="QRO369">
        <f>IF(SUM($J$367:QRO367)&lt;QRI369,QRN367,$E$369-SUM($J$367:QRO367))</f>
        <v>0</v>
      </c>
      <c r="QRP369">
        <f>IF(SUM($J$367:QRP367)&lt;QRJ369,QRO367,$E$369-SUM($J$367:QRP367))</f>
        <v>0</v>
      </c>
      <c r="QRQ369">
        <f>IF(SUM($J$367:QRQ367)&lt;QRK369,QRP367,$E$369-SUM($J$367:QRQ367))</f>
        <v>0</v>
      </c>
      <c r="QRR369">
        <f>IF(SUM($J$367:QRR367)&lt;QRL369,QRQ367,$E$369-SUM($J$367:QRR367))</f>
        <v>0</v>
      </c>
      <c r="QRS369">
        <f>IF(SUM($J$367:QRS367)&lt;QRM369,QRR367,$E$369-SUM($J$367:QRS367))</f>
        <v>0</v>
      </c>
      <c r="QRT369">
        <f>IF(SUM($J$367:QRT367)&lt;QRN369,QRS367,$E$369-SUM($J$367:QRT367))</f>
        <v>0</v>
      </c>
      <c r="QRU369">
        <f>IF(SUM($J$367:QRU367)&lt;QRO369,QRT367,$E$369-SUM($J$367:QRU367))</f>
        <v>0</v>
      </c>
      <c r="QRV369">
        <f>IF(SUM($J$367:QRV367)&lt;QRP369,QRU367,$E$369-SUM($J$367:QRV367))</f>
        <v>0</v>
      </c>
      <c r="QRW369">
        <f>IF(SUM($J$367:QRW367)&lt;QRQ369,QRV367,$E$369-SUM($J$367:QRW367))</f>
        <v>0</v>
      </c>
      <c r="QRX369">
        <f>IF(SUM($J$367:QRX367)&lt;QRR369,QRW367,$E$369-SUM($J$367:QRX367))</f>
        <v>0</v>
      </c>
      <c r="QRY369">
        <f>IF(SUM($J$367:QRY367)&lt;QRS369,QRX367,$E$369-SUM($J$367:QRY367))</f>
        <v>0</v>
      </c>
      <c r="QRZ369">
        <f>IF(SUM($J$367:QRZ367)&lt;QRT369,QRY367,$E$369-SUM($J$367:QRZ367))</f>
        <v>0</v>
      </c>
      <c r="QSA369">
        <f>IF(SUM($J$367:QSA367)&lt;QRU369,QRZ367,$E$369-SUM($J$367:QSA367))</f>
        <v>0</v>
      </c>
      <c r="QSB369">
        <f>IF(SUM($J$367:QSB367)&lt;QRV369,QSA367,$E$369-SUM($J$367:QSB367))</f>
        <v>0</v>
      </c>
      <c r="QSC369">
        <f>IF(SUM($J$367:QSC367)&lt;QRW369,QSB367,$E$369-SUM($J$367:QSC367))</f>
        <v>0</v>
      </c>
      <c r="QSD369">
        <f>IF(SUM($J$367:QSD367)&lt;QRX369,QSC367,$E$369-SUM($J$367:QSD367))</f>
        <v>0</v>
      </c>
      <c r="QSE369">
        <f>IF(SUM($J$367:QSE367)&lt;QRY369,QSD367,$E$369-SUM($J$367:QSE367))</f>
        <v>0</v>
      </c>
      <c r="QSF369">
        <f>IF(SUM($J$367:QSF367)&lt;QRZ369,QSE367,$E$369-SUM($J$367:QSF367))</f>
        <v>0</v>
      </c>
      <c r="QSG369">
        <f>IF(SUM($J$367:QSG367)&lt;QSA369,QSF367,$E$369-SUM($J$367:QSG367))</f>
        <v>0</v>
      </c>
      <c r="QSH369">
        <f>IF(SUM($J$367:QSH367)&lt;QSB369,QSG367,$E$369-SUM($J$367:QSH367))</f>
        <v>0</v>
      </c>
      <c r="QSI369">
        <f>IF(SUM($J$367:QSI367)&lt;QSC369,QSH367,$E$369-SUM($J$367:QSI367))</f>
        <v>0</v>
      </c>
      <c r="QSJ369">
        <f>IF(SUM($J$367:QSJ367)&lt;QSD369,QSI367,$E$369-SUM($J$367:QSJ367))</f>
        <v>0</v>
      </c>
      <c r="QSK369">
        <f>IF(SUM($J$367:QSK367)&lt;QSE369,QSJ367,$E$369-SUM($J$367:QSK367))</f>
        <v>0</v>
      </c>
      <c r="QSL369">
        <f>IF(SUM($J$367:QSL367)&lt;QSF369,QSK367,$E$369-SUM($J$367:QSL367))</f>
        <v>0</v>
      </c>
      <c r="QSM369">
        <f>IF(SUM($J$367:QSM367)&lt;QSG369,QSL367,$E$369-SUM($J$367:QSM367))</f>
        <v>0</v>
      </c>
      <c r="QSN369">
        <f>IF(SUM($J$367:QSN367)&lt;QSH369,QSM367,$E$369-SUM($J$367:QSN367))</f>
        <v>0</v>
      </c>
      <c r="QSO369">
        <f>IF(SUM($J$367:QSO367)&lt;QSI369,QSN367,$E$369-SUM($J$367:QSO367))</f>
        <v>0</v>
      </c>
      <c r="QSP369">
        <f>IF(SUM($J$367:QSP367)&lt;QSJ369,QSO367,$E$369-SUM($J$367:QSP367))</f>
        <v>0</v>
      </c>
      <c r="QSQ369">
        <f>IF(SUM($J$367:QSQ367)&lt;QSK369,QSP367,$E$369-SUM($J$367:QSQ367))</f>
        <v>0</v>
      </c>
      <c r="QSR369">
        <f>IF(SUM($J$367:QSR367)&lt;QSL369,QSQ367,$E$369-SUM($J$367:QSR367))</f>
        <v>0</v>
      </c>
      <c r="QSS369">
        <f>IF(SUM($J$367:QSS367)&lt;QSM369,QSR367,$E$369-SUM($J$367:QSS367))</f>
        <v>0</v>
      </c>
      <c r="QST369">
        <f>IF(SUM($J$367:QST367)&lt;QSN369,QSS367,$E$369-SUM($J$367:QST367))</f>
        <v>0</v>
      </c>
      <c r="QSU369">
        <f>IF(SUM($J$367:QSU367)&lt;QSO369,QST367,$E$369-SUM($J$367:QSU367))</f>
        <v>0</v>
      </c>
      <c r="QSV369">
        <f>IF(SUM($J$367:QSV367)&lt;QSP369,QSU367,$E$369-SUM($J$367:QSV367))</f>
        <v>0</v>
      </c>
      <c r="QSW369">
        <f>IF(SUM($J$367:QSW367)&lt;QSQ369,QSV367,$E$369-SUM($J$367:QSW367))</f>
        <v>0</v>
      </c>
      <c r="QSX369">
        <f>IF(SUM($J$367:QSX367)&lt;QSR369,QSW367,$E$369-SUM($J$367:QSX367))</f>
        <v>0</v>
      </c>
      <c r="QSY369">
        <f>IF(SUM($J$367:QSY367)&lt;QSS369,QSX367,$E$369-SUM($J$367:QSY367))</f>
        <v>0</v>
      </c>
      <c r="QSZ369">
        <f>IF(SUM($J$367:QSZ367)&lt;QST369,QSY367,$E$369-SUM($J$367:QSZ367))</f>
        <v>0</v>
      </c>
      <c r="QTA369">
        <f>IF(SUM($J$367:QTA367)&lt;QSU369,QSZ367,$E$369-SUM($J$367:QTA367))</f>
        <v>0</v>
      </c>
      <c r="QTB369">
        <f>IF(SUM($J$367:QTB367)&lt;QSV369,QTA367,$E$369-SUM($J$367:QTB367))</f>
        <v>0</v>
      </c>
      <c r="QTC369">
        <f>IF(SUM($J$367:QTC367)&lt;QSW369,QTB367,$E$369-SUM($J$367:QTC367))</f>
        <v>0</v>
      </c>
      <c r="QTD369">
        <f>IF(SUM($J$367:QTD367)&lt;QSX369,QTC367,$E$369-SUM($J$367:QTD367))</f>
        <v>0</v>
      </c>
      <c r="QTE369">
        <f>IF(SUM($J$367:QTE367)&lt;QSY369,QTD367,$E$369-SUM($J$367:QTE367))</f>
        <v>0</v>
      </c>
      <c r="QTF369">
        <f>IF(SUM($J$367:QTF367)&lt;QSZ369,QTE367,$E$369-SUM($J$367:QTF367))</f>
        <v>0</v>
      </c>
      <c r="QTG369">
        <f>IF(SUM($J$367:QTG367)&lt;QTA369,QTF367,$E$369-SUM($J$367:QTG367))</f>
        <v>0</v>
      </c>
      <c r="QTH369">
        <f>IF(SUM($J$367:QTH367)&lt;QTB369,QTG367,$E$369-SUM($J$367:QTH367))</f>
        <v>0</v>
      </c>
      <c r="QTI369">
        <f>IF(SUM($J$367:QTI367)&lt;QTC369,QTH367,$E$369-SUM($J$367:QTI367))</f>
        <v>0</v>
      </c>
      <c r="QTJ369">
        <f>IF(SUM($J$367:QTJ367)&lt;QTD369,QTI367,$E$369-SUM($J$367:QTJ367))</f>
        <v>0</v>
      </c>
      <c r="QTK369">
        <f>IF(SUM($J$367:QTK367)&lt;QTE369,QTJ367,$E$369-SUM($J$367:QTK367))</f>
        <v>0</v>
      </c>
      <c r="QTL369">
        <f>IF(SUM($J$367:QTL367)&lt;QTF369,QTK367,$E$369-SUM($J$367:QTL367))</f>
        <v>0</v>
      </c>
      <c r="QTM369">
        <f>IF(SUM($J$367:QTM367)&lt;QTG369,QTL367,$E$369-SUM($J$367:QTM367))</f>
        <v>0</v>
      </c>
      <c r="QTN369">
        <f>IF(SUM($J$367:QTN367)&lt;QTH369,QTM367,$E$369-SUM($J$367:QTN367))</f>
        <v>0</v>
      </c>
      <c r="QTO369">
        <f>IF(SUM($J$367:QTO367)&lt;QTI369,QTN367,$E$369-SUM($J$367:QTO367))</f>
        <v>0</v>
      </c>
      <c r="QTP369">
        <f>IF(SUM($J$367:QTP367)&lt;QTJ369,QTO367,$E$369-SUM($J$367:QTP367))</f>
        <v>0</v>
      </c>
      <c r="QTQ369">
        <f>IF(SUM($J$367:QTQ367)&lt;QTK369,QTP367,$E$369-SUM($J$367:QTQ367))</f>
        <v>0</v>
      </c>
      <c r="QTR369">
        <f>IF(SUM($J$367:QTR367)&lt;QTL369,QTQ367,$E$369-SUM($J$367:QTR367))</f>
        <v>0</v>
      </c>
      <c r="QTS369">
        <f>IF(SUM($J$367:QTS367)&lt;QTM369,QTR367,$E$369-SUM($J$367:QTS367))</f>
        <v>0</v>
      </c>
      <c r="QTT369">
        <f>IF(SUM($J$367:QTT367)&lt;QTN369,QTS367,$E$369-SUM($J$367:QTT367))</f>
        <v>0</v>
      </c>
      <c r="QTU369">
        <f>IF(SUM($J$367:QTU367)&lt;QTO369,QTT367,$E$369-SUM($J$367:QTU367))</f>
        <v>0</v>
      </c>
      <c r="QTV369">
        <f>IF(SUM($J$367:QTV367)&lt;QTP369,QTU367,$E$369-SUM($J$367:QTV367))</f>
        <v>0</v>
      </c>
      <c r="QTW369">
        <f>IF(SUM($J$367:QTW367)&lt;QTQ369,QTV367,$E$369-SUM($J$367:QTW367))</f>
        <v>0</v>
      </c>
      <c r="QTX369">
        <f>IF(SUM($J$367:QTX367)&lt;QTR369,QTW367,$E$369-SUM($J$367:QTX367))</f>
        <v>0</v>
      </c>
      <c r="QTY369">
        <f>IF(SUM($J$367:QTY367)&lt;QTS369,QTX367,$E$369-SUM($J$367:QTY367))</f>
        <v>0</v>
      </c>
      <c r="QTZ369">
        <f>IF(SUM($J$367:QTZ367)&lt;QTT369,QTY367,$E$369-SUM($J$367:QTZ367))</f>
        <v>0</v>
      </c>
      <c r="QUA369">
        <f>IF(SUM($J$367:QUA367)&lt;QTU369,QTZ367,$E$369-SUM($J$367:QUA367))</f>
        <v>0</v>
      </c>
      <c r="QUB369">
        <f>IF(SUM($J$367:QUB367)&lt;QTV369,QUA367,$E$369-SUM($J$367:QUB367))</f>
        <v>0</v>
      </c>
      <c r="QUC369">
        <f>IF(SUM($J$367:QUC367)&lt;QTW369,QUB367,$E$369-SUM($J$367:QUC367))</f>
        <v>0</v>
      </c>
      <c r="QUD369">
        <f>IF(SUM($J$367:QUD367)&lt;QTX369,QUC367,$E$369-SUM($J$367:QUD367))</f>
        <v>0</v>
      </c>
      <c r="QUE369">
        <f>IF(SUM($J$367:QUE367)&lt;QTY369,QUD367,$E$369-SUM($J$367:QUE367))</f>
        <v>0</v>
      </c>
      <c r="QUF369">
        <f>IF(SUM($J$367:QUF367)&lt;QTZ369,QUE367,$E$369-SUM($J$367:QUF367))</f>
        <v>0</v>
      </c>
      <c r="QUG369">
        <f>IF(SUM($J$367:QUG367)&lt;QUA369,QUF367,$E$369-SUM($J$367:QUG367))</f>
        <v>0</v>
      </c>
      <c r="QUH369">
        <f>IF(SUM($J$367:QUH367)&lt;QUB369,QUG367,$E$369-SUM($J$367:QUH367))</f>
        <v>0</v>
      </c>
      <c r="QUI369">
        <f>IF(SUM($J$367:QUI367)&lt;QUC369,QUH367,$E$369-SUM($J$367:QUI367))</f>
        <v>0</v>
      </c>
      <c r="QUJ369">
        <f>IF(SUM($J$367:QUJ367)&lt;QUD369,QUI367,$E$369-SUM($J$367:QUJ367))</f>
        <v>0</v>
      </c>
      <c r="QUK369">
        <f>IF(SUM($J$367:QUK367)&lt;QUE369,QUJ367,$E$369-SUM($J$367:QUK367))</f>
        <v>0</v>
      </c>
      <c r="QUL369">
        <f>IF(SUM($J$367:QUL367)&lt;QUF369,QUK367,$E$369-SUM($J$367:QUL367))</f>
        <v>0</v>
      </c>
      <c r="QUM369">
        <f>IF(SUM($J$367:QUM367)&lt;QUG369,QUL367,$E$369-SUM($J$367:QUM367))</f>
        <v>0</v>
      </c>
      <c r="QUN369">
        <f>IF(SUM($J$367:QUN367)&lt;QUH369,QUM367,$E$369-SUM($J$367:QUN367))</f>
        <v>0</v>
      </c>
      <c r="QUO369">
        <f>IF(SUM($J$367:QUO367)&lt;QUI369,QUN367,$E$369-SUM($J$367:QUO367))</f>
        <v>0</v>
      </c>
      <c r="QUP369">
        <f>IF(SUM($J$367:QUP367)&lt;QUJ369,QUO367,$E$369-SUM($J$367:QUP367))</f>
        <v>0</v>
      </c>
      <c r="QUQ369">
        <f>IF(SUM($J$367:QUQ367)&lt;QUK369,QUP367,$E$369-SUM($J$367:QUQ367))</f>
        <v>0</v>
      </c>
      <c r="QUR369">
        <f>IF(SUM($J$367:QUR367)&lt;QUL369,QUQ367,$E$369-SUM($J$367:QUR367))</f>
        <v>0</v>
      </c>
      <c r="QUS369">
        <f>IF(SUM($J$367:QUS367)&lt;QUM369,QUR367,$E$369-SUM($J$367:QUS367))</f>
        <v>0</v>
      </c>
      <c r="QUT369">
        <f>IF(SUM($J$367:QUT367)&lt;QUN369,QUS367,$E$369-SUM($J$367:QUT367))</f>
        <v>0</v>
      </c>
      <c r="QUU369">
        <f>IF(SUM($J$367:QUU367)&lt;QUO369,QUT367,$E$369-SUM($J$367:QUU367))</f>
        <v>0</v>
      </c>
      <c r="QUV369">
        <f>IF(SUM($J$367:QUV367)&lt;QUP369,QUU367,$E$369-SUM($J$367:QUV367))</f>
        <v>0</v>
      </c>
      <c r="QUW369">
        <f>IF(SUM($J$367:QUW367)&lt;QUQ369,QUV367,$E$369-SUM($J$367:QUW367))</f>
        <v>0</v>
      </c>
      <c r="QUX369">
        <f>IF(SUM($J$367:QUX367)&lt;QUR369,QUW367,$E$369-SUM($J$367:QUX367))</f>
        <v>0</v>
      </c>
      <c r="QUY369">
        <f>IF(SUM($J$367:QUY367)&lt;QUS369,QUX367,$E$369-SUM($J$367:QUY367))</f>
        <v>0</v>
      </c>
      <c r="QUZ369">
        <f>IF(SUM($J$367:QUZ367)&lt;QUT369,QUY367,$E$369-SUM($J$367:QUZ367))</f>
        <v>0</v>
      </c>
      <c r="QVA369">
        <f>IF(SUM($J$367:QVA367)&lt;QUU369,QUZ367,$E$369-SUM($J$367:QVA367))</f>
        <v>0</v>
      </c>
      <c r="QVB369">
        <f>IF(SUM($J$367:QVB367)&lt;QUV369,QVA367,$E$369-SUM($J$367:QVB367))</f>
        <v>0</v>
      </c>
      <c r="QVC369">
        <f>IF(SUM($J$367:QVC367)&lt;QUW369,QVB367,$E$369-SUM($J$367:QVC367))</f>
        <v>0</v>
      </c>
      <c r="QVD369">
        <f>IF(SUM($J$367:QVD367)&lt;QUX369,QVC367,$E$369-SUM($J$367:QVD367))</f>
        <v>0</v>
      </c>
      <c r="QVE369">
        <f>IF(SUM($J$367:QVE367)&lt;QUY369,QVD367,$E$369-SUM($J$367:QVE367))</f>
        <v>0</v>
      </c>
      <c r="QVF369">
        <f>IF(SUM($J$367:QVF367)&lt;QUZ369,QVE367,$E$369-SUM($J$367:QVF367))</f>
        <v>0</v>
      </c>
      <c r="QVG369">
        <f>IF(SUM($J$367:QVG367)&lt;QVA369,QVF367,$E$369-SUM($J$367:QVG367))</f>
        <v>0</v>
      </c>
      <c r="QVH369">
        <f>IF(SUM($J$367:QVH367)&lt;QVB369,QVG367,$E$369-SUM($J$367:QVH367))</f>
        <v>0</v>
      </c>
      <c r="QVI369">
        <f>IF(SUM($J$367:QVI367)&lt;QVC369,QVH367,$E$369-SUM($J$367:QVI367))</f>
        <v>0</v>
      </c>
      <c r="QVJ369">
        <f>IF(SUM($J$367:QVJ367)&lt;QVD369,QVI367,$E$369-SUM($J$367:QVJ367))</f>
        <v>0</v>
      </c>
      <c r="QVK369">
        <f>IF(SUM($J$367:QVK367)&lt;QVE369,QVJ367,$E$369-SUM($J$367:QVK367))</f>
        <v>0</v>
      </c>
      <c r="QVL369">
        <f>IF(SUM($J$367:QVL367)&lt;QVF369,QVK367,$E$369-SUM($J$367:QVL367))</f>
        <v>0</v>
      </c>
      <c r="QVM369">
        <f>IF(SUM($J$367:QVM367)&lt;QVG369,QVL367,$E$369-SUM($J$367:QVM367))</f>
        <v>0</v>
      </c>
      <c r="QVN369">
        <f>IF(SUM($J$367:QVN367)&lt;QVH369,QVM367,$E$369-SUM($J$367:QVN367))</f>
        <v>0</v>
      </c>
      <c r="QVO369">
        <f>IF(SUM($J$367:QVO367)&lt;QVI369,QVN367,$E$369-SUM($J$367:QVO367))</f>
        <v>0</v>
      </c>
      <c r="QVP369">
        <f>IF(SUM($J$367:QVP367)&lt;QVJ369,QVO367,$E$369-SUM($J$367:QVP367))</f>
        <v>0</v>
      </c>
      <c r="QVQ369">
        <f>IF(SUM($J$367:QVQ367)&lt;QVK369,QVP367,$E$369-SUM($J$367:QVQ367))</f>
        <v>0</v>
      </c>
      <c r="QVR369">
        <f>IF(SUM($J$367:QVR367)&lt;QVL369,QVQ367,$E$369-SUM($J$367:QVR367))</f>
        <v>0</v>
      </c>
      <c r="QVS369">
        <f>IF(SUM($J$367:QVS367)&lt;QVM369,QVR367,$E$369-SUM($J$367:QVS367))</f>
        <v>0</v>
      </c>
      <c r="QVT369">
        <f>IF(SUM($J$367:QVT367)&lt;QVN369,QVS367,$E$369-SUM($J$367:QVT367))</f>
        <v>0</v>
      </c>
      <c r="QVU369">
        <f>IF(SUM($J$367:QVU367)&lt;QVO369,QVT367,$E$369-SUM($J$367:QVU367))</f>
        <v>0</v>
      </c>
      <c r="QVV369">
        <f>IF(SUM($J$367:QVV367)&lt;QVP369,QVU367,$E$369-SUM($J$367:QVV367))</f>
        <v>0</v>
      </c>
      <c r="QVW369">
        <f>IF(SUM($J$367:QVW367)&lt;QVQ369,QVV367,$E$369-SUM($J$367:QVW367))</f>
        <v>0</v>
      </c>
      <c r="QVX369">
        <f>IF(SUM($J$367:QVX367)&lt;QVR369,QVW367,$E$369-SUM($J$367:QVX367))</f>
        <v>0</v>
      </c>
      <c r="QVY369">
        <f>IF(SUM($J$367:QVY367)&lt;QVS369,QVX367,$E$369-SUM($J$367:QVY367))</f>
        <v>0</v>
      </c>
      <c r="QVZ369">
        <f>IF(SUM($J$367:QVZ367)&lt;QVT369,QVY367,$E$369-SUM($J$367:QVZ367))</f>
        <v>0</v>
      </c>
      <c r="QWA369">
        <f>IF(SUM($J$367:QWA367)&lt;QVU369,QVZ367,$E$369-SUM($J$367:QWA367))</f>
        <v>0</v>
      </c>
      <c r="QWB369">
        <f>IF(SUM($J$367:QWB367)&lt;QVV369,QWA367,$E$369-SUM($J$367:QWB367))</f>
        <v>0</v>
      </c>
      <c r="QWC369">
        <f>IF(SUM($J$367:QWC367)&lt;QVW369,QWB367,$E$369-SUM($J$367:QWC367))</f>
        <v>0</v>
      </c>
      <c r="QWD369">
        <f>IF(SUM($J$367:QWD367)&lt;QVX369,QWC367,$E$369-SUM($J$367:QWD367))</f>
        <v>0</v>
      </c>
      <c r="QWE369">
        <f>IF(SUM($J$367:QWE367)&lt;QVY369,QWD367,$E$369-SUM($J$367:QWE367))</f>
        <v>0</v>
      </c>
      <c r="QWF369">
        <f>IF(SUM($J$367:QWF367)&lt;QVZ369,QWE367,$E$369-SUM($J$367:QWF367))</f>
        <v>0</v>
      </c>
      <c r="QWG369">
        <f>IF(SUM($J$367:QWG367)&lt;QWA369,QWF367,$E$369-SUM($J$367:QWG367))</f>
        <v>0</v>
      </c>
      <c r="QWH369">
        <f>IF(SUM($J$367:QWH367)&lt;QWB369,QWG367,$E$369-SUM($J$367:QWH367))</f>
        <v>0</v>
      </c>
      <c r="QWI369">
        <f>IF(SUM($J$367:QWI367)&lt;QWC369,QWH367,$E$369-SUM($J$367:QWI367))</f>
        <v>0</v>
      </c>
      <c r="QWJ369">
        <f>IF(SUM($J$367:QWJ367)&lt;QWD369,QWI367,$E$369-SUM($J$367:QWJ367))</f>
        <v>0</v>
      </c>
      <c r="QWK369">
        <f>IF(SUM($J$367:QWK367)&lt;QWE369,QWJ367,$E$369-SUM($J$367:QWK367))</f>
        <v>0</v>
      </c>
      <c r="QWL369">
        <f>IF(SUM($J$367:QWL367)&lt;QWF369,QWK367,$E$369-SUM($J$367:QWL367))</f>
        <v>0</v>
      </c>
      <c r="QWM369">
        <f>IF(SUM($J$367:QWM367)&lt;QWG369,QWL367,$E$369-SUM($J$367:QWM367))</f>
        <v>0</v>
      </c>
      <c r="QWN369">
        <f>IF(SUM($J$367:QWN367)&lt;QWH369,QWM367,$E$369-SUM($J$367:QWN367))</f>
        <v>0</v>
      </c>
      <c r="QWO369">
        <f>IF(SUM($J$367:QWO367)&lt;QWI369,QWN367,$E$369-SUM($J$367:QWO367))</f>
        <v>0</v>
      </c>
      <c r="QWP369">
        <f>IF(SUM($J$367:QWP367)&lt;QWJ369,QWO367,$E$369-SUM($J$367:QWP367))</f>
        <v>0</v>
      </c>
      <c r="QWQ369">
        <f>IF(SUM($J$367:QWQ367)&lt;QWK369,QWP367,$E$369-SUM($J$367:QWQ367))</f>
        <v>0</v>
      </c>
      <c r="QWR369">
        <f>IF(SUM($J$367:QWR367)&lt;QWL369,QWQ367,$E$369-SUM($J$367:QWR367))</f>
        <v>0</v>
      </c>
      <c r="QWS369">
        <f>IF(SUM($J$367:QWS367)&lt;QWM369,QWR367,$E$369-SUM($J$367:QWS367))</f>
        <v>0</v>
      </c>
      <c r="QWT369">
        <f>IF(SUM($J$367:QWT367)&lt;QWN369,QWS367,$E$369-SUM($J$367:QWT367))</f>
        <v>0</v>
      </c>
      <c r="QWU369">
        <f>IF(SUM($J$367:QWU367)&lt;QWO369,QWT367,$E$369-SUM($J$367:QWU367))</f>
        <v>0</v>
      </c>
      <c r="QWV369">
        <f>IF(SUM($J$367:QWV367)&lt;QWP369,QWU367,$E$369-SUM($J$367:QWV367))</f>
        <v>0</v>
      </c>
      <c r="QWW369">
        <f>IF(SUM($J$367:QWW367)&lt;QWQ369,QWV367,$E$369-SUM($J$367:QWW367))</f>
        <v>0</v>
      </c>
      <c r="QWX369">
        <f>IF(SUM($J$367:QWX367)&lt;QWR369,QWW367,$E$369-SUM($J$367:QWX367))</f>
        <v>0</v>
      </c>
      <c r="QWY369">
        <f>IF(SUM($J$367:QWY367)&lt;QWS369,QWX367,$E$369-SUM($J$367:QWY367))</f>
        <v>0</v>
      </c>
      <c r="QWZ369">
        <f>IF(SUM($J$367:QWZ367)&lt;QWT369,QWY367,$E$369-SUM($J$367:QWZ367))</f>
        <v>0</v>
      </c>
      <c r="QXA369">
        <f>IF(SUM($J$367:QXA367)&lt;QWU369,QWZ367,$E$369-SUM($J$367:QXA367))</f>
        <v>0</v>
      </c>
      <c r="QXB369">
        <f>IF(SUM($J$367:QXB367)&lt;QWV369,QXA367,$E$369-SUM($J$367:QXB367))</f>
        <v>0</v>
      </c>
      <c r="QXC369">
        <f>IF(SUM($J$367:QXC367)&lt;QWW369,QXB367,$E$369-SUM($J$367:QXC367))</f>
        <v>0</v>
      </c>
      <c r="QXD369">
        <f>IF(SUM($J$367:QXD367)&lt;QWX369,QXC367,$E$369-SUM($J$367:QXD367))</f>
        <v>0</v>
      </c>
      <c r="QXE369">
        <f>IF(SUM($J$367:QXE367)&lt;QWY369,QXD367,$E$369-SUM($J$367:QXE367))</f>
        <v>0</v>
      </c>
      <c r="QXF369">
        <f>IF(SUM($J$367:QXF367)&lt;QWZ369,QXE367,$E$369-SUM($J$367:QXF367))</f>
        <v>0</v>
      </c>
      <c r="QXG369">
        <f>IF(SUM($J$367:QXG367)&lt;QXA369,QXF367,$E$369-SUM($J$367:QXG367))</f>
        <v>0</v>
      </c>
      <c r="QXH369">
        <f>IF(SUM($J$367:QXH367)&lt;QXB369,QXG367,$E$369-SUM($J$367:QXH367))</f>
        <v>0</v>
      </c>
      <c r="QXI369">
        <f>IF(SUM($J$367:QXI367)&lt;QXC369,QXH367,$E$369-SUM($J$367:QXI367))</f>
        <v>0</v>
      </c>
      <c r="QXJ369">
        <f>IF(SUM($J$367:QXJ367)&lt;QXD369,QXI367,$E$369-SUM($J$367:QXJ367))</f>
        <v>0</v>
      </c>
      <c r="QXK369">
        <f>IF(SUM($J$367:QXK367)&lt;QXE369,QXJ367,$E$369-SUM($J$367:QXK367))</f>
        <v>0</v>
      </c>
      <c r="QXL369">
        <f>IF(SUM($J$367:QXL367)&lt;QXF369,QXK367,$E$369-SUM($J$367:QXL367))</f>
        <v>0</v>
      </c>
      <c r="QXM369">
        <f>IF(SUM($J$367:QXM367)&lt;QXG369,QXL367,$E$369-SUM($J$367:QXM367))</f>
        <v>0</v>
      </c>
      <c r="QXN369">
        <f>IF(SUM($J$367:QXN367)&lt;QXH369,QXM367,$E$369-SUM($J$367:QXN367))</f>
        <v>0</v>
      </c>
      <c r="QXO369">
        <f>IF(SUM($J$367:QXO367)&lt;QXI369,QXN367,$E$369-SUM($J$367:QXO367))</f>
        <v>0</v>
      </c>
      <c r="QXP369">
        <f>IF(SUM($J$367:QXP367)&lt;QXJ369,QXO367,$E$369-SUM($J$367:QXP367))</f>
        <v>0</v>
      </c>
      <c r="QXQ369">
        <f>IF(SUM($J$367:QXQ367)&lt;QXK369,QXP367,$E$369-SUM($J$367:QXQ367))</f>
        <v>0</v>
      </c>
      <c r="QXR369">
        <f>IF(SUM($J$367:QXR367)&lt;QXL369,QXQ367,$E$369-SUM($J$367:QXR367))</f>
        <v>0</v>
      </c>
      <c r="QXS369">
        <f>IF(SUM($J$367:QXS367)&lt;QXM369,QXR367,$E$369-SUM($J$367:QXS367))</f>
        <v>0</v>
      </c>
      <c r="QXT369">
        <f>IF(SUM($J$367:QXT367)&lt;QXN369,QXS367,$E$369-SUM($J$367:QXT367))</f>
        <v>0</v>
      </c>
      <c r="QXU369">
        <f>IF(SUM($J$367:QXU367)&lt;QXO369,QXT367,$E$369-SUM($J$367:QXU367))</f>
        <v>0</v>
      </c>
      <c r="QXV369">
        <f>IF(SUM($J$367:QXV367)&lt;QXP369,QXU367,$E$369-SUM($J$367:QXV367))</f>
        <v>0</v>
      </c>
      <c r="QXW369">
        <f>IF(SUM($J$367:QXW367)&lt;QXQ369,QXV367,$E$369-SUM($J$367:QXW367))</f>
        <v>0</v>
      </c>
      <c r="QXX369">
        <f>IF(SUM($J$367:QXX367)&lt;QXR369,QXW367,$E$369-SUM($J$367:QXX367))</f>
        <v>0</v>
      </c>
      <c r="QXY369">
        <f>IF(SUM($J$367:QXY367)&lt;QXS369,QXX367,$E$369-SUM($J$367:QXY367))</f>
        <v>0</v>
      </c>
      <c r="QXZ369">
        <f>IF(SUM($J$367:QXZ367)&lt;QXT369,QXY367,$E$369-SUM($J$367:QXZ367))</f>
        <v>0</v>
      </c>
      <c r="QYA369">
        <f>IF(SUM($J$367:QYA367)&lt;QXU369,QXZ367,$E$369-SUM($J$367:QYA367))</f>
        <v>0</v>
      </c>
      <c r="QYB369">
        <f>IF(SUM($J$367:QYB367)&lt;QXV369,QYA367,$E$369-SUM($J$367:QYB367))</f>
        <v>0</v>
      </c>
      <c r="QYC369">
        <f>IF(SUM($J$367:QYC367)&lt;QXW369,QYB367,$E$369-SUM($J$367:QYC367))</f>
        <v>0</v>
      </c>
      <c r="QYD369">
        <f>IF(SUM($J$367:QYD367)&lt;QXX369,QYC367,$E$369-SUM($J$367:QYD367))</f>
        <v>0</v>
      </c>
      <c r="QYE369">
        <f>IF(SUM($J$367:QYE367)&lt;QXY369,QYD367,$E$369-SUM($J$367:QYE367))</f>
        <v>0</v>
      </c>
      <c r="QYF369">
        <f>IF(SUM($J$367:QYF367)&lt;QXZ369,QYE367,$E$369-SUM($J$367:QYF367))</f>
        <v>0</v>
      </c>
      <c r="QYG369">
        <f>IF(SUM($J$367:QYG367)&lt;QYA369,QYF367,$E$369-SUM($J$367:QYG367))</f>
        <v>0</v>
      </c>
      <c r="QYH369">
        <f>IF(SUM($J$367:QYH367)&lt;QYB369,QYG367,$E$369-SUM($J$367:QYH367))</f>
        <v>0</v>
      </c>
      <c r="QYI369">
        <f>IF(SUM($J$367:QYI367)&lt;QYC369,QYH367,$E$369-SUM($J$367:QYI367))</f>
        <v>0</v>
      </c>
      <c r="QYJ369">
        <f>IF(SUM($J$367:QYJ367)&lt;QYD369,QYI367,$E$369-SUM($J$367:QYJ367))</f>
        <v>0</v>
      </c>
      <c r="QYK369">
        <f>IF(SUM($J$367:QYK367)&lt;QYE369,QYJ367,$E$369-SUM($J$367:QYK367))</f>
        <v>0</v>
      </c>
      <c r="QYL369">
        <f>IF(SUM($J$367:QYL367)&lt;QYF369,QYK367,$E$369-SUM($J$367:QYL367))</f>
        <v>0</v>
      </c>
      <c r="QYM369">
        <f>IF(SUM($J$367:QYM367)&lt;QYG369,QYL367,$E$369-SUM($J$367:QYM367))</f>
        <v>0</v>
      </c>
      <c r="QYN369">
        <f>IF(SUM($J$367:QYN367)&lt;QYH369,QYM367,$E$369-SUM($J$367:QYN367))</f>
        <v>0</v>
      </c>
      <c r="QYO369">
        <f>IF(SUM($J$367:QYO367)&lt;QYI369,QYN367,$E$369-SUM($J$367:QYO367))</f>
        <v>0</v>
      </c>
      <c r="QYP369">
        <f>IF(SUM($J$367:QYP367)&lt;QYJ369,QYO367,$E$369-SUM($J$367:QYP367))</f>
        <v>0</v>
      </c>
      <c r="QYQ369">
        <f>IF(SUM($J$367:QYQ367)&lt;QYK369,QYP367,$E$369-SUM($J$367:QYQ367))</f>
        <v>0</v>
      </c>
      <c r="QYR369">
        <f>IF(SUM($J$367:QYR367)&lt;QYL369,QYQ367,$E$369-SUM($J$367:QYR367))</f>
        <v>0</v>
      </c>
      <c r="QYS369">
        <f>IF(SUM($J$367:QYS367)&lt;QYM369,QYR367,$E$369-SUM($J$367:QYS367))</f>
        <v>0</v>
      </c>
      <c r="QYT369">
        <f>IF(SUM($J$367:QYT367)&lt;QYN369,QYS367,$E$369-SUM($J$367:QYT367))</f>
        <v>0</v>
      </c>
      <c r="QYU369">
        <f>IF(SUM($J$367:QYU367)&lt;QYO369,QYT367,$E$369-SUM($J$367:QYU367))</f>
        <v>0</v>
      </c>
      <c r="QYV369">
        <f>IF(SUM($J$367:QYV367)&lt;QYP369,QYU367,$E$369-SUM($J$367:QYV367))</f>
        <v>0</v>
      </c>
      <c r="QYW369">
        <f>IF(SUM($J$367:QYW367)&lt;QYQ369,QYV367,$E$369-SUM($J$367:QYW367))</f>
        <v>0</v>
      </c>
      <c r="QYX369">
        <f>IF(SUM($J$367:QYX367)&lt;QYR369,QYW367,$E$369-SUM($J$367:QYX367))</f>
        <v>0</v>
      </c>
      <c r="QYY369">
        <f>IF(SUM($J$367:QYY367)&lt;QYS369,QYX367,$E$369-SUM($J$367:QYY367))</f>
        <v>0</v>
      </c>
      <c r="QYZ369">
        <f>IF(SUM($J$367:QYZ367)&lt;QYT369,QYY367,$E$369-SUM($J$367:QYZ367))</f>
        <v>0</v>
      </c>
      <c r="QZA369">
        <f>IF(SUM($J$367:QZA367)&lt;QYU369,QYZ367,$E$369-SUM($J$367:QZA367))</f>
        <v>0</v>
      </c>
      <c r="QZB369">
        <f>IF(SUM($J$367:QZB367)&lt;QYV369,QZA367,$E$369-SUM($J$367:QZB367))</f>
        <v>0</v>
      </c>
      <c r="QZC369">
        <f>IF(SUM($J$367:QZC367)&lt;QYW369,QZB367,$E$369-SUM($J$367:QZC367))</f>
        <v>0</v>
      </c>
      <c r="QZD369">
        <f>IF(SUM($J$367:QZD367)&lt;QYX369,QZC367,$E$369-SUM($J$367:QZD367))</f>
        <v>0</v>
      </c>
      <c r="QZE369">
        <f>IF(SUM($J$367:QZE367)&lt;QYY369,QZD367,$E$369-SUM($J$367:QZE367))</f>
        <v>0</v>
      </c>
      <c r="QZF369">
        <f>IF(SUM($J$367:QZF367)&lt;QYZ369,QZE367,$E$369-SUM($J$367:QZF367))</f>
        <v>0</v>
      </c>
      <c r="QZG369">
        <f>IF(SUM($J$367:QZG367)&lt;QZA369,QZF367,$E$369-SUM($J$367:QZG367))</f>
        <v>0</v>
      </c>
      <c r="QZH369">
        <f>IF(SUM($J$367:QZH367)&lt;QZB369,QZG367,$E$369-SUM($J$367:QZH367))</f>
        <v>0</v>
      </c>
      <c r="QZI369">
        <f>IF(SUM($J$367:QZI367)&lt;QZC369,QZH367,$E$369-SUM($J$367:QZI367))</f>
        <v>0</v>
      </c>
      <c r="QZJ369">
        <f>IF(SUM($J$367:QZJ367)&lt;QZD369,QZI367,$E$369-SUM($J$367:QZJ367))</f>
        <v>0</v>
      </c>
      <c r="QZK369">
        <f>IF(SUM($J$367:QZK367)&lt;QZE369,QZJ367,$E$369-SUM($J$367:QZK367))</f>
        <v>0</v>
      </c>
      <c r="QZL369">
        <f>IF(SUM($J$367:QZL367)&lt;QZF369,QZK367,$E$369-SUM($J$367:QZL367))</f>
        <v>0</v>
      </c>
      <c r="QZM369">
        <f>IF(SUM($J$367:QZM367)&lt;QZG369,QZL367,$E$369-SUM($J$367:QZM367))</f>
        <v>0</v>
      </c>
      <c r="QZN369">
        <f>IF(SUM($J$367:QZN367)&lt;QZH369,QZM367,$E$369-SUM($J$367:QZN367))</f>
        <v>0</v>
      </c>
      <c r="QZO369">
        <f>IF(SUM($J$367:QZO367)&lt;QZI369,QZN367,$E$369-SUM($J$367:QZO367))</f>
        <v>0</v>
      </c>
      <c r="QZP369">
        <f>IF(SUM($J$367:QZP367)&lt;QZJ369,QZO367,$E$369-SUM($J$367:QZP367))</f>
        <v>0</v>
      </c>
      <c r="QZQ369">
        <f>IF(SUM($J$367:QZQ367)&lt;QZK369,QZP367,$E$369-SUM($J$367:QZQ367))</f>
        <v>0</v>
      </c>
      <c r="QZR369">
        <f>IF(SUM($J$367:QZR367)&lt;QZL369,QZQ367,$E$369-SUM($J$367:QZR367))</f>
        <v>0</v>
      </c>
      <c r="QZS369">
        <f>IF(SUM($J$367:QZS367)&lt;QZM369,QZR367,$E$369-SUM($J$367:QZS367))</f>
        <v>0</v>
      </c>
      <c r="QZT369">
        <f>IF(SUM($J$367:QZT367)&lt;QZN369,QZS367,$E$369-SUM($J$367:QZT367))</f>
        <v>0</v>
      </c>
      <c r="QZU369">
        <f>IF(SUM($J$367:QZU367)&lt;QZO369,QZT367,$E$369-SUM($J$367:QZU367))</f>
        <v>0</v>
      </c>
      <c r="QZV369">
        <f>IF(SUM($J$367:QZV367)&lt;QZP369,QZU367,$E$369-SUM($J$367:QZV367))</f>
        <v>0</v>
      </c>
      <c r="QZW369">
        <f>IF(SUM($J$367:QZW367)&lt;QZQ369,QZV367,$E$369-SUM($J$367:QZW367))</f>
        <v>0</v>
      </c>
      <c r="QZX369">
        <f>IF(SUM($J$367:QZX367)&lt;QZR369,QZW367,$E$369-SUM($J$367:QZX367))</f>
        <v>0</v>
      </c>
      <c r="QZY369">
        <f>IF(SUM($J$367:QZY367)&lt;QZS369,QZX367,$E$369-SUM($J$367:QZY367))</f>
        <v>0</v>
      </c>
      <c r="QZZ369">
        <f>IF(SUM($J$367:QZZ367)&lt;QZT369,QZY367,$E$369-SUM($J$367:QZZ367))</f>
        <v>0</v>
      </c>
      <c r="RAA369">
        <f>IF(SUM($J$367:RAA367)&lt;QZU369,QZZ367,$E$369-SUM($J$367:RAA367))</f>
        <v>0</v>
      </c>
      <c r="RAB369">
        <f>IF(SUM($J$367:RAB367)&lt;QZV369,RAA367,$E$369-SUM($J$367:RAB367))</f>
        <v>0</v>
      </c>
      <c r="RAC369">
        <f>IF(SUM($J$367:RAC367)&lt;QZW369,RAB367,$E$369-SUM($J$367:RAC367))</f>
        <v>0</v>
      </c>
      <c r="RAD369">
        <f>IF(SUM($J$367:RAD367)&lt;QZX369,RAC367,$E$369-SUM($J$367:RAD367))</f>
        <v>0</v>
      </c>
      <c r="RAE369">
        <f>IF(SUM($J$367:RAE367)&lt;QZY369,RAD367,$E$369-SUM($J$367:RAE367))</f>
        <v>0</v>
      </c>
      <c r="RAF369">
        <f>IF(SUM($J$367:RAF367)&lt;QZZ369,RAE367,$E$369-SUM($J$367:RAF367))</f>
        <v>0</v>
      </c>
      <c r="RAG369">
        <f>IF(SUM($J$367:RAG367)&lt;RAA369,RAF367,$E$369-SUM($J$367:RAG367))</f>
        <v>0</v>
      </c>
      <c r="RAH369">
        <f>IF(SUM($J$367:RAH367)&lt;RAB369,RAG367,$E$369-SUM($J$367:RAH367))</f>
        <v>0</v>
      </c>
      <c r="RAI369">
        <f>IF(SUM($J$367:RAI367)&lt;RAC369,RAH367,$E$369-SUM($J$367:RAI367))</f>
        <v>0</v>
      </c>
      <c r="RAJ369">
        <f>IF(SUM($J$367:RAJ367)&lt;RAD369,RAI367,$E$369-SUM($J$367:RAJ367))</f>
        <v>0</v>
      </c>
      <c r="RAK369">
        <f>IF(SUM($J$367:RAK367)&lt;RAE369,RAJ367,$E$369-SUM($J$367:RAK367))</f>
        <v>0</v>
      </c>
      <c r="RAL369">
        <f>IF(SUM($J$367:RAL367)&lt;RAF369,RAK367,$E$369-SUM($J$367:RAL367))</f>
        <v>0</v>
      </c>
      <c r="RAM369">
        <f>IF(SUM($J$367:RAM367)&lt;RAG369,RAL367,$E$369-SUM($J$367:RAM367))</f>
        <v>0</v>
      </c>
      <c r="RAN369">
        <f>IF(SUM($J$367:RAN367)&lt;RAH369,RAM367,$E$369-SUM($J$367:RAN367))</f>
        <v>0</v>
      </c>
      <c r="RAO369">
        <f>IF(SUM($J$367:RAO367)&lt;RAI369,RAN367,$E$369-SUM($J$367:RAO367))</f>
        <v>0</v>
      </c>
      <c r="RAP369">
        <f>IF(SUM($J$367:RAP367)&lt;RAJ369,RAO367,$E$369-SUM($J$367:RAP367))</f>
        <v>0</v>
      </c>
      <c r="RAQ369">
        <f>IF(SUM($J$367:RAQ367)&lt;RAK369,RAP367,$E$369-SUM($J$367:RAQ367))</f>
        <v>0</v>
      </c>
      <c r="RAR369">
        <f>IF(SUM($J$367:RAR367)&lt;RAL369,RAQ367,$E$369-SUM($J$367:RAR367))</f>
        <v>0</v>
      </c>
      <c r="RAS369">
        <f>IF(SUM($J$367:RAS367)&lt;RAM369,RAR367,$E$369-SUM($J$367:RAS367))</f>
        <v>0</v>
      </c>
      <c r="RAT369">
        <f>IF(SUM($J$367:RAT367)&lt;RAN369,RAS367,$E$369-SUM($J$367:RAT367))</f>
        <v>0</v>
      </c>
      <c r="RAU369">
        <f>IF(SUM($J$367:RAU367)&lt;RAO369,RAT367,$E$369-SUM($J$367:RAU367))</f>
        <v>0</v>
      </c>
      <c r="RAV369">
        <f>IF(SUM($J$367:RAV367)&lt;RAP369,RAU367,$E$369-SUM($J$367:RAV367))</f>
        <v>0</v>
      </c>
      <c r="RAW369">
        <f>IF(SUM($J$367:RAW367)&lt;RAQ369,RAV367,$E$369-SUM($J$367:RAW367))</f>
        <v>0</v>
      </c>
      <c r="RAX369">
        <f>IF(SUM($J$367:RAX367)&lt;RAR369,RAW367,$E$369-SUM($J$367:RAX367))</f>
        <v>0</v>
      </c>
      <c r="RAY369">
        <f>IF(SUM($J$367:RAY367)&lt;RAS369,RAX367,$E$369-SUM($J$367:RAY367))</f>
        <v>0</v>
      </c>
      <c r="RAZ369">
        <f>IF(SUM($J$367:RAZ367)&lt;RAT369,RAY367,$E$369-SUM($J$367:RAZ367))</f>
        <v>0</v>
      </c>
      <c r="RBA369">
        <f>IF(SUM($J$367:RBA367)&lt;RAU369,RAZ367,$E$369-SUM($J$367:RBA367))</f>
        <v>0</v>
      </c>
      <c r="RBB369">
        <f>IF(SUM($J$367:RBB367)&lt;RAV369,RBA367,$E$369-SUM($J$367:RBB367))</f>
        <v>0</v>
      </c>
      <c r="RBC369">
        <f>IF(SUM($J$367:RBC367)&lt;RAW369,RBB367,$E$369-SUM($J$367:RBC367))</f>
        <v>0</v>
      </c>
      <c r="RBD369">
        <f>IF(SUM($J$367:RBD367)&lt;RAX369,RBC367,$E$369-SUM($J$367:RBD367))</f>
        <v>0</v>
      </c>
      <c r="RBE369">
        <f>IF(SUM($J$367:RBE367)&lt;RAY369,RBD367,$E$369-SUM($J$367:RBE367))</f>
        <v>0</v>
      </c>
      <c r="RBF369">
        <f>IF(SUM($J$367:RBF367)&lt;RAZ369,RBE367,$E$369-SUM($J$367:RBF367))</f>
        <v>0</v>
      </c>
      <c r="RBG369">
        <f>IF(SUM($J$367:RBG367)&lt;RBA369,RBF367,$E$369-SUM($J$367:RBG367))</f>
        <v>0</v>
      </c>
      <c r="RBH369">
        <f>IF(SUM($J$367:RBH367)&lt;RBB369,RBG367,$E$369-SUM($J$367:RBH367))</f>
        <v>0</v>
      </c>
      <c r="RBI369">
        <f>IF(SUM($J$367:RBI367)&lt;RBC369,RBH367,$E$369-SUM($J$367:RBI367))</f>
        <v>0</v>
      </c>
      <c r="RBJ369">
        <f>IF(SUM($J$367:RBJ367)&lt;RBD369,RBI367,$E$369-SUM($J$367:RBJ367))</f>
        <v>0</v>
      </c>
      <c r="RBK369">
        <f>IF(SUM($J$367:RBK367)&lt;RBE369,RBJ367,$E$369-SUM($J$367:RBK367))</f>
        <v>0</v>
      </c>
      <c r="RBL369">
        <f>IF(SUM($J$367:RBL367)&lt;RBF369,RBK367,$E$369-SUM($J$367:RBL367))</f>
        <v>0</v>
      </c>
      <c r="RBM369">
        <f>IF(SUM($J$367:RBM367)&lt;RBG369,RBL367,$E$369-SUM($J$367:RBM367))</f>
        <v>0</v>
      </c>
      <c r="RBN369">
        <f>IF(SUM($J$367:RBN367)&lt;RBH369,RBM367,$E$369-SUM($J$367:RBN367))</f>
        <v>0</v>
      </c>
      <c r="RBO369">
        <f>IF(SUM($J$367:RBO367)&lt;RBI369,RBN367,$E$369-SUM($J$367:RBO367))</f>
        <v>0</v>
      </c>
      <c r="RBP369">
        <f>IF(SUM($J$367:RBP367)&lt;RBJ369,RBO367,$E$369-SUM($J$367:RBP367))</f>
        <v>0</v>
      </c>
      <c r="RBQ369">
        <f>IF(SUM($J$367:RBQ367)&lt;RBK369,RBP367,$E$369-SUM($J$367:RBQ367))</f>
        <v>0</v>
      </c>
      <c r="RBR369">
        <f>IF(SUM($J$367:RBR367)&lt;RBL369,RBQ367,$E$369-SUM($J$367:RBR367))</f>
        <v>0</v>
      </c>
      <c r="RBS369">
        <f>IF(SUM($J$367:RBS367)&lt;RBM369,RBR367,$E$369-SUM($J$367:RBS367))</f>
        <v>0</v>
      </c>
      <c r="RBT369">
        <f>IF(SUM($J$367:RBT367)&lt;RBN369,RBS367,$E$369-SUM($J$367:RBT367))</f>
        <v>0</v>
      </c>
      <c r="RBU369">
        <f>IF(SUM($J$367:RBU367)&lt;RBO369,RBT367,$E$369-SUM($J$367:RBU367))</f>
        <v>0</v>
      </c>
      <c r="RBV369">
        <f>IF(SUM($J$367:RBV367)&lt;RBP369,RBU367,$E$369-SUM($J$367:RBV367))</f>
        <v>0</v>
      </c>
      <c r="RBW369">
        <f>IF(SUM($J$367:RBW367)&lt;RBQ369,RBV367,$E$369-SUM($J$367:RBW367))</f>
        <v>0</v>
      </c>
      <c r="RBX369">
        <f>IF(SUM($J$367:RBX367)&lt;RBR369,RBW367,$E$369-SUM($J$367:RBX367))</f>
        <v>0</v>
      </c>
      <c r="RBY369">
        <f>IF(SUM($J$367:RBY367)&lt;RBS369,RBX367,$E$369-SUM($J$367:RBY367))</f>
        <v>0</v>
      </c>
      <c r="RBZ369">
        <f>IF(SUM($J$367:RBZ367)&lt;RBT369,RBY367,$E$369-SUM($J$367:RBZ367))</f>
        <v>0</v>
      </c>
      <c r="RCA369">
        <f>IF(SUM($J$367:RCA367)&lt;RBU369,RBZ367,$E$369-SUM($J$367:RCA367))</f>
        <v>0</v>
      </c>
      <c r="RCB369">
        <f>IF(SUM($J$367:RCB367)&lt;RBV369,RCA367,$E$369-SUM($J$367:RCB367))</f>
        <v>0</v>
      </c>
      <c r="RCC369">
        <f>IF(SUM($J$367:RCC367)&lt;RBW369,RCB367,$E$369-SUM($J$367:RCC367))</f>
        <v>0</v>
      </c>
      <c r="RCD369">
        <f>IF(SUM($J$367:RCD367)&lt;RBX369,RCC367,$E$369-SUM($J$367:RCD367))</f>
        <v>0</v>
      </c>
      <c r="RCE369">
        <f>IF(SUM($J$367:RCE367)&lt;RBY369,RCD367,$E$369-SUM($J$367:RCE367))</f>
        <v>0</v>
      </c>
      <c r="RCF369">
        <f>IF(SUM($J$367:RCF367)&lt;RBZ369,RCE367,$E$369-SUM($J$367:RCF367))</f>
        <v>0</v>
      </c>
      <c r="RCG369">
        <f>IF(SUM($J$367:RCG367)&lt;RCA369,RCF367,$E$369-SUM($J$367:RCG367))</f>
        <v>0</v>
      </c>
      <c r="RCH369">
        <f>IF(SUM($J$367:RCH367)&lt;RCB369,RCG367,$E$369-SUM($J$367:RCH367))</f>
        <v>0</v>
      </c>
      <c r="RCI369">
        <f>IF(SUM($J$367:RCI367)&lt;RCC369,RCH367,$E$369-SUM($J$367:RCI367))</f>
        <v>0</v>
      </c>
      <c r="RCJ369">
        <f>IF(SUM($J$367:RCJ367)&lt;RCD369,RCI367,$E$369-SUM($J$367:RCJ367))</f>
        <v>0</v>
      </c>
      <c r="RCK369">
        <f>IF(SUM($J$367:RCK367)&lt;RCE369,RCJ367,$E$369-SUM($J$367:RCK367))</f>
        <v>0</v>
      </c>
      <c r="RCL369">
        <f>IF(SUM($J$367:RCL367)&lt;RCF369,RCK367,$E$369-SUM($J$367:RCL367))</f>
        <v>0</v>
      </c>
      <c r="RCM369">
        <f>IF(SUM($J$367:RCM367)&lt;RCG369,RCL367,$E$369-SUM($J$367:RCM367))</f>
        <v>0</v>
      </c>
      <c r="RCN369">
        <f>IF(SUM($J$367:RCN367)&lt;RCH369,RCM367,$E$369-SUM($J$367:RCN367))</f>
        <v>0</v>
      </c>
      <c r="RCO369">
        <f>IF(SUM($J$367:RCO367)&lt;RCI369,RCN367,$E$369-SUM($J$367:RCO367))</f>
        <v>0</v>
      </c>
      <c r="RCP369">
        <f>IF(SUM($J$367:RCP367)&lt;RCJ369,RCO367,$E$369-SUM($J$367:RCP367))</f>
        <v>0</v>
      </c>
      <c r="RCQ369">
        <f>IF(SUM($J$367:RCQ367)&lt;RCK369,RCP367,$E$369-SUM($J$367:RCQ367))</f>
        <v>0</v>
      </c>
      <c r="RCR369">
        <f>IF(SUM($J$367:RCR367)&lt;RCL369,RCQ367,$E$369-SUM($J$367:RCR367))</f>
        <v>0</v>
      </c>
      <c r="RCS369">
        <f>IF(SUM($J$367:RCS367)&lt;RCM369,RCR367,$E$369-SUM($J$367:RCS367))</f>
        <v>0</v>
      </c>
      <c r="RCT369">
        <f>IF(SUM($J$367:RCT367)&lt;RCN369,RCS367,$E$369-SUM($J$367:RCT367))</f>
        <v>0</v>
      </c>
      <c r="RCU369">
        <f>IF(SUM($J$367:RCU367)&lt;RCO369,RCT367,$E$369-SUM($J$367:RCU367))</f>
        <v>0</v>
      </c>
      <c r="RCV369">
        <f>IF(SUM($J$367:RCV367)&lt;RCP369,RCU367,$E$369-SUM($J$367:RCV367))</f>
        <v>0</v>
      </c>
      <c r="RCW369">
        <f>IF(SUM($J$367:RCW367)&lt;RCQ369,RCV367,$E$369-SUM($J$367:RCW367))</f>
        <v>0</v>
      </c>
      <c r="RCX369">
        <f>IF(SUM($J$367:RCX367)&lt;RCR369,RCW367,$E$369-SUM($J$367:RCX367))</f>
        <v>0</v>
      </c>
      <c r="RCY369">
        <f>IF(SUM($J$367:RCY367)&lt;RCS369,RCX367,$E$369-SUM($J$367:RCY367))</f>
        <v>0</v>
      </c>
      <c r="RCZ369">
        <f>IF(SUM($J$367:RCZ367)&lt;RCT369,RCY367,$E$369-SUM($J$367:RCZ367))</f>
        <v>0</v>
      </c>
      <c r="RDA369">
        <f>IF(SUM($J$367:RDA367)&lt;RCU369,RCZ367,$E$369-SUM($J$367:RDA367))</f>
        <v>0</v>
      </c>
      <c r="RDB369">
        <f>IF(SUM($J$367:RDB367)&lt;RCV369,RDA367,$E$369-SUM($J$367:RDB367))</f>
        <v>0</v>
      </c>
      <c r="RDC369">
        <f>IF(SUM($J$367:RDC367)&lt;RCW369,RDB367,$E$369-SUM($J$367:RDC367))</f>
        <v>0</v>
      </c>
      <c r="RDD369">
        <f>IF(SUM($J$367:RDD367)&lt;RCX369,RDC367,$E$369-SUM($J$367:RDD367))</f>
        <v>0</v>
      </c>
      <c r="RDE369">
        <f>IF(SUM($J$367:RDE367)&lt;RCY369,RDD367,$E$369-SUM($J$367:RDE367))</f>
        <v>0</v>
      </c>
      <c r="RDF369">
        <f>IF(SUM($J$367:RDF367)&lt;RCZ369,RDE367,$E$369-SUM($J$367:RDF367))</f>
        <v>0</v>
      </c>
      <c r="RDG369">
        <f>IF(SUM($J$367:RDG367)&lt;RDA369,RDF367,$E$369-SUM($J$367:RDG367))</f>
        <v>0</v>
      </c>
      <c r="RDH369">
        <f>IF(SUM($J$367:RDH367)&lt;RDB369,RDG367,$E$369-SUM($J$367:RDH367))</f>
        <v>0</v>
      </c>
      <c r="RDI369">
        <f>IF(SUM($J$367:RDI367)&lt;RDC369,RDH367,$E$369-SUM($J$367:RDI367))</f>
        <v>0</v>
      </c>
      <c r="RDJ369">
        <f>IF(SUM($J$367:RDJ367)&lt;RDD369,RDI367,$E$369-SUM($J$367:RDJ367))</f>
        <v>0</v>
      </c>
      <c r="RDK369">
        <f>IF(SUM($J$367:RDK367)&lt;RDE369,RDJ367,$E$369-SUM($J$367:RDK367))</f>
        <v>0</v>
      </c>
      <c r="RDL369">
        <f>IF(SUM($J$367:RDL367)&lt;RDF369,RDK367,$E$369-SUM($J$367:RDL367))</f>
        <v>0</v>
      </c>
      <c r="RDM369">
        <f>IF(SUM($J$367:RDM367)&lt;RDG369,RDL367,$E$369-SUM($J$367:RDM367))</f>
        <v>0</v>
      </c>
      <c r="RDN369">
        <f>IF(SUM($J$367:RDN367)&lt;RDH369,RDM367,$E$369-SUM($J$367:RDN367))</f>
        <v>0</v>
      </c>
      <c r="RDO369">
        <f>IF(SUM($J$367:RDO367)&lt;RDI369,RDN367,$E$369-SUM($J$367:RDO367))</f>
        <v>0</v>
      </c>
      <c r="RDP369">
        <f>IF(SUM($J$367:RDP367)&lt;RDJ369,RDO367,$E$369-SUM($J$367:RDP367))</f>
        <v>0</v>
      </c>
      <c r="RDQ369">
        <f>IF(SUM($J$367:RDQ367)&lt;RDK369,RDP367,$E$369-SUM($J$367:RDQ367))</f>
        <v>0</v>
      </c>
      <c r="RDR369">
        <f>IF(SUM($J$367:RDR367)&lt;RDL369,RDQ367,$E$369-SUM($J$367:RDR367))</f>
        <v>0</v>
      </c>
      <c r="RDS369">
        <f>IF(SUM($J$367:RDS367)&lt;RDM369,RDR367,$E$369-SUM($J$367:RDS367))</f>
        <v>0</v>
      </c>
      <c r="RDT369">
        <f>IF(SUM($J$367:RDT367)&lt;RDN369,RDS367,$E$369-SUM($J$367:RDT367))</f>
        <v>0</v>
      </c>
      <c r="RDU369">
        <f>IF(SUM($J$367:RDU367)&lt;RDO369,RDT367,$E$369-SUM($J$367:RDU367))</f>
        <v>0</v>
      </c>
      <c r="RDV369">
        <f>IF(SUM($J$367:RDV367)&lt;RDP369,RDU367,$E$369-SUM($J$367:RDV367))</f>
        <v>0</v>
      </c>
      <c r="RDW369">
        <f>IF(SUM($J$367:RDW367)&lt;RDQ369,RDV367,$E$369-SUM($J$367:RDW367))</f>
        <v>0</v>
      </c>
      <c r="RDX369">
        <f>IF(SUM($J$367:RDX367)&lt;RDR369,RDW367,$E$369-SUM($J$367:RDX367))</f>
        <v>0</v>
      </c>
      <c r="RDY369">
        <f>IF(SUM($J$367:RDY367)&lt;RDS369,RDX367,$E$369-SUM($J$367:RDY367))</f>
        <v>0</v>
      </c>
      <c r="RDZ369">
        <f>IF(SUM($J$367:RDZ367)&lt;RDT369,RDY367,$E$369-SUM($J$367:RDZ367))</f>
        <v>0</v>
      </c>
      <c r="REA369">
        <f>IF(SUM($J$367:REA367)&lt;RDU369,RDZ367,$E$369-SUM($J$367:REA367))</f>
        <v>0</v>
      </c>
      <c r="REB369">
        <f>IF(SUM($J$367:REB367)&lt;RDV369,REA367,$E$369-SUM($J$367:REB367))</f>
        <v>0</v>
      </c>
      <c r="REC369">
        <f>IF(SUM($J$367:REC367)&lt;RDW369,REB367,$E$369-SUM($J$367:REC367))</f>
        <v>0</v>
      </c>
      <c r="RED369">
        <f>IF(SUM($J$367:RED367)&lt;RDX369,REC367,$E$369-SUM($J$367:RED367))</f>
        <v>0</v>
      </c>
      <c r="REE369">
        <f>IF(SUM($J$367:REE367)&lt;RDY369,RED367,$E$369-SUM($J$367:REE367))</f>
        <v>0</v>
      </c>
      <c r="REF369">
        <f>IF(SUM($J$367:REF367)&lt;RDZ369,REE367,$E$369-SUM($J$367:REF367))</f>
        <v>0</v>
      </c>
      <c r="REG369">
        <f>IF(SUM($J$367:REG367)&lt;REA369,REF367,$E$369-SUM($J$367:REG367))</f>
        <v>0</v>
      </c>
      <c r="REH369">
        <f>IF(SUM($J$367:REH367)&lt;REB369,REG367,$E$369-SUM($J$367:REH367))</f>
        <v>0</v>
      </c>
      <c r="REI369">
        <f>IF(SUM($J$367:REI367)&lt;REC369,REH367,$E$369-SUM($J$367:REI367))</f>
        <v>0</v>
      </c>
      <c r="REJ369">
        <f>IF(SUM($J$367:REJ367)&lt;RED369,REI367,$E$369-SUM($J$367:REJ367))</f>
        <v>0</v>
      </c>
      <c r="REK369">
        <f>IF(SUM($J$367:REK367)&lt;REE369,REJ367,$E$369-SUM($J$367:REK367))</f>
        <v>0</v>
      </c>
      <c r="REL369">
        <f>IF(SUM($J$367:REL367)&lt;REF369,REK367,$E$369-SUM($J$367:REL367))</f>
        <v>0</v>
      </c>
      <c r="REM369">
        <f>IF(SUM($J$367:REM367)&lt;REG369,REL367,$E$369-SUM($J$367:REM367))</f>
        <v>0</v>
      </c>
      <c r="REN369">
        <f>IF(SUM($J$367:REN367)&lt;REH369,REM367,$E$369-SUM($J$367:REN367))</f>
        <v>0</v>
      </c>
      <c r="REO369">
        <f>IF(SUM($J$367:REO367)&lt;REI369,REN367,$E$369-SUM($J$367:REO367))</f>
        <v>0</v>
      </c>
      <c r="REP369">
        <f>IF(SUM($J$367:REP367)&lt;REJ369,REO367,$E$369-SUM($J$367:REP367))</f>
        <v>0</v>
      </c>
      <c r="REQ369">
        <f>IF(SUM($J$367:REQ367)&lt;REK369,REP367,$E$369-SUM($J$367:REQ367))</f>
        <v>0</v>
      </c>
      <c r="RER369">
        <f>IF(SUM($J$367:RER367)&lt;REL369,REQ367,$E$369-SUM($J$367:RER367))</f>
        <v>0</v>
      </c>
      <c r="RES369">
        <f>IF(SUM($J$367:RES367)&lt;REM369,RER367,$E$369-SUM($J$367:RES367))</f>
        <v>0</v>
      </c>
      <c r="RET369">
        <f>IF(SUM($J$367:RET367)&lt;REN369,RES367,$E$369-SUM($J$367:RET367))</f>
        <v>0</v>
      </c>
      <c r="REU369">
        <f>IF(SUM($J$367:REU367)&lt;REO369,RET367,$E$369-SUM($J$367:REU367))</f>
        <v>0</v>
      </c>
      <c r="REV369">
        <f>IF(SUM($J$367:REV367)&lt;REP369,REU367,$E$369-SUM($J$367:REV367))</f>
        <v>0</v>
      </c>
      <c r="REW369">
        <f>IF(SUM($J$367:REW367)&lt;REQ369,REV367,$E$369-SUM($J$367:REW367))</f>
        <v>0</v>
      </c>
      <c r="REX369">
        <f>IF(SUM($J$367:REX367)&lt;RER369,REW367,$E$369-SUM($J$367:REX367))</f>
        <v>0</v>
      </c>
      <c r="REY369">
        <f>IF(SUM($J$367:REY367)&lt;RES369,REX367,$E$369-SUM($J$367:REY367))</f>
        <v>0</v>
      </c>
      <c r="REZ369">
        <f>IF(SUM($J$367:REZ367)&lt;RET369,REY367,$E$369-SUM($J$367:REZ367))</f>
        <v>0</v>
      </c>
      <c r="RFA369">
        <f>IF(SUM($J$367:RFA367)&lt;REU369,REZ367,$E$369-SUM($J$367:RFA367))</f>
        <v>0</v>
      </c>
      <c r="RFB369">
        <f>IF(SUM($J$367:RFB367)&lt;REV369,RFA367,$E$369-SUM($J$367:RFB367))</f>
        <v>0</v>
      </c>
      <c r="RFC369">
        <f>IF(SUM($J$367:RFC367)&lt;REW369,RFB367,$E$369-SUM($J$367:RFC367))</f>
        <v>0</v>
      </c>
      <c r="RFD369">
        <f>IF(SUM($J$367:RFD367)&lt;REX369,RFC367,$E$369-SUM($J$367:RFD367))</f>
        <v>0</v>
      </c>
      <c r="RFE369">
        <f>IF(SUM($J$367:RFE367)&lt;REY369,RFD367,$E$369-SUM($J$367:RFE367))</f>
        <v>0</v>
      </c>
      <c r="RFF369">
        <f>IF(SUM($J$367:RFF367)&lt;REZ369,RFE367,$E$369-SUM($J$367:RFF367))</f>
        <v>0</v>
      </c>
      <c r="RFG369">
        <f>IF(SUM($J$367:RFG367)&lt;RFA369,RFF367,$E$369-SUM($J$367:RFG367))</f>
        <v>0</v>
      </c>
      <c r="RFH369">
        <f>IF(SUM($J$367:RFH367)&lt;RFB369,RFG367,$E$369-SUM($J$367:RFH367))</f>
        <v>0</v>
      </c>
      <c r="RFI369">
        <f>IF(SUM($J$367:RFI367)&lt;RFC369,RFH367,$E$369-SUM($J$367:RFI367))</f>
        <v>0</v>
      </c>
      <c r="RFJ369">
        <f>IF(SUM($J$367:RFJ367)&lt;RFD369,RFI367,$E$369-SUM($J$367:RFJ367))</f>
        <v>0</v>
      </c>
      <c r="RFK369">
        <f>IF(SUM($J$367:RFK367)&lt;RFE369,RFJ367,$E$369-SUM($J$367:RFK367))</f>
        <v>0</v>
      </c>
      <c r="RFL369">
        <f>IF(SUM($J$367:RFL367)&lt;RFF369,RFK367,$E$369-SUM($J$367:RFL367))</f>
        <v>0</v>
      </c>
      <c r="RFM369">
        <f>IF(SUM($J$367:RFM367)&lt;RFG369,RFL367,$E$369-SUM($J$367:RFM367))</f>
        <v>0</v>
      </c>
      <c r="RFN369">
        <f>IF(SUM($J$367:RFN367)&lt;RFH369,RFM367,$E$369-SUM($J$367:RFN367))</f>
        <v>0</v>
      </c>
      <c r="RFO369">
        <f>IF(SUM($J$367:RFO367)&lt;RFI369,RFN367,$E$369-SUM($J$367:RFO367))</f>
        <v>0</v>
      </c>
      <c r="RFP369">
        <f>IF(SUM($J$367:RFP367)&lt;RFJ369,RFO367,$E$369-SUM($J$367:RFP367))</f>
        <v>0</v>
      </c>
      <c r="RFQ369">
        <f>IF(SUM($J$367:RFQ367)&lt;RFK369,RFP367,$E$369-SUM($J$367:RFQ367))</f>
        <v>0</v>
      </c>
      <c r="RFR369">
        <f>IF(SUM($J$367:RFR367)&lt;RFL369,RFQ367,$E$369-SUM($J$367:RFR367))</f>
        <v>0</v>
      </c>
      <c r="RFS369">
        <f>IF(SUM($J$367:RFS367)&lt;RFM369,RFR367,$E$369-SUM($J$367:RFS367))</f>
        <v>0</v>
      </c>
      <c r="RFT369">
        <f>IF(SUM($J$367:RFT367)&lt;RFN369,RFS367,$E$369-SUM($J$367:RFT367))</f>
        <v>0</v>
      </c>
      <c r="RFU369">
        <f>IF(SUM($J$367:RFU367)&lt;RFO369,RFT367,$E$369-SUM($J$367:RFU367))</f>
        <v>0</v>
      </c>
      <c r="RFV369">
        <f>IF(SUM($J$367:RFV367)&lt;RFP369,RFU367,$E$369-SUM($J$367:RFV367))</f>
        <v>0</v>
      </c>
      <c r="RFW369">
        <f>IF(SUM($J$367:RFW367)&lt;RFQ369,RFV367,$E$369-SUM($J$367:RFW367))</f>
        <v>0</v>
      </c>
      <c r="RFX369">
        <f>IF(SUM($J$367:RFX367)&lt;RFR369,RFW367,$E$369-SUM($J$367:RFX367))</f>
        <v>0</v>
      </c>
      <c r="RFY369">
        <f>IF(SUM($J$367:RFY367)&lt;RFS369,RFX367,$E$369-SUM($J$367:RFY367))</f>
        <v>0</v>
      </c>
      <c r="RFZ369">
        <f>IF(SUM($J$367:RFZ367)&lt;RFT369,RFY367,$E$369-SUM($J$367:RFZ367))</f>
        <v>0</v>
      </c>
      <c r="RGA369">
        <f>IF(SUM($J$367:RGA367)&lt;RFU369,RFZ367,$E$369-SUM($J$367:RGA367))</f>
        <v>0</v>
      </c>
      <c r="RGB369">
        <f>IF(SUM($J$367:RGB367)&lt;RFV369,RGA367,$E$369-SUM($J$367:RGB367))</f>
        <v>0</v>
      </c>
      <c r="RGC369">
        <f>IF(SUM($J$367:RGC367)&lt;RFW369,RGB367,$E$369-SUM($J$367:RGC367))</f>
        <v>0</v>
      </c>
      <c r="RGD369">
        <f>IF(SUM($J$367:RGD367)&lt;RFX369,RGC367,$E$369-SUM($J$367:RGD367))</f>
        <v>0</v>
      </c>
      <c r="RGE369">
        <f>IF(SUM($J$367:RGE367)&lt;RFY369,RGD367,$E$369-SUM($J$367:RGE367))</f>
        <v>0</v>
      </c>
      <c r="RGF369">
        <f>IF(SUM($J$367:RGF367)&lt;RFZ369,RGE367,$E$369-SUM($J$367:RGF367))</f>
        <v>0</v>
      </c>
      <c r="RGG369">
        <f>IF(SUM($J$367:RGG367)&lt;RGA369,RGF367,$E$369-SUM($J$367:RGG367))</f>
        <v>0</v>
      </c>
      <c r="RGH369">
        <f>IF(SUM($J$367:RGH367)&lt;RGB369,RGG367,$E$369-SUM($J$367:RGH367))</f>
        <v>0</v>
      </c>
      <c r="RGI369">
        <f>IF(SUM($J$367:RGI367)&lt;RGC369,RGH367,$E$369-SUM($J$367:RGI367))</f>
        <v>0</v>
      </c>
      <c r="RGJ369">
        <f>IF(SUM($J$367:RGJ367)&lt;RGD369,RGI367,$E$369-SUM($J$367:RGJ367))</f>
        <v>0</v>
      </c>
      <c r="RGK369">
        <f>IF(SUM($J$367:RGK367)&lt;RGE369,RGJ367,$E$369-SUM($J$367:RGK367))</f>
        <v>0</v>
      </c>
      <c r="RGL369">
        <f>IF(SUM($J$367:RGL367)&lt;RGF369,RGK367,$E$369-SUM($J$367:RGL367))</f>
        <v>0</v>
      </c>
      <c r="RGM369">
        <f>IF(SUM($J$367:RGM367)&lt;RGG369,RGL367,$E$369-SUM($J$367:RGM367))</f>
        <v>0</v>
      </c>
      <c r="RGN369">
        <f>IF(SUM($J$367:RGN367)&lt;RGH369,RGM367,$E$369-SUM($J$367:RGN367))</f>
        <v>0</v>
      </c>
      <c r="RGO369">
        <f>IF(SUM($J$367:RGO367)&lt;RGI369,RGN367,$E$369-SUM($J$367:RGO367))</f>
        <v>0</v>
      </c>
      <c r="RGP369">
        <f>IF(SUM($J$367:RGP367)&lt;RGJ369,RGO367,$E$369-SUM($J$367:RGP367))</f>
        <v>0</v>
      </c>
      <c r="RGQ369">
        <f>IF(SUM($J$367:RGQ367)&lt;RGK369,RGP367,$E$369-SUM($J$367:RGQ367))</f>
        <v>0</v>
      </c>
      <c r="RGR369">
        <f>IF(SUM($J$367:RGR367)&lt;RGL369,RGQ367,$E$369-SUM($J$367:RGR367))</f>
        <v>0</v>
      </c>
      <c r="RGS369">
        <f>IF(SUM($J$367:RGS367)&lt;RGM369,RGR367,$E$369-SUM($J$367:RGS367))</f>
        <v>0</v>
      </c>
      <c r="RGT369">
        <f>IF(SUM($J$367:RGT367)&lt;RGN369,RGS367,$E$369-SUM($J$367:RGT367))</f>
        <v>0</v>
      </c>
      <c r="RGU369">
        <f>IF(SUM($J$367:RGU367)&lt;RGO369,RGT367,$E$369-SUM($J$367:RGU367))</f>
        <v>0</v>
      </c>
      <c r="RGV369">
        <f>IF(SUM($J$367:RGV367)&lt;RGP369,RGU367,$E$369-SUM($J$367:RGV367))</f>
        <v>0</v>
      </c>
      <c r="RGW369">
        <f>IF(SUM($J$367:RGW367)&lt;RGQ369,RGV367,$E$369-SUM($J$367:RGW367))</f>
        <v>0</v>
      </c>
      <c r="RGX369">
        <f>IF(SUM($J$367:RGX367)&lt;RGR369,RGW367,$E$369-SUM($J$367:RGX367))</f>
        <v>0</v>
      </c>
      <c r="RGY369">
        <f>IF(SUM($J$367:RGY367)&lt;RGS369,RGX367,$E$369-SUM($J$367:RGY367))</f>
        <v>0</v>
      </c>
      <c r="RGZ369">
        <f>IF(SUM($J$367:RGZ367)&lt;RGT369,RGY367,$E$369-SUM($J$367:RGZ367))</f>
        <v>0</v>
      </c>
      <c r="RHA369">
        <f>IF(SUM($J$367:RHA367)&lt;RGU369,RGZ367,$E$369-SUM($J$367:RHA367))</f>
        <v>0</v>
      </c>
      <c r="RHB369">
        <f>IF(SUM($J$367:RHB367)&lt;RGV369,RHA367,$E$369-SUM($J$367:RHB367))</f>
        <v>0</v>
      </c>
      <c r="RHC369">
        <f>IF(SUM($J$367:RHC367)&lt;RGW369,RHB367,$E$369-SUM($J$367:RHC367))</f>
        <v>0</v>
      </c>
      <c r="RHD369">
        <f>IF(SUM($J$367:RHD367)&lt;RGX369,RHC367,$E$369-SUM($J$367:RHD367))</f>
        <v>0</v>
      </c>
      <c r="RHE369">
        <f>IF(SUM($J$367:RHE367)&lt;RGY369,RHD367,$E$369-SUM($J$367:RHE367))</f>
        <v>0</v>
      </c>
      <c r="RHF369">
        <f>IF(SUM($J$367:RHF367)&lt;RGZ369,RHE367,$E$369-SUM($J$367:RHF367))</f>
        <v>0</v>
      </c>
      <c r="RHG369">
        <f>IF(SUM($J$367:RHG367)&lt;RHA369,RHF367,$E$369-SUM($J$367:RHG367))</f>
        <v>0</v>
      </c>
      <c r="RHH369">
        <f>IF(SUM($J$367:RHH367)&lt;RHB369,RHG367,$E$369-SUM($J$367:RHH367))</f>
        <v>0</v>
      </c>
      <c r="RHI369">
        <f>IF(SUM($J$367:RHI367)&lt;RHC369,RHH367,$E$369-SUM($J$367:RHI367))</f>
        <v>0</v>
      </c>
      <c r="RHJ369">
        <f>IF(SUM($J$367:RHJ367)&lt;RHD369,RHI367,$E$369-SUM($J$367:RHJ367))</f>
        <v>0</v>
      </c>
      <c r="RHK369">
        <f>IF(SUM($J$367:RHK367)&lt;RHE369,RHJ367,$E$369-SUM($J$367:RHK367))</f>
        <v>0</v>
      </c>
      <c r="RHL369">
        <f>IF(SUM($J$367:RHL367)&lt;RHF369,RHK367,$E$369-SUM($J$367:RHL367))</f>
        <v>0</v>
      </c>
      <c r="RHM369">
        <f>IF(SUM($J$367:RHM367)&lt;RHG369,RHL367,$E$369-SUM($J$367:RHM367))</f>
        <v>0</v>
      </c>
      <c r="RHN369">
        <f>IF(SUM($J$367:RHN367)&lt;RHH369,RHM367,$E$369-SUM($J$367:RHN367))</f>
        <v>0</v>
      </c>
      <c r="RHO369">
        <f>IF(SUM($J$367:RHO367)&lt;RHI369,RHN367,$E$369-SUM($J$367:RHO367))</f>
        <v>0</v>
      </c>
      <c r="RHP369">
        <f>IF(SUM($J$367:RHP367)&lt;RHJ369,RHO367,$E$369-SUM($J$367:RHP367))</f>
        <v>0</v>
      </c>
      <c r="RHQ369">
        <f>IF(SUM($J$367:RHQ367)&lt;RHK369,RHP367,$E$369-SUM($J$367:RHQ367))</f>
        <v>0</v>
      </c>
      <c r="RHR369">
        <f>IF(SUM($J$367:RHR367)&lt;RHL369,RHQ367,$E$369-SUM($J$367:RHR367))</f>
        <v>0</v>
      </c>
      <c r="RHS369">
        <f>IF(SUM($J$367:RHS367)&lt;RHM369,RHR367,$E$369-SUM($J$367:RHS367))</f>
        <v>0</v>
      </c>
      <c r="RHT369">
        <f>IF(SUM($J$367:RHT367)&lt;RHN369,RHS367,$E$369-SUM($J$367:RHT367))</f>
        <v>0</v>
      </c>
      <c r="RHU369">
        <f>IF(SUM($J$367:RHU367)&lt;RHO369,RHT367,$E$369-SUM($J$367:RHU367))</f>
        <v>0</v>
      </c>
      <c r="RHV369">
        <f>IF(SUM($J$367:RHV367)&lt;RHP369,RHU367,$E$369-SUM($J$367:RHV367))</f>
        <v>0</v>
      </c>
      <c r="RHW369">
        <f>IF(SUM($J$367:RHW367)&lt;RHQ369,RHV367,$E$369-SUM($J$367:RHW367))</f>
        <v>0</v>
      </c>
      <c r="RHX369">
        <f>IF(SUM($J$367:RHX367)&lt;RHR369,RHW367,$E$369-SUM($J$367:RHX367))</f>
        <v>0</v>
      </c>
      <c r="RHY369">
        <f>IF(SUM($J$367:RHY367)&lt;RHS369,RHX367,$E$369-SUM($J$367:RHY367))</f>
        <v>0</v>
      </c>
      <c r="RHZ369">
        <f>IF(SUM($J$367:RHZ367)&lt;RHT369,RHY367,$E$369-SUM($J$367:RHZ367))</f>
        <v>0</v>
      </c>
      <c r="RIA369">
        <f>IF(SUM($J$367:RIA367)&lt;RHU369,RHZ367,$E$369-SUM($J$367:RIA367))</f>
        <v>0</v>
      </c>
      <c r="RIB369">
        <f>IF(SUM($J$367:RIB367)&lt;RHV369,RIA367,$E$369-SUM($J$367:RIB367))</f>
        <v>0</v>
      </c>
      <c r="RIC369">
        <f>IF(SUM($J$367:RIC367)&lt;RHW369,RIB367,$E$369-SUM($J$367:RIC367))</f>
        <v>0</v>
      </c>
      <c r="RID369">
        <f>IF(SUM($J$367:RID367)&lt;RHX369,RIC367,$E$369-SUM($J$367:RID367))</f>
        <v>0</v>
      </c>
      <c r="RIE369">
        <f>IF(SUM($J$367:RIE367)&lt;RHY369,RID367,$E$369-SUM($J$367:RIE367))</f>
        <v>0</v>
      </c>
      <c r="RIF369">
        <f>IF(SUM($J$367:RIF367)&lt;RHZ369,RIE367,$E$369-SUM($J$367:RIF367))</f>
        <v>0</v>
      </c>
      <c r="RIG369">
        <f>IF(SUM($J$367:RIG367)&lt;RIA369,RIF367,$E$369-SUM($J$367:RIG367))</f>
        <v>0</v>
      </c>
      <c r="RIH369">
        <f>IF(SUM($J$367:RIH367)&lt;RIB369,RIG367,$E$369-SUM($J$367:RIH367))</f>
        <v>0</v>
      </c>
      <c r="RII369">
        <f>IF(SUM($J$367:RII367)&lt;RIC369,RIH367,$E$369-SUM($J$367:RII367))</f>
        <v>0</v>
      </c>
      <c r="RIJ369">
        <f>IF(SUM($J$367:RIJ367)&lt;RID369,RII367,$E$369-SUM($J$367:RIJ367))</f>
        <v>0</v>
      </c>
      <c r="RIK369">
        <f>IF(SUM($J$367:RIK367)&lt;RIE369,RIJ367,$E$369-SUM($J$367:RIK367))</f>
        <v>0</v>
      </c>
      <c r="RIL369">
        <f>IF(SUM($J$367:RIL367)&lt;RIF369,RIK367,$E$369-SUM($J$367:RIL367))</f>
        <v>0</v>
      </c>
      <c r="RIM369">
        <f>IF(SUM($J$367:RIM367)&lt;RIG369,RIL367,$E$369-SUM($J$367:RIM367))</f>
        <v>0</v>
      </c>
      <c r="RIN369">
        <f>IF(SUM($J$367:RIN367)&lt;RIH369,RIM367,$E$369-SUM($J$367:RIN367))</f>
        <v>0</v>
      </c>
      <c r="RIO369">
        <f>IF(SUM($J$367:RIO367)&lt;RII369,RIN367,$E$369-SUM($J$367:RIO367))</f>
        <v>0</v>
      </c>
      <c r="RIP369">
        <f>IF(SUM($J$367:RIP367)&lt;RIJ369,RIO367,$E$369-SUM($J$367:RIP367))</f>
        <v>0</v>
      </c>
      <c r="RIQ369">
        <f>IF(SUM($J$367:RIQ367)&lt;RIK369,RIP367,$E$369-SUM($J$367:RIQ367))</f>
        <v>0</v>
      </c>
      <c r="RIR369">
        <f>IF(SUM($J$367:RIR367)&lt;RIL369,RIQ367,$E$369-SUM($J$367:RIR367))</f>
        <v>0</v>
      </c>
      <c r="RIS369">
        <f>IF(SUM($J$367:RIS367)&lt;RIM369,RIR367,$E$369-SUM($J$367:RIS367))</f>
        <v>0</v>
      </c>
      <c r="RIT369">
        <f>IF(SUM($J$367:RIT367)&lt;RIN369,RIS367,$E$369-SUM($J$367:RIT367))</f>
        <v>0</v>
      </c>
      <c r="RIU369">
        <f>IF(SUM($J$367:RIU367)&lt;RIO369,RIT367,$E$369-SUM($J$367:RIU367))</f>
        <v>0</v>
      </c>
      <c r="RIV369">
        <f>IF(SUM($J$367:RIV367)&lt;RIP369,RIU367,$E$369-SUM($J$367:RIV367))</f>
        <v>0</v>
      </c>
      <c r="RIW369">
        <f>IF(SUM($J$367:RIW367)&lt;RIQ369,RIV367,$E$369-SUM($J$367:RIW367))</f>
        <v>0</v>
      </c>
      <c r="RIX369">
        <f>IF(SUM($J$367:RIX367)&lt;RIR369,RIW367,$E$369-SUM($J$367:RIX367))</f>
        <v>0</v>
      </c>
      <c r="RIY369">
        <f>IF(SUM($J$367:RIY367)&lt;RIS369,RIX367,$E$369-SUM($J$367:RIY367))</f>
        <v>0</v>
      </c>
      <c r="RIZ369">
        <f>IF(SUM($J$367:RIZ367)&lt;RIT369,RIY367,$E$369-SUM($J$367:RIZ367))</f>
        <v>0</v>
      </c>
      <c r="RJA369">
        <f>IF(SUM($J$367:RJA367)&lt;RIU369,RIZ367,$E$369-SUM($J$367:RJA367))</f>
        <v>0</v>
      </c>
      <c r="RJB369">
        <f>IF(SUM($J$367:RJB367)&lt;RIV369,RJA367,$E$369-SUM($J$367:RJB367))</f>
        <v>0</v>
      </c>
      <c r="RJC369">
        <f>IF(SUM($J$367:RJC367)&lt;RIW369,RJB367,$E$369-SUM($J$367:RJC367))</f>
        <v>0</v>
      </c>
      <c r="RJD369">
        <f>IF(SUM($J$367:RJD367)&lt;RIX369,RJC367,$E$369-SUM($J$367:RJD367))</f>
        <v>0</v>
      </c>
      <c r="RJE369">
        <f>IF(SUM($J$367:RJE367)&lt;RIY369,RJD367,$E$369-SUM($J$367:RJE367))</f>
        <v>0</v>
      </c>
      <c r="RJF369">
        <f>IF(SUM($J$367:RJF367)&lt;RIZ369,RJE367,$E$369-SUM($J$367:RJF367))</f>
        <v>0</v>
      </c>
      <c r="RJG369">
        <f>IF(SUM($J$367:RJG367)&lt;RJA369,RJF367,$E$369-SUM($J$367:RJG367))</f>
        <v>0</v>
      </c>
      <c r="RJH369">
        <f>IF(SUM($J$367:RJH367)&lt;RJB369,RJG367,$E$369-SUM($J$367:RJH367))</f>
        <v>0</v>
      </c>
      <c r="RJI369">
        <f>IF(SUM($J$367:RJI367)&lt;RJC369,RJH367,$E$369-SUM($J$367:RJI367))</f>
        <v>0</v>
      </c>
      <c r="RJJ369">
        <f>IF(SUM($J$367:RJJ367)&lt;RJD369,RJI367,$E$369-SUM($J$367:RJJ367))</f>
        <v>0</v>
      </c>
      <c r="RJK369">
        <f>IF(SUM($J$367:RJK367)&lt;RJE369,RJJ367,$E$369-SUM($J$367:RJK367))</f>
        <v>0</v>
      </c>
      <c r="RJL369">
        <f>IF(SUM($J$367:RJL367)&lt;RJF369,RJK367,$E$369-SUM($J$367:RJL367))</f>
        <v>0</v>
      </c>
      <c r="RJM369">
        <f>IF(SUM($J$367:RJM367)&lt;RJG369,RJL367,$E$369-SUM($J$367:RJM367))</f>
        <v>0</v>
      </c>
      <c r="RJN369">
        <f>IF(SUM($J$367:RJN367)&lt;RJH369,RJM367,$E$369-SUM($J$367:RJN367))</f>
        <v>0</v>
      </c>
      <c r="RJO369">
        <f>IF(SUM($J$367:RJO367)&lt;RJI369,RJN367,$E$369-SUM($J$367:RJO367))</f>
        <v>0</v>
      </c>
      <c r="RJP369">
        <f>IF(SUM($J$367:RJP367)&lt;RJJ369,RJO367,$E$369-SUM($J$367:RJP367))</f>
        <v>0</v>
      </c>
      <c r="RJQ369">
        <f>IF(SUM($J$367:RJQ367)&lt;RJK369,RJP367,$E$369-SUM($J$367:RJQ367))</f>
        <v>0</v>
      </c>
      <c r="RJR369">
        <f>IF(SUM($J$367:RJR367)&lt;RJL369,RJQ367,$E$369-SUM($J$367:RJR367))</f>
        <v>0</v>
      </c>
      <c r="RJS369">
        <f>IF(SUM($J$367:RJS367)&lt;RJM369,RJR367,$E$369-SUM($J$367:RJS367))</f>
        <v>0</v>
      </c>
      <c r="RJT369">
        <f>IF(SUM($J$367:RJT367)&lt;RJN369,RJS367,$E$369-SUM($J$367:RJT367))</f>
        <v>0</v>
      </c>
      <c r="RJU369">
        <f>IF(SUM($J$367:RJU367)&lt;RJO369,RJT367,$E$369-SUM($J$367:RJU367))</f>
        <v>0</v>
      </c>
      <c r="RJV369">
        <f>IF(SUM($J$367:RJV367)&lt;RJP369,RJU367,$E$369-SUM($J$367:RJV367))</f>
        <v>0</v>
      </c>
      <c r="RJW369">
        <f>IF(SUM($J$367:RJW367)&lt;RJQ369,RJV367,$E$369-SUM($J$367:RJW367))</f>
        <v>0</v>
      </c>
      <c r="RJX369">
        <f>IF(SUM($J$367:RJX367)&lt;RJR369,RJW367,$E$369-SUM($J$367:RJX367))</f>
        <v>0</v>
      </c>
      <c r="RJY369">
        <f>IF(SUM($J$367:RJY367)&lt;RJS369,RJX367,$E$369-SUM($J$367:RJY367))</f>
        <v>0</v>
      </c>
      <c r="RJZ369">
        <f>IF(SUM($J$367:RJZ367)&lt;RJT369,RJY367,$E$369-SUM($J$367:RJZ367))</f>
        <v>0</v>
      </c>
      <c r="RKA369">
        <f>IF(SUM($J$367:RKA367)&lt;RJU369,RJZ367,$E$369-SUM($J$367:RKA367))</f>
        <v>0</v>
      </c>
      <c r="RKB369">
        <f>IF(SUM($J$367:RKB367)&lt;RJV369,RKA367,$E$369-SUM($J$367:RKB367))</f>
        <v>0</v>
      </c>
      <c r="RKC369">
        <f>IF(SUM($J$367:RKC367)&lt;RJW369,RKB367,$E$369-SUM($J$367:RKC367))</f>
        <v>0</v>
      </c>
      <c r="RKD369">
        <f>IF(SUM($J$367:RKD367)&lt;RJX369,RKC367,$E$369-SUM($J$367:RKD367))</f>
        <v>0</v>
      </c>
      <c r="RKE369">
        <f>IF(SUM($J$367:RKE367)&lt;RJY369,RKD367,$E$369-SUM($J$367:RKE367))</f>
        <v>0</v>
      </c>
      <c r="RKF369">
        <f>IF(SUM($J$367:RKF367)&lt;RJZ369,RKE367,$E$369-SUM($J$367:RKF367))</f>
        <v>0</v>
      </c>
      <c r="RKG369">
        <f>IF(SUM($J$367:RKG367)&lt;RKA369,RKF367,$E$369-SUM($J$367:RKG367))</f>
        <v>0</v>
      </c>
      <c r="RKH369">
        <f>IF(SUM($J$367:RKH367)&lt;RKB369,RKG367,$E$369-SUM($J$367:RKH367))</f>
        <v>0</v>
      </c>
      <c r="RKI369">
        <f>IF(SUM($J$367:RKI367)&lt;RKC369,RKH367,$E$369-SUM($J$367:RKI367))</f>
        <v>0</v>
      </c>
      <c r="RKJ369">
        <f>IF(SUM($J$367:RKJ367)&lt;RKD369,RKI367,$E$369-SUM($J$367:RKJ367))</f>
        <v>0</v>
      </c>
      <c r="RKK369">
        <f>IF(SUM($J$367:RKK367)&lt;RKE369,RKJ367,$E$369-SUM($J$367:RKK367))</f>
        <v>0</v>
      </c>
      <c r="RKL369">
        <f>IF(SUM($J$367:RKL367)&lt;RKF369,RKK367,$E$369-SUM($J$367:RKL367))</f>
        <v>0</v>
      </c>
      <c r="RKM369">
        <f>IF(SUM($J$367:RKM367)&lt;RKG369,RKL367,$E$369-SUM($J$367:RKM367))</f>
        <v>0</v>
      </c>
      <c r="RKN369">
        <f>IF(SUM($J$367:RKN367)&lt;RKH369,RKM367,$E$369-SUM($J$367:RKN367))</f>
        <v>0</v>
      </c>
      <c r="RKO369">
        <f>IF(SUM($J$367:RKO367)&lt;RKI369,RKN367,$E$369-SUM($J$367:RKO367))</f>
        <v>0</v>
      </c>
      <c r="RKP369">
        <f>IF(SUM($J$367:RKP367)&lt;RKJ369,RKO367,$E$369-SUM($J$367:RKP367))</f>
        <v>0</v>
      </c>
      <c r="RKQ369">
        <f>IF(SUM($J$367:RKQ367)&lt;RKK369,RKP367,$E$369-SUM($J$367:RKQ367))</f>
        <v>0</v>
      </c>
      <c r="RKR369">
        <f>IF(SUM($J$367:RKR367)&lt;RKL369,RKQ367,$E$369-SUM($J$367:RKR367))</f>
        <v>0</v>
      </c>
      <c r="RKS369">
        <f>IF(SUM($J$367:RKS367)&lt;RKM369,RKR367,$E$369-SUM($J$367:RKS367))</f>
        <v>0</v>
      </c>
      <c r="RKT369">
        <f>IF(SUM($J$367:RKT367)&lt;RKN369,RKS367,$E$369-SUM($J$367:RKT367))</f>
        <v>0</v>
      </c>
      <c r="RKU369">
        <f>IF(SUM($J$367:RKU367)&lt;RKO369,RKT367,$E$369-SUM($J$367:RKU367))</f>
        <v>0</v>
      </c>
      <c r="RKV369">
        <f>IF(SUM($J$367:RKV367)&lt;RKP369,RKU367,$E$369-SUM($J$367:RKV367))</f>
        <v>0</v>
      </c>
      <c r="RKW369">
        <f>IF(SUM($J$367:RKW367)&lt;RKQ369,RKV367,$E$369-SUM($J$367:RKW367))</f>
        <v>0</v>
      </c>
      <c r="RKX369">
        <f>IF(SUM($J$367:RKX367)&lt;RKR369,RKW367,$E$369-SUM($J$367:RKX367))</f>
        <v>0</v>
      </c>
      <c r="RKY369">
        <f>IF(SUM($J$367:RKY367)&lt;RKS369,RKX367,$E$369-SUM($J$367:RKY367))</f>
        <v>0</v>
      </c>
      <c r="RKZ369">
        <f>IF(SUM($J$367:RKZ367)&lt;RKT369,RKY367,$E$369-SUM($J$367:RKZ367))</f>
        <v>0</v>
      </c>
      <c r="RLA369">
        <f>IF(SUM($J$367:RLA367)&lt;RKU369,RKZ367,$E$369-SUM($J$367:RLA367))</f>
        <v>0</v>
      </c>
      <c r="RLB369">
        <f>IF(SUM($J$367:RLB367)&lt;RKV369,RLA367,$E$369-SUM($J$367:RLB367))</f>
        <v>0</v>
      </c>
      <c r="RLC369">
        <f>IF(SUM($J$367:RLC367)&lt;RKW369,RLB367,$E$369-SUM($J$367:RLC367))</f>
        <v>0</v>
      </c>
      <c r="RLD369">
        <f>IF(SUM($J$367:RLD367)&lt;RKX369,RLC367,$E$369-SUM($J$367:RLD367))</f>
        <v>0</v>
      </c>
      <c r="RLE369">
        <f>IF(SUM($J$367:RLE367)&lt;RKY369,RLD367,$E$369-SUM($J$367:RLE367))</f>
        <v>0</v>
      </c>
      <c r="RLF369">
        <f>IF(SUM($J$367:RLF367)&lt;RKZ369,RLE367,$E$369-SUM($J$367:RLF367))</f>
        <v>0</v>
      </c>
      <c r="RLG369">
        <f>IF(SUM($J$367:RLG367)&lt;RLA369,RLF367,$E$369-SUM($J$367:RLG367))</f>
        <v>0</v>
      </c>
      <c r="RLH369">
        <f>IF(SUM($J$367:RLH367)&lt;RLB369,RLG367,$E$369-SUM($J$367:RLH367))</f>
        <v>0</v>
      </c>
      <c r="RLI369">
        <f>IF(SUM($J$367:RLI367)&lt;RLC369,RLH367,$E$369-SUM($J$367:RLI367))</f>
        <v>0</v>
      </c>
      <c r="RLJ369">
        <f>IF(SUM($J$367:RLJ367)&lt;RLD369,RLI367,$E$369-SUM($J$367:RLJ367))</f>
        <v>0</v>
      </c>
      <c r="RLK369">
        <f>IF(SUM($J$367:RLK367)&lt;RLE369,RLJ367,$E$369-SUM($J$367:RLK367))</f>
        <v>0</v>
      </c>
      <c r="RLL369">
        <f>IF(SUM($J$367:RLL367)&lt;RLF369,RLK367,$E$369-SUM($J$367:RLL367))</f>
        <v>0</v>
      </c>
      <c r="RLM369">
        <f>IF(SUM($J$367:RLM367)&lt;RLG369,RLL367,$E$369-SUM($J$367:RLM367))</f>
        <v>0</v>
      </c>
      <c r="RLN369">
        <f>IF(SUM($J$367:RLN367)&lt;RLH369,RLM367,$E$369-SUM($J$367:RLN367))</f>
        <v>0</v>
      </c>
      <c r="RLO369">
        <f>IF(SUM($J$367:RLO367)&lt;RLI369,RLN367,$E$369-SUM($J$367:RLO367))</f>
        <v>0</v>
      </c>
      <c r="RLP369">
        <f>IF(SUM($J$367:RLP367)&lt;RLJ369,RLO367,$E$369-SUM($J$367:RLP367))</f>
        <v>0</v>
      </c>
      <c r="RLQ369">
        <f>IF(SUM($J$367:RLQ367)&lt;RLK369,RLP367,$E$369-SUM($J$367:RLQ367))</f>
        <v>0</v>
      </c>
      <c r="RLR369">
        <f>IF(SUM($J$367:RLR367)&lt;RLL369,RLQ367,$E$369-SUM($J$367:RLR367))</f>
        <v>0</v>
      </c>
      <c r="RLS369">
        <f>IF(SUM($J$367:RLS367)&lt;RLM369,RLR367,$E$369-SUM($J$367:RLS367))</f>
        <v>0</v>
      </c>
      <c r="RLT369">
        <f>IF(SUM($J$367:RLT367)&lt;RLN369,RLS367,$E$369-SUM($J$367:RLT367))</f>
        <v>0</v>
      </c>
      <c r="RLU369">
        <f>IF(SUM($J$367:RLU367)&lt;RLO369,RLT367,$E$369-SUM($J$367:RLU367))</f>
        <v>0</v>
      </c>
      <c r="RLV369">
        <f>IF(SUM($J$367:RLV367)&lt;RLP369,RLU367,$E$369-SUM($J$367:RLV367))</f>
        <v>0</v>
      </c>
      <c r="RLW369">
        <f>IF(SUM($J$367:RLW367)&lt;RLQ369,RLV367,$E$369-SUM($J$367:RLW367))</f>
        <v>0</v>
      </c>
      <c r="RLX369">
        <f>IF(SUM($J$367:RLX367)&lt;RLR369,RLW367,$E$369-SUM($J$367:RLX367))</f>
        <v>0</v>
      </c>
      <c r="RLY369">
        <f>IF(SUM($J$367:RLY367)&lt;RLS369,RLX367,$E$369-SUM($J$367:RLY367))</f>
        <v>0</v>
      </c>
      <c r="RLZ369">
        <f>IF(SUM($J$367:RLZ367)&lt;RLT369,RLY367,$E$369-SUM($J$367:RLZ367))</f>
        <v>0</v>
      </c>
      <c r="RMA369">
        <f>IF(SUM($J$367:RMA367)&lt;RLU369,RLZ367,$E$369-SUM($J$367:RMA367))</f>
        <v>0</v>
      </c>
      <c r="RMB369">
        <f>IF(SUM($J$367:RMB367)&lt;RLV369,RMA367,$E$369-SUM($J$367:RMB367))</f>
        <v>0</v>
      </c>
      <c r="RMC369">
        <f>IF(SUM($J$367:RMC367)&lt;RLW369,RMB367,$E$369-SUM($J$367:RMC367))</f>
        <v>0</v>
      </c>
      <c r="RMD369">
        <f>IF(SUM($J$367:RMD367)&lt;RLX369,RMC367,$E$369-SUM($J$367:RMD367))</f>
        <v>0</v>
      </c>
      <c r="RME369">
        <f>IF(SUM($J$367:RME367)&lt;RLY369,RMD367,$E$369-SUM($J$367:RME367))</f>
        <v>0</v>
      </c>
      <c r="RMF369">
        <f>IF(SUM($J$367:RMF367)&lt;RLZ369,RME367,$E$369-SUM($J$367:RMF367))</f>
        <v>0</v>
      </c>
      <c r="RMG369">
        <f>IF(SUM($J$367:RMG367)&lt;RMA369,RMF367,$E$369-SUM($J$367:RMG367))</f>
        <v>0</v>
      </c>
      <c r="RMH369">
        <f>IF(SUM($J$367:RMH367)&lt;RMB369,RMG367,$E$369-SUM($J$367:RMH367))</f>
        <v>0</v>
      </c>
      <c r="RMI369">
        <f>IF(SUM($J$367:RMI367)&lt;RMC369,RMH367,$E$369-SUM($J$367:RMI367))</f>
        <v>0</v>
      </c>
      <c r="RMJ369">
        <f>IF(SUM($J$367:RMJ367)&lt;RMD369,RMI367,$E$369-SUM($J$367:RMJ367))</f>
        <v>0</v>
      </c>
      <c r="RMK369">
        <f>IF(SUM($J$367:RMK367)&lt;RME369,RMJ367,$E$369-SUM($J$367:RMK367))</f>
        <v>0</v>
      </c>
      <c r="RML369">
        <f>IF(SUM($J$367:RML367)&lt;RMF369,RMK367,$E$369-SUM($J$367:RML367))</f>
        <v>0</v>
      </c>
      <c r="RMM369">
        <f>IF(SUM($J$367:RMM367)&lt;RMG369,RML367,$E$369-SUM($J$367:RMM367))</f>
        <v>0</v>
      </c>
      <c r="RMN369">
        <f>IF(SUM($J$367:RMN367)&lt;RMH369,RMM367,$E$369-SUM($J$367:RMN367))</f>
        <v>0</v>
      </c>
      <c r="RMO369">
        <f>IF(SUM($J$367:RMO367)&lt;RMI369,RMN367,$E$369-SUM($J$367:RMO367))</f>
        <v>0</v>
      </c>
      <c r="RMP369">
        <f>IF(SUM($J$367:RMP367)&lt;RMJ369,RMO367,$E$369-SUM($J$367:RMP367))</f>
        <v>0</v>
      </c>
      <c r="RMQ369">
        <f>IF(SUM($J$367:RMQ367)&lt;RMK369,RMP367,$E$369-SUM($J$367:RMQ367))</f>
        <v>0</v>
      </c>
      <c r="RMR369">
        <f>IF(SUM($J$367:RMR367)&lt;RML369,RMQ367,$E$369-SUM($J$367:RMR367))</f>
        <v>0</v>
      </c>
      <c r="RMS369">
        <f>IF(SUM($J$367:RMS367)&lt;RMM369,RMR367,$E$369-SUM($J$367:RMS367))</f>
        <v>0</v>
      </c>
      <c r="RMT369">
        <f>IF(SUM($J$367:RMT367)&lt;RMN369,RMS367,$E$369-SUM($J$367:RMT367))</f>
        <v>0</v>
      </c>
      <c r="RMU369">
        <f>IF(SUM($J$367:RMU367)&lt;RMO369,RMT367,$E$369-SUM($J$367:RMU367))</f>
        <v>0</v>
      </c>
      <c r="RMV369">
        <f>IF(SUM($J$367:RMV367)&lt;RMP369,RMU367,$E$369-SUM($J$367:RMV367))</f>
        <v>0</v>
      </c>
      <c r="RMW369">
        <f>IF(SUM($J$367:RMW367)&lt;RMQ369,RMV367,$E$369-SUM($J$367:RMW367))</f>
        <v>0</v>
      </c>
      <c r="RMX369">
        <f>IF(SUM($J$367:RMX367)&lt;RMR369,RMW367,$E$369-SUM($J$367:RMX367))</f>
        <v>0</v>
      </c>
      <c r="RMY369">
        <f>IF(SUM($J$367:RMY367)&lt;RMS369,RMX367,$E$369-SUM($J$367:RMY367))</f>
        <v>0</v>
      </c>
      <c r="RMZ369">
        <f>IF(SUM($J$367:RMZ367)&lt;RMT369,RMY367,$E$369-SUM($J$367:RMZ367))</f>
        <v>0</v>
      </c>
      <c r="RNA369">
        <f>IF(SUM($J$367:RNA367)&lt;RMU369,RMZ367,$E$369-SUM($J$367:RNA367))</f>
        <v>0</v>
      </c>
      <c r="RNB369">
        <f>IF(SUM($J$367:RNB367)&lt;RMV369,RNA367,$E$369-SUM($J$367:RNB367))</f>
        <v>0</v>
      </c>
      <c r="RNC369">
        <f>IF(SUM($J$367:RNC367)&lt;RMW369,RNB367,$E$369-SUM($J$367:RNC367))</f>
        <v>0</v>
      </c>
      <c r="RND369">
        <f>IF(SUM($J$367:RND367)&lt;RMX369,RNC367,$E$369-SUM($J$367:RND367))</f>
        <v>0</v>
      </c>
      <c r="RNE369">
        <f>IF(SUM($J$367:RNE367)&lt;RMY369,RND367,$E$369-SUM($J$367:RNE367))</f>
        <v>0</v>
      </c>
      <c r="RNF369">
        <f>IF(SUM($J$367:RNF367)&lt;RMZ369,RNE367,$E$369-SUM($J$367:RNF367))</f>
        <v>0</v>
      </c>
      <c r="RNG369">
        <f>IF(SUM($J$367:RNG367)&lt;RNA369,RNF367,$E$369-SUM($J$367:RNG367))</f>
        <v>0</v>
      </c>
      <c r="RNH369">
        <f>IF(SUM($J$367:RNH367)&lt;RNB369,RNG367,$E$369-SUM($J$367:RNH367))</f>
        <v>0</v>
      </c>
      <c r="RNI369">
        <f>IF(SUM($J$367:RNI367)&lt;RNC369,RNH367,$E$369-SUM($J$367:RNI367))</f>
        <v>0</v>
      </c>
      <c r="RNJ369">
        <f>IF(SUM($J$367:RNJ367)&lt;RND369,RNI367,$E$369-SUM($J$367:RNJ367))</f>
        <v>0</v>
      </c>
      <c r="RNK369">
        <f>IF(SUM($J$367:RNK367)&lt;RNE369,RNJ367,$E$369-SUM($J$367:RNK367))</f>
        <v>0</v>
      </c>
      <c r="RNL369">
        <f>IF(SUM($J$367:RNL367)&lt;RNF369,RNK367,$E$369-SUM($J$367:RNL367))</f>
        <v>0</v>
      </c>
      <c r="RNM369">
        <f>IF(SUM($J$367:RNM367)&lt;RNG369,RNL367,$E$369-SUM($J$367:RNM367))</f>
        <v>0</v>
      </c>
      <c r="RNN369">
        <f>IF(SUM($J$367:RNN367)&lt;RNH369,RNM367,$E$369-SUM($J$367:RNN367))</f>
        <v>0</v>
      </c>
      <c r="RNO369">
        <f>IF(SUM($J$367:RNO367)&lt;RNI369,RNN367,$E$369-SUM($J$367:RNO367))</f>
        <v>0</v>
      </c>
      <c r="RNP369">
        <f>IF(SUM($J$367:RNP367)&lt;RNJ369,RNO367,$E$369-SUM($J$367:RNP367))</f>
        <v>0</v>
      </c>
      <c r="RNQ369">
        <f>IF(SUM($J$367:RNQ367)&lt;RNK369,RNP367,$E$369-SUM($J$367:RNQ367))</f>
        <v>0</v>
      </c>
      <c r="RNR369">
        <f>IF(SUM($J$367:RNR367)&lt;RNL369,RNQ367,$E$369-SUM($J$367:RNR367))</f>
        <v>0</v>
      </c>
      <c r="RNS369">
        <f>IF(SUM($J$367:RNS367)&lt;RNM369,RNR367,$E$369-SUM($J$367:RNS367))</f>
        <v>0</v>
      </c>
      <c r="RNT369">
        <f>IF(SUM($J$367:RNT367)&lt;RNN369,RNS367,$E$369-SUM($J$367:RNT367))</f>
        <v>0</v>
      </c>
      <c r="RNU369">
        <f>IF(SUM($J$367:RNU367)&lt;RNO369,RNT367,$E$369-SUM($J$367:RNU367))</f>
        <v>0</v>
      </c>
      <c r="RNV369">
        <f>IF(SUM($J$367:RNV367)&lt;RNP369,RNU367,$E$369-SUM($J$367:RNV367))</f>
        <v>0</v>
      </c>
      <c r="RNW369">
        <f>IF(SUM($J$367:RNW367)&lt;RNQ369,RNV367,$E$369-SUM($J$367:RNW367))</f>
        <v>0</v>
      </c>
      <c r="RNX369">
        <f>IF(SUM($J$367:RNX367)&lt;RNR369,RNW367,$E$369-SUM($J$367:RNX367))</f>
        <v>0</v>
      </c>
      <c r="RNY369">
        <f>IF(SUM($J$367:RNY367)&lt;RNS369,RNX367,$E$369-SUM($J$367:RNY367))</f>
        <v>0</v>
      </c>
      <c r="RNZ369">
        <f>IF(SUM($J$367:RNZ367)&lt;RNT369,RNY367,$E$369-SUM($J$367:RNZ367))</f>
        <v>0</v>
      </c>
      <c r="ROA369">
        <f>IF(SUM($J$367:ROA367)&lt;RNU369,RNZ367,$E$369-SUM($J$367:ROA367))</f>
        <v>0</v>
      </c>
      <c r="ROB369">
        <f>IF(SUM($J$367:ROB367)&lt;RNV369,ROA367,$E$369-SUM($J$367:ROB367))</f>
        <v>0</v>
      </c>
      <c r="ROC369">
        <f>IF(SUM($J$367:ROC367)&lt;RNW369,ROB367,$E$369-SUM($J$367:ROC367))</f>
        <v>0</v>
      </c>
      <c r="ROD369">
        <f>IF(SUM($J$367:ROD367)&lt;RNX369,ROC367,$E$369-SUM($J$367:ROD367))</f>
        <v>0</v>
      </c>
      <c r="ROE369">
        <f>IF(SUM($J$367:ROE367)&lt;RNY369,ROD367,$E$369-SUM($J$367:ROE367))</f>
        <v>0</v>
      </c>
      <c r="ROF369">
        <f>IF(SUM($J$367:ROF367)&lt;RNZ369,ROE367,$E$369-SUM($J$367:ROF367))</f>
        <v>0</v>
      </c>
      <c r="ROG369">
        <f>IF(SUM($J$367:ROG367)&lt;ROA369,ROF367,$E$369-SUM($J$367:ROG367))</f>
        <v>0</v>
      </c>
      <c r="ROH369">
        <f>IF(SUM($J$367:ROH367)&lt;ROB369,ROG367,$E$369-SUM($J$367:ROH367))</f>
        <v>0</v>
      </c>
      <c r="ROI369">
        <f>IF(SUM($J$367:ROI367)&lt;ROC369,ROH367,$E$369-SUM($J$367:ROI367))</f>
        <v>0</v>
      </c>
      <c r="ROJ369">
        <f>IF(SUM($J$367:ROJ367)&lt;ROD369,ROI367,$E$369-SUM($J$367:ROJ367))</f>
        <v>0</v>
      </c>
      <c r="ROK369">
        <f>IF(SUM($J$367:ROK367)&lt;ROE369,ROJ367,$E$369-SUM($J$367:ROK367))</f>
        <v>0</v>
      </c>
      <c r="ROL369">
        <f>IF(SUM($J$367:ROL367)&lt;ROF369,ROK367,$E$369-SUM($J$367:ROL367))</f>
        <v>0</v>
      </c>
      <c r="ROM369">
        <f>IF(SUM($J$367:ROM367)&lt;ROG369,ROL367,$E$369-SUM($J$367:ROM367))</f>
        <v>0</v>
      </c>
      <c r="RON369">
        <f>IF(SUM($J$367:RON367)&lt;ROH369,ROM367,$E$369-SUM($J$367:RON367))</f>
        <v>0</v>
      </c>
      <c r="ROO369">
        <f>IF(SUM($J$367:ROO367)&lt;ROI369,RON367,$E$369-SUM($J$367:ROO367))</f>
        <v>0</v>
      </c>
      <c r="ROP369">
        <f>IF(SUM($J$367:ROP367)&lt;ROJ369,ROO367,$E$369-SUM($J$367:ROP367))</f>
        <v>0</v>
      </c>
      <c r="ROQ369">
        <f>IF(SUM($J$367:ROQ367)&lt;ROK369,ROP367,$E$369-SUM($J$367:ROQ367))</f>
        <v>0</v>
      </c>
      <c r="ROR369">
        <f>IF(SUM($J$367:ROR367)&lt;ROL369,ROQ367,$E$369-SUM($J$367:ROR367))</f>
        <v>0</v>
      </c>
      <c r="ROS369">
        <f>IF(SUM($J$367:ROS367)&lt;ROM369,ROR367,$E$369-SUM($J$367:ROS367))</f>
        <v>0</v>
      </c>
      <c r="ROT369">
        <f>IF(SUM($J$367:ROT367)&lt;RON369,ROS367,$E$369-SUM($J$367:ROT367))</f>
        <v>0</v>
      </c>
      <c r="ROU369">
        <f>IF(SUM($J$367:ROU367)&lt;ROO369,ROT367,$E$369-SUM($J$367:ROU367))</f>
        <v>0</v>
      </c>
      <c r="ROV369">
        <f>IF(SUM($J$367:ROV367)&lt;ROP369,ROU367,$E$369-SUM($J$367:ROV367))</f>
        <v>0</v>
      </c>
      <c r="ROW369">
        <f>IF(SUM($J$367:ROW367)&lt;ROQ369,ROV367,$E$369-SUM($J$367:ROW367))</f>
        <v>0</v>
      </c>
      <c r="ROX369">
        <f>IF(SUM($J$367:ROX367)&lt;ROR369,ROW367,$E$369-SUM($J$367:ROX367))</f>
        <v>0</v>
      </c>
      <c r="ROY369">
        <f>IF(SUM($J$367:ROY367)&lt;ROS369,ROX367,$E$369-SUM($J$367:ROY367))</f>
        <v>0</v>
      </c>
      <c r="ROZ369">
        <f>IF(SUM($J$367:ROZ367)&lt;ROT369,ROY367,$E$369-SUM($J$367:ROZ367))</f>
        <v>0</v>
      </c>
      <c r="RPA369">
        <f>IF(SUM($J$367:RPA367)&lt;ROU369,ROZ367,$E$369-SUM($J$367:RPA367))</f>
        <v>0</v>
      </c>
      <c r="RPB369">
        <f>IF(SUM($J$367:RPB367)&lt;ROV369,RPA367,$E$369-SUM($J$367:RPB367))</f>
        <v>0</v>
      </c>
      <c r="RPC369">
        <f>IF(SUM($J$367:RPC367)&lt;ROW369,RPB367,$E$369-SUM($J$367:RPC367))</f>
        <v>0</v>
      </c>
      <c r="RPD369">
        <f>IF(SUM($J$367:RPD367)&lt;ROX369,RPC367,$E$369-SUM($J$367:RPD367))</f>
        <v>0</v>
      </c>
      <c r="RPE369">
        <f>IF(SUM($J$367:RPE367)&lt;ROY369,RPD367,$E$369-SUM($J$367:RPE367))</f>
        <v>0</v>
      </c>
      <c r="RPF369">
        <f>IF(SUM($J$367:RPF367)&lt;ROZ369,RPE367,$E$369-SUM($J$367:RPF367))</f>
        <v>0</v>
      </c>
      <c r="RPG369">
        <f>IF(SUM($J$367:RPG367)&lt;RPA369,RPF367,$E$369-SUM($J$367:RPG367))</f>
        <v>0</v>
      </c>
      <c r="RPH369">
        <f>IF(SUM($J$367:RPH367)&lt;RPB369,RPG367,$E$369-SUM($J$367:RPH367))</f>
        <v>0</v>
      </c>
      <c r="RPI369">
        <f>IF(SUM($J$367:RPI367)&lt;RPC369,RPH367,$E$369-SUM($J$367:RPI367))</f>
        <v>0</v>
      </c>
      <c r="RPJ369">
        <f>IF(SUM($J$367:RPJ367)&lt;RPD369,RPI367,$E$369-SUM($J$367:RPJ367))</f>
        <v>0</v>
      </c>
      <c r="RPK369">
        <f>IF(SUM($J$367:RPK367)&lt;RPE369,RPJ367,$E$369-SUM($J$367:RPK367))</f>
        <v>0</v>
      </c>
      <c r="RPL369">
        <f>IF(SUM($J$367:RPL367)&lt;RPF369,RPK367,$E$369-SUM($J$367:RPL367))</f>
        <v>0</v>
      </c>
      <c r="RPM369">
        <f>IF(SUM($J$367:RPM367)&lt;RPG369,RPL367,$E$369-SUM($J$367:RPM367))</f>
        <v>0</v>
      </c>
      <c r="RPN369">
        <f>IF(SUM($J$367:RPN367)&lt;RPH369,RPM367,$E$369-SUM($J$367:RPN367))</f>
        <v>0</v>
      </c>
      <c r="RPO369">
        <f>IF(SUM($J$367:RPO367)&lt;RPI369,RPN367,$E$369-SUM($J$367:RPO367))</f>
        <v>0</v>
      </c>
      <c r="RPP369">
        <f>IF(SUM($J$367:RPP367)&lt;RPJ369,RPO367,$E$369-SUM($J$367:RPP367))</f>
        <v>0</v>
      </c>
      <c r="RPQ369">
        <f>IF(SUM($J$367:RPQ367)&lt;RPK369,RPP367,$E$369-SUM($J$367:RPQ367))</f>
        <v>0</v>
      </c>
      <c r="RPR369">
        <f>IF(SUM($J$367:RPR367)&lt;RPL369,RPQ367,$E$369-SUM($J$367:RPR367))</f>
        <v>0</v>
      </c>
      <c r="RPS369">
        <f>IF(SUM($J$367:RPS367)&lt;RPM369,RPR367,$E$369-SUM($J$367:RPS367))</f>
        <v>0</v>
      </c>
      <c r="RPT369">
        <f>IF(SUM($J$367:RPT367)&lt;RPN369,RPS367,$E$369-SUM($J$367:RPT367))</f>
        <v>0</v>
      </c>
      <c r="RPU369">
        <f>IF(SUM($J$367:RPU367)&lt;RPO369,RPT367,$E$369-SUM($J$367:RPU367))</f>
        <v>0</v>
      </c>
      <c r="RPV369">
        <f>IF(SUM($J$367:RPV367)&lt;RPP369,RPU367,$E$369-SUM($J$367:RPV367))</f>
        <v>0</v>
      </c>
      <c r="RPW369">
        <f>IF(SUM($J$367:RPW367)&lt;RPQ369,RPV367,$E$369-SUM($J$367:RPW367))</f>
        <v>0</v>
      </c>
      <c r="RPX369">
        <f>IF(SUM($J$367:RPX367)&lt;RPR369,RPW367,$E$369-SUM($J$367:RPX367))</f>
        <v>0</v>
      </c>
      <c r="RPY369">
        <f>IF(SUM($J$367:RPY367)&lt;RPS369,RPX367,$E$369-SUM($J$367:RPY367))</f>
        <v>0</v>
      </c>
      <c r="RPZ369">
        <f>IF(SUM($J$367:RPZ367)&lt;RPT369,RPY367,$E$369-SUM($J$367:RPZ367))</f>
        <v>0</v>
      </c>
      <c r="RQA369">
        <f>IF(SUM($J$367:RQA367)&lt;RPU369,RPZ367,$E$369-SUM($J$367:RQA367))</f>
        <v>0</v>
      </c>
      <c r="RQB369">
        <f>IF(SUM($J$367:RQB367)&lt;RPV369,RQA367,$E$369-SUM($J$367:RQB367))</f>
        <v>0</v>
      </c>
      <c r="RQC369">
        <f>IF(SUM($J$367:RQC367)&lt;RPW369,RQB367,$E$369-SUM($J$367:RQC367))</f>
        <v>0</v>
      </c>
      <c r="RQD369">
        <f>IF(SUM($J$367:RQD367)&lt;RPX369,RQC367,$E$369-SUM($J$367:RQD367))</f>
        <v>0</v>
      </c>
      <c r="RQE369">
        <f>IF(SUM($J$367:RQE367)&lt;RPY369,RQD367,$E$369-SUM($J$367:RQE367))</f>
        <v>0</v>
      </c>
      <c r="RQF369">
        <f>IF(SUM($J$367:RQF367)&lt;RPZ369,RQE367,$E$369-SUM($J$367:RQF367))</f>
        <v>0</v>
      </c>
      <c r="RQG369">
        <f>IF(SUM($J$367:RQG367)&lt;RQA369,RQF367,$E$369-SUM($J$367:RQG367))</f>
        <v>0</v>
      </c>
      <c r="RQH369">
        <f>IF(SUM($J$367:RQH367)&lt;RQB369,RQG367,$E$369-SUM($J$367:RQH367))</f>
        <v>0</v>
      </c>
      <c r="RQI369">
        <f>IF(SUM($J$367:RQI367)&lt;RQC369,RQH367,$E$369-SUM($J$367:RQI367))</f>
        <v>0</v>
      </c>
      <c r="RQJ369">
        <f>IF(SUM($J$367:RQJ367)&lt;RQD369,RQI367,$E$369-SUM($J$367:RQJ367))</f>
        <v>0</v>
      </c>
      <c r="RQK369">
        <f>IF(SUM($J$367:RQK367)&lt;RQE369,RQJ367,$E$369-SUM($J$367:RQK367))</f>
        <v>0</v>
      </c>
      <c r="RQL369">
        <f>IF(SUM($J$367:RQL367)&lt;RQF369,RQK367,$E$369-SUM($J$367:RQL367))</f>
        <v>0</v>
      </c>
      <c r="RQM369">
        <f>IF(SUM($J$367:RQM367)&lt;RQG369,RQL367,$E$369-SUM($J$367:RQM367))</f>
        <v>0</v>
      </c>
      <c r="RQN369">
        <f>IF(SUM($J$367:RQN367)&lt;RQH369,RQM367,$E$369-SUM($J$367:RQN367))</f>
        <v>0</v>
      </c>
      <c r="RQO369">
        <f>IF(SUM($J$367:RQO367)&lt;RQI369,RQN367,$E$369-SUM($J$367:RQO367))</f>
        <v>0</v>
      </c>
      <c r="RQP369">
        <f>IF(SUM($J$367:RQP367)&lt;RQJ369,RQO367,$E$369-SUM($J$367:RQP367))</f>
        <v>0</v>
      </c>
      <c r="RQQ369">
        <f>IF(SUM($J$367:RQQ367)&lt;RQK369,RQP367,$E$369-SUM($J$367:RQQ367))</f>
        <v>0</v>
      </c>
      <c r="RQR369">
        <f>IF(SUM($J$367:RQR367)&lt;RQL369,RQQ367,$E$369-SUM($J$367:RQR367))</f>
        <v>0</v>
      </c>
      <c r="RQS369">
        <f>IF(SUM($J$367:RQS367)&lt;RQM369,RQR367,$E$369-SUM($J$367:RQS367))</f>
        <v>0</v>
      </c>
      <c r="RQT369">
        <f>IF(SUM($J$367:RQT367)&lt;RQN369,RQS367,$E$369-SUM($J$367:RQT367))</f>
        <v>0</v>
      </c>
      <c r="RQU369">
        <f>IF(SUM($J$367:RQU367)&lt;RQO369,RQT367,$E$369-SUM($J$367:RQU367))</f>
        <v>0</v>
      </c>
      <c r="RQV369">
        <f>IF(SUM($J$367:RQV367)&lt;RQP369,RQU367,$E$369-SUM($J$367:RQV367))</f>
        <v>0</v>
      </c>
      <c r="RQW369">
        <f>IF(SUM($J$367:RQW367)&lt;RQQ369,RQV367,$E$369-SUM($J$367:RQW367))</f>
        <v>0</v>
      </c>
      <c r="RQX369">
        <f>IF(SUM($J$367:RQX367)&lt;RQR369,RQW367,$E$369-SUM($J$367:RQX367))</f>
        <v>0</v>
      </c>
      <c r="RQY369">
        <f>IF(SUM($J$367:RQY367)&lt;RQS369,RQX367,$E$369-SUM($J$367:RQY367))</f>
        <v>0</v>
      </c>
      <c r="RQZ369">
        <f>IF(SUM($J$367:RQZ367)&lt;RQT369,RQY367,$E$369-SUM($J$367:RQZ367))</f>
        <v>0</v>
      </c>
      <c r="RRA369">
        <f>IF(SUM($J$367:RRA367)&lt;RQU369,RQZ367,$E$369-SUM($J$367:RRA367))</f>
        <v>0</v>
      </c>
      <c r="RRB369">
        <f>IF(SUM($J$367:RRB367)&lt;RQV369,RRA367,$E$369-SUM($J$367:RRB367))</f>
        <v>0</v>
      </c>
      <c r="RRC369">
        <f>IF(SUM($J$367:RRC367)&lt;RQW369,RRB367,$E$369-SUM($J$367:RRC367))</f>
        <v>0</v>
      </c>
      <c r="RRD369">
        <f>IF(SUM($J$367:RRD367)&lt;RQX369,RRC367,$E$369-SUM($J$367:RRD367))</f>
        <v>0</v>
      </c>
      <c r="RRE369">
        <f>IF(SUM($J$367:RRE367)&lt;RQY369,RRD367,$E$369-SUM($J$367:RRE367))</f>
        <v>0</v>
      </c>
      <c r="RRF369">
        <f>IF(SUM($J$367:RRF367)&lt;RQZ369,RRE367,$E$369-SUM($J$367:RRF367))</f>
        <v>0</v>
      </c>
      <c r="RRG369">
        <f>IF(SUM($J$367:RRG367)&lt;RRA369,RRF367,$E$369-SUM($J$367:RRG367))</f>
        <v>0</v>
      </c>
      <c r="RRH369">
        <f>IF(SUM($J$367:RRH367)&lt;RRB369,RRG367,$E$369-SUM($J$367:RRH367))</f>
        <v>0</v>
      </c>
      <c r="RRI369">
        <f>IF(SUM($J$367:RRI367)&lt;RRC369,RRH367,$E$369-SUM($J$367:RRI367))</f>
        <v>0</v>
      </c>
      <c r="RRJ369">
        <f>IF(SUM($J$367:RRJ367)&lt;RRD369,RRI367,$E$369-SUM($J$367:RRJ367))</f>
        <v>0</v>
      </c>
      <c r="RRK369">
        <f>IF(SUM($J$367:RRK367)&lt;RRE369,RRJ367,$E$369-SUM($J$367:RRK367))</f>
        <v>0</v>
      </c>
      <c r="RRL369">
        <f>IF(SUM($J$367:RRL367)&lt;RRF369,RRK367,$E$369-SUM($J$367:RRL367))</f>
        <v>0</v>
      </c>
      <c r="RRM369">
        <f>IF(SUM($J$367:RRM367)&lt;RRG369,RRL367,$E$369-SUM($J$367:RRM367))</f>
        <v>0</v>
      </c>
      <c r="RRN369">
        <f>IF(SUM($J$367:RRN367)&lt;RRH369,RRM367,$E$369-SUM($J$367:RRN367))</f>
        <v>0</v>
      </c>
      <c r="RRO369">
        <f>IF(SUM($J$367:RRO367)&lt;RRI369,RRN367,$E$369-SUM($J$367:RRO367))</f>
        <v>0</v>
      </c>
      <c r="RRP369">
        <f>IF(SUM($J$367:RRP367)&lt;RRJ369,RRO367,$E$369-SUM($J$367:RRP367))</f>
        <v>0</v>
      </c>
      <c r="RRQ369">
        <f>IF(SUM($J$367:RRQ367)&lt;RRK369,RRP367,$E$369-SUM($J$367:RRQ367))</f>
        <v>0</v>
      </c>
      <c r="RRR369">
        <f>IF(SUM($J$367:RRR367)&lt;RRL369,RRQ367,$E$369-SUM($J$367:RRR367))</f>
        <v>0</v>
      </c>
      <c r="RRS369">
        <f>IF(SUM($J$367:RRS367)&lt;RRM369,RRR367,$E$369-SUM($J$367:RRS367))</f>
        <v>0</v>
      </c>
      <c r="RRT369">
        <f>IF(SUM($J$367:RRT367)&lt;RRN369,RRS367,$E$369-SUM($J$367:RRT367))</f>
        <v>0</v>
      </c>
      <c r="RRU369">
        <f>IF(SUM($J$367:RRU367)&lt;RRO369,RRT367,$E$369-SUM($J$367:RRU367))</f>
        <v>0</v>
      </c>
      <c r="RRV369">
        <f>IF(SUM($J$367:RRV367)&lt;RRP369,RRU367,$E$369-SUM($J$367:RRV367))</f>
        <v>0</v>
      </c>
      <c r="RRW369">
        <f>IF(SUM($J$367:RRW367)&lt;RRQ369,RRV367,$E$369-SUM($J$367:RRW367))</f>
        <v>0</v>
      </c>
      <c r="RRX369">
        <f>IF(SUM($J$367:RRX367)&lt;RRR369,RRW367,$E$369-SUM($J$367:RRX367))</f>
        <v>0</v>
      </c>
      <c r="RRY369">
        <f>IF(SUM($J$367:RRY367)&lt;RRS369,RRX367,$E$369-SUM($J$367:RRY367))</f>
        <v>0</v>
      </c>
      <c r="RRZ369">
        <f>IF(SUM($J$367:RRZ367)&lt;RRT369,RRY367,$E$369-SUM($J$367:RRZ367))</f>
        <v>0</v>
      </c>
      <c r="RSA369">
        <f>IF(SUM($J$367:RSA367)&lt;RRU369,RRZ367,$E$369-SUM($J$367:RSA367))</f>
        <v>0</v>
      </c>
      <c r="RSB369">
        <f>IF(SUM($J$367:RSB367)&lt;RRV369,RSA367,$E$369-SUM($J$367:RSB367))</f>
        <v>0</v>
      </c>
      <c r="RSC369">
        <f>IF(SUM($J$367:RSC367)&lt;RRW369,RSB367,$E$369-SUM($J$367:RSC367))</f>
        <v>0</v>
      </c>
      <c r="RSD369">
        <f>IF(SUM($J$367:RSD367)&lt;RRX369,RSC367,$E$369-SUM($J$367:RSD367))</f>
        <v>0</v>
      </c>
      <c r="RSE369">
        <f>IF(SUM($J$367:RSE367)&lt;RRY369,RSD367,$E$369-SUM($J$367:RSE367))</f>
        <v>0</v>
      </c>
      <c r="RSF369">
        <f>IF(SUM($J$367:RSF367)&lt;RRZ369,RSE367,$E$369-SUM($J$367:RSF367))</f>
        <v>0</v>
      </c>
      <c r="RSG369">
        <f>IF(SUM($J$367:RSG367)&lt;RSA369,RSF367,$E$369-SUM($J$367:RSG367))</f>
        <v>0</v>
      </c>
      <c r="RSH369">
        <f>IF(SUM($J$367:RSH367)&lt;RSB369,RSG367,$E$369-SUM($J$367:RSH367))</f>
        <v>0</v>
      </c>
      <c r="RSI369">
        <f>IF(SUM($J$367:RSI367)&lt;RSC369,RSH367,$E$369-SUM($J$367:RSI367))</f>
        <v>0</v>
      </c>
      <c r="RSJ369">
        <f>IF(SUM($J$367:RSJ367)&lt;RSD369,RSI367,$E$369-SUM($J$367:RSJ367))</f>
        <v>0</v>
      </c>
      <c r="RSK369">
        <f>IF(SUM($J$367:RSK367)&lt;RSE369,RSJ367,$E$369-SUM($J$367:RSK367))</f>
        <v>0</v>
      </c>
      <c r="RSL369">
        <f>IF(SUM($J$367:RSL367)&lt;RSF369,RSK367,$E$369-SUM($J$367:RSL367))</f>
        <v>0</v>
      </c>
      <c r="RSM369">
        <f>IF(SUM($J$367:RSM367)&lt;RSG369,RSL367,$E$369-SUM($J$367:RSM367))</f>
        <v>0</v>
      </c>
      <c r="RSN369">
        <f>IF(SUM($J$367:RSN367)&lt;RSH369,RSM367,$E$369-SUM($J$367:RSN367))</f>
        <v>0</v>
      </c>
      <c r="RSO369">
        <f>IF(SUM($J$367:RSO367)&lt;RSI369,RSN367,$E$369-SUM($J$367:RSO367))</f>
        <v>0</v>
      </c>
      <c r="RSP369">
        <f>IF(SUM($J$367:RSP367)&lt;RSJ369,RSO367,$E$369-SUM($J$367:RSP367))</f>
        <v>0</v>
      </c>
      <c r="RSQ369">
        <f>IF(SUM($J$367:RSQ367)&lt;RSK369,RSP367,$E$369-SUM($J$367:RSQ367))</f>
        <v>0</v>
      </c>
      <c r="RSR369">
        <f>IF(SUM($J$367:RSR367)&lt;RSL369,RSQ367,$E$369-SUM($J$367:RSR367))</f>
        <v>0</v>
      </c>
      <c r="RSS369">
        <f>IF(SUM($J$367:RSS367)&lt;RSM369,RSR367,$E$369-SUM($J$367:RSS367))</f>
        <v>0</v>
      </c>
      <c r="RST369">
        <f>IF(SUM($J$367:RST367)&lt;RSN369,RSS367,$E$369-SUM($J$367:RST367))</f>
        <v>0</v>
      </c>
      <c r="RSU369">
        <f>IF(SUM($J$367:RSU367)&lt;RSO369,RST367,$E$369-SUM($J$367:RSU367))</f>
        <v>0</v>
      </c>
      <c r="RSV369">
        <f>IF(SUM($J$367:RSV367)&lt;RSP369,RSU367,$E$369-SUM($J$367:RSV367))</f>
        <v>0</v>
      </c>
      <c r="RSW369">
        <f>IF(SUM($J$367:RSW367)&lt;RSQ369,RSV367,$E$369-SUM($J$367:RSW367))</f>
        <v>0</v>
      </c>
      <c r="RSX369">
        <f>IF(SUM($J$367:RSX367)&lt;RSR369,RSW367,$E$369-SUM($J$367:RSX367))</f>
        <v>0</v>
      </c>
      <c r="RSY369">
        <f>IF(SUM($J$367:RSY367)&lt;RSS369,RSX367,$E$369-SUM($J$367:RSY367))</f>
        <v>0</v>
      </c>
      <c r="RSZ369">
        <f>IF(SUM($J$367:RSZ367)&lt;RST369,RSY367,$E$369-SUM($J$367:RSZ367))</f>
        <v>0</v>
      </c>
      <c r="RTA369">
        <f>IF(SUM($J$367:RTA367)&lt;RSU369,RSZ367,$E$369-SUM($J$367:RTA367))</f>
        <v>0</v>
      </c>
      <c r="RTB369">
        <f>IF(SUM($J$367:RTB367)&lt;RSV369,RTA367,$E$369-SUM($J$367:RTB367))</f>
        <v>0</v>
      </c>
      <c r="RTC369">
        <f>IF(SUM($J$367:RTC367)&lt;RSW369,RTB367,$E$369-SUM($J$367:RTC367))</f>
        <v>0</v>
      </c>
      <c r="RTD369">
        <f>IF(SUM($J$367:RTD367)&lt;RSX369,RTC367,$E$369-SUM($J$367:RTD367))</f>
        <v>0</v>
      </c>
      <c r="RTE369">
        <f>IF(SUM($J$367:RTE367)&lt;RSY369,RTD367,$E$369-SUM($J$367:RTE367))</f>
        <v>0</v>
      </c>
      <c r="RTF369">
        <f>IF(SUM($J$367:RTF367)&lt;RSZ369,RTE367,$E$369-SUM($J$367:RTF367))</f>
        <v>0</v>
      </c>
      <c r="RTG369">
        <f>IF(SUM($J$367:RTG367)&lt;RTA369,RTF367,$E$369-SUM($J$367:RTG367))</f>
        <v>0</v>
      </c>
      <c r="RTH369">
        <f>IF(SUM($J$367:RTH367)&lt;RTB369,RTG367,$E$369-SUM($J$367:RTH367))</f>
        <v>0</v>
      </c>
      <c r="RTI369">
        <f>IF(SUM($J$367:RTI367)&lt;RTC369,RTH367,$E$369-SUM($J$367:RTI367))</f>
        <v>0</v>
      </c>
      <c r="RTJ369">
        <f>IF(SUM($J$367:RTJ367)&lt;RTD369,RTI367,$E$369-SUM($J$367:RTJ367))</f>
        <v>0</v>
      </c>
      <c r="RTK369">
        <f>IF(SUM($J$367:RTK367)&lt;RTE369,RTJ367,$E$369-SUM($J$367:RTK367))</f>
        <v>0</v>
      </c>
      <c r="RTL369">
        <f>IF(SUM($J$367:RTL367)&lt;RTF369,RTK367,$E$369-SUM($J$367:RTL367))</f>
        <v>0</v>
      </c>
      <c r="RTM369">
        <f>IF(SUM($J$367:RTM367)&lt;RTG369,RTL367,$E$369-SUM($J$367:RTM367))</f>
        <v>0</v>
      </c>
      <c r="RTN369">
        <f>IF(SUM($J$367:RTN367)&lt;RTH369,RTM367,$E$369-SUM($J$367:RTN367))</f>
        <v>0</v>
      </c>
      <c r="RTO369">
        <f>IF(SUM($J$367:RTO367)&lt;RTI369,RTN367,$E$369-SUM($J$367:RTO367))</f>
        <v>0</v>
      </c>
      <c r="RTP369">
        <f>IF(SUM($J$367:RTP367)&lt;RTJ369,RTO367,$E$369-SUM($J$367:RTP367))</f>
        <v>0</v>
      </c>
      <c r="RTQ369">
        <f>IF(SUM($J$367:RTQ367)&lt;RTK369,RTP367,$E$369-SUM($J$367:RTQ367))</f>
        <v>0</v>
      </c>
      <c r="RTR369">
        <f>IF(SUM($J$367:RTR367)&lt;RTL369,RTQ367,$E$369-SUM($J$367:RTR367))</f>
        <v>0</v>
      </c>
      <c r="RTS369">
        <f>IF(SUM($J$367:RTS367)&lt;RTM369,RTR367,$E$369-SUM($J$367:RTS367))</f>
        <v>0</v>
      </c>
      <c r="RTT369">
        <f>IF(SUM($J$367:RTT367)&lt;RTN369,RTS367,$E$369-SUM($J$367:RTT367))</f>
        <v>0</v>
      </c>
      <c r="RTU369">
        <f>IF(SUM($J$367:RTU367)&lt;RTO369,RTT367,$E$369-SUM($J$367:RTU367))</f>
        <v>0</v>
      </c>
      <c r="RTV369">
        <f>IF(SUM($J$367:RTV367)&lt;RTP369,RTU367,$E$369-SUM($J$367:RTV367))</f>
        <v>0</v>
      </c>
      <c r="RTW369">
        <f>IF(SUM($J$367:RTW367)&lt;RTQ369,RTV367,$E$369-SUM($J$367:RTW367))</f>
        <v>0</v>
      </c>
      <c r="RTX369">
        <f>IF(SUM($J$367:RTX367)&lt;RTR369,RTW367,$E$369-SUM($J$367:RTX367))</f>
        <v>0</v>
      </c>
      <c r="RTY369">
        <f>IF(SUM($J$367:RTY367)&lt;RTS369,RTX367,$E$369-SUM($J$367:RTY367))</f>
        <v>0</v>
      </c>
      <c r="RTZ369">
        <f>IF(SUM($J$367:RTZ367)&lt;RTT369,RTY367,$E$369-SUM($J$367:RTZ367))</f>
        <v>0</v>
      </c>
      <c r="RUA369">
        <f>IF(SUM($J$367:RUA367)&lt;RTU369,RTZ367,$E$369-SUM($J$367:RUA367))</f>
        <v>0</v>
      </c>
      <c r="RUB369">
        <f>IF(SUM($J$367:RUB367)&lt;RTV369,RUA367,$E$369-SUM($J$367:RUB367))</f>
        <v>0</v>
      </c>
      <c r="RUC369">
        <f>IF(SUM($J$367:RUC367)&lt;RTW369,RUB367,$E$369-SUM($J$367:RUC367))</f>
        <v>0</v>
      </c>
      <c r="RUD369">
        <f>IF(SUM($J$367:RUD367)&lt;RTX369,RUC367,$E$369-SUM($J$367:RUD367))</f>
        <v>0</v>
      </c>
      <c r="RUE369">
        <f>IF(SUM($J$367:RUE367)&lt;RTY369,RUD367,$E$369-SUM($J$367:RUE367))</f>
        <v>0</v>
      </c>
      <c r="RUF369">
        <f>IF(SUM($J$367:RUF367)&lt;RTZ369,RUE367,$E$369-SUM($J$367:RUF367))</f>
        <v>0</v>
      </c>
      <c r="RUG369">
        <f>IF(SUM($J$367:RUG367)&lt;RUA369,RUF367,$E$369-SUM($J$367:RUG367))</f>
        <v>0</v>
      </c>
      <c r="RUH369">
        <f>IF(SUM($J$367:RUH367)&lt;RUB369,RUG367,$E$369-SUM($J$367:RUH367))</f>
        <v>0</v>
      </c>
      <c r="RUI369">
        <f>IF(SUM($J$367:RUI367)&lt;RUC369,RUH367,$E$369-SUM($J$367:RUI367))</f>
        <v>0</v>
      </c>
      <c r="RUJ369">
        <f>IF(SUM($J$367:RUJ367)&lt;RUD369,RUI367,$E$369-SUM($J$367:RUJ367))</f>
        <v>0</v>
      </c>
      <c r="RUK369">
        <f>IF(SUM($J$367:RUK367)&lt;RUE369,RUJ367,$E$369-SUM($J$367:RUK367))</f>
        <v>0</v>
      </c>
      <c r="RUL369">
        <f>IF(SUM($J$367:RUL367)&lt;RUF369,RUK367,$E$369-SUM($J$367:RUL367))</f>
        <v>0</v>
      </c>
      <c r="RUM369">
        <f>IF(SUM($J$367:RUM367)&lt;RUG369,RUL367,$E$369-SUM($J$367:RUM367))</f>
        <v>0</v>
      </c>
      <c r="RUN369">
        <f>IF(SUM($J$367:RUN367)&lt;RUH369,RUM367,$E$369-SUM($J$367:RUN367))</f>
        <v>0</v>
      </c>
      <c r="RUO369">
        <f>IF(SUM($J$367:RUO367)&lt;RUI369,RUN367,$E$369-SUM($J$367:RUO367))</f>
        <v>0</v>
      </c>
      <c r="RUP369">
        <f>IF(SUM($J$367:RUP367)&lt;RUJ369,RUO367,$E$369-SUM($J$367:RUP367))</f>
        <v>0</v>
      </c>
      <c r="RUQ369">
        <f>IF(SUM($J$367:RUQ367)&lt;RUK369,RUP367,$E$369-SUM($J$367:RUQ367))</f>
        <v>0</v>
      </c>
      <c r="RUR369">
        <f>IF(SUM($J$367:RUR367)&lt;RUL369,RUQ367,$E$369-SUM($J$367:RUR367))</f>
        <v>0</v>
      </c>
      <c r="RUS369">
        <f>IF(SUM($J$367:RUS367)&lt;RUM369,RUR367,$E$369-SUM($J$367:RUS367))</f>
        <v>0</v>
      </c>
      <c r="RUT369">
        <f>IF(SUM($J$367:RUT367)&lt;RUN369,RUS367,$E$369-SUM($J$367:RUT367))</f>
        <v>0</v>
      </c>
      <c r="RUU369">
        <f>IF(SUM($J$367:RUU367)&lt;RUO369,RUT367,$E$369-SUM($J$367:RUU367))</f>
        <v>0</v>
      </c>
      <c r="RUV369">
        <f>IF(SUM($J$367:RUV367)&lt;RUP369,RUU367,$E$369-SUM($J$367:RUV367))</f>
        <v>0</v>
      </c>
      <c r="RUW369">
        <f>IF(SUM($J$367:RUW367)&lt;RUQ369,RUV367,$E$369-SUM($J$367:RUW367))</f>
        <v>0</v>
      </c>
      <c r="RUX369">
        <f>IF(SUM($J$367:RUX367)&lt;RUR369,RUW367,$E$369-SUM($J$367:RUX367))</f>
        <v>0</v>
      </c>
      <c r="RUY369">
        <f>IF(SUM($J$367:RUY367)&lt;RUS369,RUX367,$E$369-SUM($J$367:RUY367))</f>
        <v>0</v>
      </c>
      <c r="RUZ369">
        <f>IF(SUM($J$367:RUZ367)&lt;RUT369,RUY367,$E$369-SUM($J$367:RUZ367))</f>
        <v>0</v>
      </c>
      <c r="RVA369">
        <f>IF(SUM($J$367:RVA367)&lt;RUU369,RUZ367,$E$369-SUM($J$367:RVA367))</f>
        <v>0</v>
      </c>
      <c r="RVB369">
        <f>IF(SUM($J$367:RVB367)&lt;RUV369,RVA367,$E$369-SUM($J$367:RVB367))</f>
        <v>0</v>
      </c>
      <c r="RVC369">
        <f>IF(SUM($J$367:RVC367)&lt;RUW369,RVB367,$E$369-SUM($J$367:RVC367))</f>
        <v>0</v>
      </c>
      <c r="RVD369">
        <f>IF(SUM($J$367:RVD367)&lt;RUX369,RVC367,$E$369-SUM($J$367:RVD367))</f>
        <v>0</v>
      </c>
      <c r="RVE369">
        <f>IF(SUM($J$367:RVE367)&lt;RUY369,RVD367,$E$369-SUM($J$367:RVE367))</f>
        <v>0</v>
      </c>
      <c r="RVF369">
        <f>IF(SUM($J$367:RVF367)&lt;RUZ369,RVE367,$E$369-SUM($J$367:RVF367))</f>
        <v>0</v>
      </c>
      <c r="RVG369">
        <f>IF(SUM($J$367:RVG367)&lt;RVA369,RVF367,$E$369-SUM($J$367:RVG367))</f>
        <v>0</v>
      </c>
      <c r="RVH369">
        <f>IF(SUM($J$367:RVH367)&lt;RVB369,RVG367,$E$369-SUM($J$367:RVH367))</f>
        <v>0</v>
      </c>
      <c r="RVI369">
        <f>IF(SUM($J$367:RVI367)&lt;RVC369,RVH367,$E$369-SUM($J$367:RVI367))</f>
        <v>0</v>
      </c>
      <c r="RVJ369">
        <f>IF(SUM($J$367:RVJ367)&lt;RVD369,RVI367,$E$369-SUM($J$367:RVJ367))</f>
        <v>0</v>
      </c>
      <c r="RVK369">
        <f>IF(SUM($J$367:RVK367)&lt;RVE369,RVJ367,$E$369-SUM($J$367:RVK367))</f>
        <v>0</v>
      </c>
      <c r="RVL369">
        <f>IF(SUM($J$367:RVL367)&lt;RVF369,RVK367,$E$369-SUM($J$367:RVL367))</f>
        <v>0</v>
      </c>
      <c r="RVM369">
        <f>IF(SUM($J$367:RVM367)&lt;RVG369,RVL367,$E$369-SUM($J$367:RVM367))</f>
        <v>0</v>
      </c>
      <c r="RVN369">
        <f>IF(SUM($J$367:RVN367)&lt;RVH369,RVM367,$E$369-SUM($J$367:RVN367))</f>
        <v>0</v>
      </c>
      <c r="RVO369">
        <f>IF(SUM($J$367:RVO367)&lt;RVI369,RVN367,$E$369-SUM($J$367:RVO367))</f>
        <v>0</v>
      </c>
      <c r="RVP369">
        <f>IF(SUM($J$367:RVP367)&lt;RVJ369,RVO367,$E$369-SUM($J$367:RVP367))</f>
        <v>0</v>
      </c>
      <c r="RVQ369">
        <f>IF(SUM($J$367:RVQ367)&lt;RVK369,RVP367,$E$369-SUM($J$367:RVQ367))</f>
        <v>0</v>
      </c>
      <c r="RVR369">
        <f>IF(SUM($J$367:RVR367)&lt;RVL369,RVQ367,$E$369-SUM($J$367:RVR367))</f>
        <v>0</v>
      </c>
      <c r="RVS369">
        <f>IF(SUM($J$367:RVS367)&lt;RVM369,RVR367,$E$369-SUM($J$367:RVS367))</f>
        <v>0</v>
      </c>
      <c r="RVT369">
        <f>IF(SUM($J$367:RVT367)&lt;RVN369,RVS367,$E$369-SUM($J$367:RVT367))</f>
        <v>0</v>
      </c>
      <c r="RVU369">
        <f>IF(SUM($J$367:RVU367)&lt;RVO369,RVT367,$E$369-SUM($J$367:RVU367))</f>
        <v>0</v>
      </c>
      <c r="RVV369">
        <f>IF(SUM($J$367:RVV367)&lt;RVP369,RVU367,$E$369-SUM($J$367:RVV367))</f>
        <v>0</v>
      </c>
      <c r="RVW369">
        <f>IF(SUM($J$367:RVW367)&lt;RVQ369,RVV367,$E$369-SUM($J$367:RVW367))</f>
        <v>0</v>
      </c>
      <c r="RVX369">
        <f>IF(SUM($J$367:RVX367)&lt;RVR369,RVW367,$E$369-SUM($J$367:RVX367))</f>
        <v>0</v>
      </c>
      <c r="RVY369">
        <f>IF(SUM($J$367:RVY367)&lt;RVS369,RVX367,$E$369-SUM($J$367:RVY367))</f>
        <v>0</v>
      </c>
      <c r="RVZ369">
        <f>IF(SUM($J$367:RVZ367)&lt;RVT369,RVY367,$E$369-SUM($J$367:RVZ367))</f>
        <v>0</v>
      </c>
      <c r="RWA369">
        <f>IF(SUM($J$367:RWA367)&lt;RVU369,RVZ367,$E$369-SUM($J$367:RWA367))</f>
        <v>0</v>
      </c>
      <c r="RWB369">
        <f>IF(SUM($J$367:RWB367)&lt;RVV369,RWA367,$E$369-SUM($J$367:RWB367))</f>
        <v>0</v>
      </c>
      <c r="RWC369">
        <f>IF(SUM($J$367:RWC367)&lt;RVW369,RWB367,$E$369-SUM($J$367:RWC367))</f>
        <v>0</v>
      </c>
      <c r="RWD369">
        <f>IF(SUM($J$367:RWD367)&lt;RVX369,RWC367,$E$369-SUM($J$367:RWD367))</f>
        <v>0</v>
      </c>
      <c r="RWE369">
        <f>IF(SUM($J$367:RWE367)&lt;RVY369,RWD367,$E$369-SUM($J$367:RWE367))</f>
        <v>0</v>
      </c>
      <c r="RWF369">
        <f>IF(SUM($J$367:RWF367)&lt;RVZ369,RWE367,$E$369-SUM($J$367:RWF367))</f>
        <v>0</v>
      </c>
      <c r="RWG369">
        <f>IF(SUM($J$367:RWG367)&lt;RWA369,RWF367,$E$369-SUM($J$367:RWG367))</f>
        <v>0</v>
      </c>
      <c r="RWH369">
        <f>IF(SUM($J$367:RWH367)&lt;RWB369,RWG367,$E$369-SUM($J$367:RWH367))</f>
        <v>0</v>
      </c>
      <c r="RWI369">
        <f>IF(SUM($J$367:RWI367)&lt;RWC369,RWH367,$E$369-SUM($J$367:RWI367))</f>
        <v>0</v>
      </c>
      <c r="RWJ369">
        <f>IF(SUM($J$367:RWJ367)&lt;RWD369,RWI367,$E$369-SUM($J$367:RWJ367))</f>
        <v>0</v>
      </c>
      <c r="RWK369">
        <f>IF(SUM($J$367:RWK367)&lt;RWE369,RWJ367,$E$369-SUM($J$367:RWK367))</f>
        <v>0</v>
      </c>
      <c r="RWL369">
        <f>IF(SUM($J$367:RWL367)&lt;RWF369,RWK367,$E$369-SUM($J$367:RWL367))</f>
        <v>0</v>
      </c>
      <c r="RWM369">
        <f>IF(SUM($J$367:RWM367)&lt;RWG369,RWL367,$E$369-SUM($J$367:RWM367))</f>
        <v>0</v>
      </c>
      <c r="RWN369">
        <f>IF(SUM($J$367:RWN367)&lt;RWH369,RWM367,$E$369-SUM($J$367:RWN367))</f>
        <v>0</v>
      </c>
      <c r="RWO369">
        <f>IF(SUM($J$367:RWO367)&lt;RWI369,RWN367,$E$369-SUM($J$367:RWO367))</f>
        <v>0</v>
      </c>
      <c r="RWP369">
        <f>IF(SUM($J$367:RWP367)&lt;RWJ369,RWO367,$E$369-SUM($J$367:RWP367))</f>
        <v>0</v>
      </c>
      <c r="RWQ369">
        <f>IF(SUM($J$367:RWQ367)&lt;RWK369,RWP367,$E$369-SUM($J$367:RWQ367))</f>
        <v>0</v>
      </c>
      <c r="RWR369">
        <f>IF(SUM($J$367:RWR367)&lt;RWL369,RWQ367,$E$369-SUM($J$367:RWR367))</f>
        <v>0</v>
      </c>
      <c r="RWS369">
        <f>IF(SUM($J$367:RWS367)&lt;RWM369,RWR367,$E$369-SUM($J$367:RWS367))</f>
        <v>0</v>
      </c>
      <c r="RWT369">
        <f>IF(SUM($J$367:RWT367)&lt;RWN369,RWS367,$E$369-SUM($J$367:RWT367))</f>
        <v>0</v>
      </c>
      <c r="RWU369">
        <f>IF(SUM($J$367:RWU367)&lt;RWO369,RWT367,$E$369-SUM($J$367:RWU367))</f>
        <v>0</v>
      </c>
      <c r="RWV369">
        <f>IF(SUM($J$367:RWV367)&lt;RWP369,RWU367,$E$369-SUM($J$367:RWV367))</f>
        <v>0</v>
      </c>
      <c r="RWW369">
        <f>IF(SUM($J$367:RWW367)&lt;RWQ369,RWV367,$E$369-SUM($J$367:RWW367))</f>
        <v>0</v>
      </c>
      <c r="RWX369">
        <f>IF(SUM($J$367:RWX367)&lt;RWR369,RWW367,$E$369-SUM($J$367:RWX367))</f>
        <v>0</v>
      </c>
      <c r="RWY369">
        <f>IF(SUM($J$367:RWY367)&lt;RWS369,RWX367,$E$369-SUM($J$367:RWY367))</f>
        <v>0</v>
      </c>
      <c r="RWZ369">
        <f>IF(SUM($J$367:RWZ367)&lt;RWT369,RWY367,$E$369-SUM($J$367:RWZ367))</f>
        <v>0</v>
      </c>
      <c r="RXA369">
        <f>IF(SUM($J$367:RXA367)&lt;RWU369,RWZ367,$E$369-SUM($J$367:RXA367))</f>
        <v>0</v>
      </c>
      <c r="RXB369">
        <f>IF(SUM($J$367:RXB367)&lt;RWV369,RXA367,$E$369-SUM($J$367:RXB367))</f>
        <v>0</v>
      </c>
      <c r="RXC369">
        <f>IF(SUM($J$367:RXC367)&lt;RWW369,RXB367,$E$369-SUM($J$367:RXC367))</f>
        <v>0</v>
      </c>
      <c r="RXD369">
        <f>IF(SUM($J$367:RXD367)&lt;RWX369,RXC367,$E$369-SUM($J$367:RXD367))</f>
        <v>0</v>
      </c>
      <c r="RXE369">
        <f>IF(SUM($J$367:RXE367)&lt;RWY369,RXD367,$E$369-SUM($J$367:RXE367))</f>
        <v>0</v>
      </c>
      <c r="RXF369">
        <f>IF(SUM($J$367:RXF367)&lt;RWZ369,RXE367,$E$369-SUM($J$367:RXF367))</f>
        <v>0</v>
      </c>
      <c r="RXG369">
        <f>IF(SUM($J$367:RXG367)&lt;RXA369,RXF367,$E$369-SUM($J$367:RXG367))</f>
        <v>0</v>
      </c>
      <c r="RXH369">
        <f>IF(SUM($J$367:RXH367)&lt;RXB369,RXG367,$E$369-SUM($J$367:RXH367))</f>
        <v>0</v>
      </c>
      <c r="RXI369">
        <f>IF(SUM($J$367:RXI367)&lt;RXC369,RXH367,$E$369-SUM($J$367:RXI367))</f>
        <v>0</v>
      </c>
      <c r="RXJ369">
        <f>IF(SUM($J$367:RXJ367)&lt;RXD369,RXI367,$E$369-SUM($J$367:RXJ367))</f>
        <v>0</v>
      </c>
      <c r="RXK369">
        <f>IF(SUM($J$367:RXK367)&lt;RXE369,RXJ367,$E$369-SUM($J$367:RXK367))</f>
        <v>0</v>
      </c>
      <c r="RXL369">
        <f>IF(SUM($J$367:RXL367)&lt;RXF369,RXK367,$E$369-SUM($J$367:RXL367))</f>
        <v>0</v>
      </c>
      <c r="RXM369">
        <f>IF(SUM($J$367:RXM367)&lt;RXG369,RXL367,$E$369-SUM($J$367:RXM367))</f>
        <v>0</v>
      </c>
      <c r="RXN369">
        <f>IF(SUM($J$367:RXN367)&lt;RXH369,RXM367,$E$369-SUM($J$367:RXN367))</f>
        <v>0</v>
      </c>
      <c r="RXO369">
        <f>IF(SUM($J$367:RXO367)&lt;RXI369,RXN367,$E$369-SUM($J$367:RXO367))</f>
        <v>0</v>
      </c>
      <c r="RXP369">
        <f>IF(SUM($J$367:RXP367)&lt;RXJ369,RXO367,$E$369-SUM($J$367:RXP367))</f>
        <v>0</v>
      </c>
      <c r="RXQ369">
        <f>IF(SUM($J$367:RXQ367)&lt;RXK369,RXP367,$E$369-SUM($J$367:RXQ367))</f>
        <v>0</v>
      </c>
      <c r="RXR369">
        <f>IF(SUM($J$367:RXR367)&lt;RXL369,RXQ367,$E$369-SUM($J$367:RXR367))</f>
        <v>0</v>
      </c>
      <c r="RXS369">
        <f>IF(SUM($J$367:RXS367)&lt;RXM369,RXR367,$E$369-SUM($J$367:RXS367))</f>
        <v>0</v>
      </c>
      <c r="RXT369">
        <f>IF(SUM($J$367:RXT367)&lt;RXN369,RXS367,$E$369-SUM($J$367:RXT367))</f>
        <v>0</v>
      </c>
      <c r="RXU369">
        <f>IF(SUM($J$367:RXU367)&lt;RXO369,RXT367,$E$369-SUM($J$367:RXU367))</f>
        <v>0</v>
      </c>
      <c r="RXV369">
        <f>IF(SUM($J$367:RXV367)&lt;RXP369,RXU367,$E$369-SUM($J$367:RXV367))</f>
        <v>0</v>
      </c>
      <c r="RXW369">
        <f>IF(SUM($J$367:RXW367)&lt;RXQ369,RXV367,$E$369-SUM($J$367:RXW367))</f>
        <v>0</v>
      </c>
      <c r="RXX369">
        <f>IF(SUM($J$367:RXX367)&lt;RXR369,RXW367,$E$369-SUM($J$367:RXX367))</f>
        <v>0</v>
      </c>
      <c r="RXY369">
        <f>IF(SUM($J$367:RXY367)&lt;RXS369,RXX367,$E$369-SUM($J$367:RXY367))</f>
        <v>0</v>
      </c>
      <c r="RXZ369">
        <f>IF(SUM($J$367:RXZ367)&lt;RXT369,RXY367,$E$369-SUM($J$367:RXZ367))</f>
        <v>0</v>
      </c>
      <c r="RYA369">
        <f>IF(SUM($J$367:RYA367)&lt;RXU369,RXZ367,$E$369-SUM($J$367:RYA367))</f>
        <v>0</v>
      </c>
      <c r="RYB369">
        <f>IF(SUM($J$367:RYB367)&lt;RXV369,RYA367,$E$369-SUM($J$367:RYB367))</f>
        <v>0</v>
      </c>
      <c r="RYC369">
        <f>IF(SUM($J$367:RYC367)&lt;RXW369,RYB367,$E$369-SUM($J$367:RYC367))</f>
        <v>0</v>
      </c>
      <c r="RYD369">
        <f>IF(SUM($J$367:RYD367)&lt;RXX369,RYC367,$E$369-SUM($J$367:RYD367))</f>
        <v>0</v>
      </c>
      <c r="RYE369">
        <f>IF(SUM($J$367:RYE367)&lt;RXY369,RYD367,$E$369-SUM($J$367:RYE367))</f>
        <v>0</v>
      </c>
      <c r="RYF369">
        <f>IF(SUM($J$367:RYF367)&lt;RXZ369,RYE367,$E$369-SUM($J$367:RYF367))</f>
        <v>0</v>
      </c>
      <c r="RYG369">
        <f>IF(SUM($J$367:RYG367)&lt;RYA369,RYF367,$E$369-SUM($J$367:RYG367))</f>
        <v>0</v>
      </c>
      <c r="RYH369">
        <f>IF(SUM($J$367:RYH367)&lt;RYB369,RYG367,$E$369-SUM($J$367:RYH367))</f>
        <v>0</v>
      </c>
      <c r="RYI369">
        <f>IF(SUM($J$367:RYI367)&lt;RYC369,RYH367,$E$369-SUM($J$367:RYI367))</f>
        <v>0</v>
      </c>
      <c r="RYJ369">
        <f>IF(SUM($J$367:RYJ367)&lt;RYD369,RYI367,$E$369-SUM($J$367:RYJ367))</f>
        <v>0</v>
      </c>
      <c r="RYK369">
        <f>IF(SUM($J$367:RYK367)&lt;RYE369,RYJ367,$E$369-SUM($J$367:RYK367))</f>
        <v>0</v>
      </c>
      <c r="RYL369">
        <f>IF(SUM($J$367:RYL367)&lt;RYF369,RYK367,$E$369-SUM($J$367:RYL367))</f>
        <v>0</v>
      </c>
      <c r="RYM369">
        <f>IF(SUM($J$367:RYM367)&lt;RYG369,RYL367,$E$369-SUM($J$367:RYM367))</f>
        <v>0</v>
      </c>
      <c r="RYN369">
        <f>IF(SUM($J$367:RYN367)&lt;RYH369,RYM367,$E$369-SUM($J$367:RYN367))</f>
        <v>0</v>
      </c>
      <c r="RYO369">
        <f>IF(SUM($J$367:RYO367)&lt;RYI369,RYN367,$E$369-SUM($J$367:RYO367))</f>
        <v>0</v>
      </c>
      <c r="RYP369">
        <f>IF(SUM($J$367:RYP367)&lt;RYJ369,RYO367,$E$369-SUM($J$367:RYP367))</f>
        <v>0</v>
      </c>
      <c r="RYQ369">
        <f>IF(SUM($J$367:RYQ367)&lt;RYK369,RYP367,$E$369-SUM($J$367:RYQ367))</f>
        <v>0</v>
      </c>
      <c r="RYR369">
        <f>IF(SUM($J$367:RYR367)&lt;RYL369,RYQ367,$E$369-SUM($J$367:RYR367))</f>
        <v>0</v>
      </c>
      <c r="RYS369">
        <f>IF(SUM($J$367:RYS367)&lt;RYM369,RYR367,$E$369-SUM($J$367:RYS367))</f>
        <v>0</v>
      </c>
      <c r="RYT369">
        <f>IF(SUM($J$367:RYT367)&lt;RYN369,RYS367,$E$369-SUM($J$367:RYT367))</f>
        <v>0</v>
      </c>
      <c r="RYU369">
        <f>IF(SUM($J$367:RYU367)&lt;RYO369,RYT367,$E$369-SUM($J$367:RYU367))</f>
        <v>0</v>
      </c>
      <c r="RYV369">
        <f>IF(SUM($J$367:RYV367)&lt;RYP369,RYU367,$E$369-SUM($J$367:RYV367))</f>
        <v>0</v>
      </c>
      <c r="RYW369">
        <f>IF(SUM($J$367:RYW367)&lt;RYQ369,RYV367,$E$369-SUM($J$367:RYW367))</f>
        <v>0</v>
      </c>
      <c r="RYX369">
        <f>IF(SUM($J$367:RYX367)&lt;RYR369,RYW367,$E$369-SUM($J$367:RYX367))</f>
        <v>0</v>
      </c>
      <c r="RYY369">
        <f>IF(SUM($J$367:RYY367)&lt;RYS369,RYX367,$E$369-SUM($J$367:RYY367))</f>
        <v>0</v>
      </c>
      <c r="RYZ369">
        <f>IF(SUM($J$367:RYZ367)&lt;RYT369,RYY367,$E$369-SUM($J$367:RYZ367))</f>
        <v>0</v>
      </c>
      <c r="RZA369">
        <f>IF(SUM($J$367:RZA367)&lt;RYU369,RYZ367,$E$369-SUM($J$367:RZA367))</f>
        <v>0</v>
      </c>
      <c r="RZB369">
        <f>IF(SUM($J$367:RZB367)&lt;RYV369,RZA367,$E$369-SUM($J$367:RZB367))</f>
        <v>0</v>
      </c>
      <c r="RZC369">
        <f>IF(SUM($J$367:RZC367)&lt;RYW369,RZB367,$E$369-SUM($J$367:RZC367))</f>
        <v>0</v>
      </c>
      <c r="RZD369">
        <f>IF(SUM($J$367:RZD367)&lt;RYX369,RZC367,$E$369-SUM($J$367:RZD367))</f>
        <v>0</v>
      </c>
      <c r="RZE369">
        <f>IF(SUM($J$367:RZE367)&lt;RYY369,RZD367,$E$369-SUM($J$367:RZE367))</f>
        <v>0</v>
      </c>
      <c r="RZF369">
        <f>IF(SUM($J$367:RZF367)&lt;RYZ369,RZE367,$E$369-SUM($J$367:RZF367))</f>
        <v>0</v>
      </c>
      <c r="RZG369">
        <f>IF(SUM($J$367:RZG367)&lt;RZA369,RZF367,$E$369-SUM($J$367:RZG367))</f>
        <v>0</v>
      </c>
      <c r="RZH369">
        <f>IF(SUM($J$367:RZH367)&lt;RZB369,RZG367,$E$369-SUM($J$367:RZH367))</f>
        <v>0</v>
      </c>
      <c r="RZI369">
        <f>IF(SUM($J$367:RZI367)&lt;RZC369,RZH367,$E$369-SUM($J$367:RZI367))</f>
        <v>0</v>
      </c>
      <c r="RZJ369">
        <f>IF(SUM($J$367:RZJ367)&lt;RZD369,RZI367,$E$369-SUM($J$367:RZJ367))</f>
        <v>0</v>
      </c>
      <c r="RZK369">
        <f>IF(SUM($J$367:RZK367)&lt;RZE369,RZJ367,$E$369-SUM($J$367:RZK367))</f>
        <v>0</v>
      </c>
      <c r="RZL369">
        <f>IF(SUM($J$367:RZL367)&lt;RZF369,RZK367,$E$369-SUM($J$367:RZL367))</f>
        <v>0</v>
      </c>
      <c r="RZM369">
        <f>IF(SUM($J$367:RZM367)&lt;RZG369,RZL367,$E$369-SUM($J$367:RZM367))</f>
        <v>0</v>
      </c>
      <c r="RZN369">
        <f>IF(SUM($J$367:RZN367)&lt;RZH369,RZM367,$E$369-SUM($J$367:RZN367))</f>
        <v>0</v>
      </c>
      <c r="RZO369">
        <f>IF(SUM($J$367:RZO367)&lt;RZI369,RZN367,$E$369-SUM($J$367:RZO367))</f>
        <v>0</v>
      </c>
      <c r="RZP369">
        <f>IF(SUM($J$367:RZP367)&lt;RZJ369,RZO367,$E$369-SUM($J$367:RZP367))</f>
        <v>0</v>
      </c>
      <c r="RZQ369">
        <f>IF(SUM($J$367:RZQ367)&lt;RZK369,RZP367,$E$369-SUM($J$367:RZQ367))</f>
        <v>0</v>
      </c>
      <c r="RZR369">
        <f>IF(SUM($J$367:RZR367)&lt;RZL369,RZQ367,$E$369-SUM($J$367:RZR367))</f>
        <v>0</v>
      </c>
      <c r="RZS369">
        <f>IF(SUM($J$367:RZS367)&lt;RZM369,RZR367,$E$369-SUM($J$367:RZS367))</f>
        <v>0</v>
      </c>
      <c r="RZT369">
        <f>IF(SUM($J$367:RZT367)&lt;RZN369,RZS367,$E$369-SUM($J$367:RZT367))</f>
        <v>0</v>
      </c>
      <c r="RZU369">
        <f>IF(SUM($J$367:RZU367)&lt;RZO369,RZT367,$E$369-SUM($J$367:RZU367))</f>
        <v>0</v>
      </c>
      <c r="RZV369">
        <f>IF(SUM($J$367:RZV367)&lt;RZP369,RZU367,$E$369-SUM($J$367:RZV367))</f>
        <v>0</v>
      </c>
      <c r="RZW369">
        <f>IF(SUM($J$367:RZW367)&lt;RZQ369,RZV367,$E$369-SUM($J$367:RZW367))</f>
        <v>0</v>
      </c>
      <c r="RZX369">
        <f>IF(SUM($J$367:RZX367)&lt;RZR369,RZW367,$E$369-SUM($J$367:RZX367))</f>
        <v>0</v>
      </c>
      <c r="RZY369">
        <f>IF(SUM($J$367:RZY367)&lt;RZS369,RZX367,$E$369-SUM($J$367:RZY367))</f>
        <v>0</v>
      </c>
      <c r="RZZ369">
        <f>IF(SUM($J$367:RZZ367)&lt;RZT369,RZY367,$E$369-SUM($J$367:RZZ367))</f>
        <v>0</v>
      </c>
      <c r="SAA369">
        <f>IF(SUM($J$367:SAA367)&lt;RZU369,RZZ367,$E$369-SUM($J$367:SAA367))</f>
        <v>0</v>
      </c>
      <c r="SAB369">
        <f>IF(SUM($J$367:SAB367)&lt;RZV369,SAA367,$E$369-SUM($J$367:SAB367))</f>
        <v>0</v>
      </c>
      <c r="SAC369">
        <f>IF(SUM($J$367:SAC367)&lt;RZW369,SAB367,$E$369-SUM($J$367:SAC367))</f>
        <v>0</v>
      </c>
      <c r="SAD369">
        <f>IF(SUM($J$367:SAD367)&lt;RZX369,SAC367,$E$369-SUM($J$367:SAD367))</f>
        <v>0</v>
      </c>
      <c r="SAE369">
        <f>IF(SUM($J$367:SAE367)&lt;RZY369,SAD367,$E$369-SUM($J$367:SAE367))</f>
        <v>0</v>
      </c>
      <c r="SAF369">
        <f>IF(SUM($J$367:SAF367)&lt;RZZ369,SAE367,$E$369-SUM($J$367:SAF367))</f>
        <v>0</v>
      </c>
      <c r="SAG369">
        <f>IF(SUM($J$367:SAG367)&lt;SAA369,SAF367,$E$369-SUM($J$367:SAG367))</f>
        <v>0</v>
      </c>
      <c r="SAH369">
        <f>IF(SUM($J$367:SAH367)&lt;SAB369,SAG367,$E$369-SUM($J$367:SAH367))</f>
        <v>0</v>
      </c>
      <c r="SAI369">
        <f>IF(SUM($J$367:SAI367)&lt;SAC369,SAH367,$E$369-SUM($J$367:SAI367))</f>
        <v>0</v>
      </c>
      <c r="SAJ369">
        <f>IF(SUM($J$367:SAJ367)&lt;SAD369,SAI367,$E$369-SUM($J$367:SAJ367))</f>
        <v>0</v>
      </c>
      <c r="SAK369">
        <f>IF(SUM($J$367:SAK367)&lt;SAE369,SAJ367,$E$369-SUM($J$367:SAK367))</f>
        <v>0</v>
      </c>
      <c r="SAL369">
        <f>IF(SUM($J$367:SAL367)&lt;SAF369,SAK367,$E$369-SUM($J$367:SAL367))</f>
        <v>0</v>
      </c>
      <c r="SAM369">
        <f>IF(SUM($J$367:SAM367)&lt;SAG369,SAL367,$E$369-SUM($J$367:SAM367))</f>
        <v>0</v>
      </c>
      <c r="SAN369">
        <f>IF(SUM($J$367:SAN367)&lt;SAH369,SAM367,$E$369-SUM($J$367:SAN367))</f>
        <v>0</v>
      </c>
      <c r="SAO369">
        <f>IF(SUM($J$367:SAO367)&lt;SAI369,SAN367,$E$369-SUM($J$367:SAO367))</f>
        <v>0</v>
      </c>
      <c r="SAP369">
        <f>IF(SUM($J$367:SAP367)&lt;SAJ369,SAO367,$E$369-SUM($J$367:SAP367))</f>
        <v>0</v>
      </c>
      <c r="SAQ369">
        <f>IF(SUM($J$367:SAQ367)&lt;SAK369,SAP367,$E$369-SUM($J$367:SAQ367))</f>
        <v>0</v>
      </c>
      <c r="SAR369">
        <f>IF(SUM($J$367:SAR367)&lt;SAL369,SAQ367,$E$369-SUM($J$367:SAR367))</f>
        <v>0</v>
      </c>
      <c r="SAS369">
        <f>IF(SUM($J$367:SAS367)&lt;SAM369,SAR367,$E$369-SUM($J$367:SAS367))</f>
        <v>0</v>
      </c>
      <c r="SAT369">
        <f>IF(SUM($J$367:SAT367)&lt;SAN369,SAS367,$E$369-SUM($J$367:SAT367))</f>
        <v>0</v>
      </c>
      <c r="SAU369">
        <f>IF(SUM($J$367:SAU367)&lt;SAO369,SAT367,$E$369-SUM($J$367:SAU367))</f>
        <v>0</v>
      </c>
      <c r="SAV369">
        <f>IF(SUM($J$367:SAV367)&lt;SAP369,SAU367,$E$369-SUM($J$367:SAV367))</f>
        <v>0</v>
      </c>
      <c r="SAW369">
        <f>IF(SUM($J$367:SAW367)&lt;SAQ369,SAV367,$E$369-SUM($J$367:SAW367))</f>
        <v>0</v>
      </c>
      <c r="SAX369">
        <f>IF(SUM($J$367:SAX367)&lt;SAR369,SAW367,$E$369-SUM($J$367:SAX367))</f>
        <v>0</v>
      </c>
      <c r="SAY369">
        <f>IF(SUM($J$367:SAY367)&lt;SAS369,SAX367,$E$369-SUM($J$367:SAY367))</f>
        <v>0</v>
      </c>
      <c r="SAZ369">
        <f>IF(SUM($J$367:SAZ367)&lt;SAT369,SAY367,$E$369-SUM($J$367:SAZ367))</f>
        <v>0</v>
      </c>
      <c r="SBA369">
        <f>IF(SUM($J$367:SBA367)&lt;SAU369,SAZ367,$E$369-SUM($J$367:SBA367))</f>
        <v>0</v>
      </c>
      <c r="SBB369">
        <f>IF(SUM($J$367:SBB367)&lt;SAV369,SBA367,$E$369-SUM($J$367:SBB367))</f>
        <v>0</v>
      </c>
      <c r="SBC369">
        <f>IF(SUM($J$367:SBC367)&lt;SAW369,SBB367,$E$369-SUM($J$367:SBC367))</f>
        <v>0</v>
      </c>
      <c r="SBD369">
        <f>IF(SUM($J$367:SBD367)&lt;SAX369,SBC367,$E$369-SUM($J$367:SBD367))</f>
        <v>0</v>
      </c>
      <c r="SBE369">
        <f>IF(SUM($J$367:SBE367)&lt;SAY369,SBD367,$E$369-SUM($J$367:SBE367))</f>
        <v>0</v>
      </c>
      <c r="SBF369">
        <f>IF(SUM($J$367:SBF367)&lt;SAZ369,SBE367,$E$369-SUM($J$367:SBF367))</f>
        <v>0</v>
      </c>
      <c r="SBG369">
        <f>IF(SUM($J$367:SBG367)&lt;SBA369,SBF367,$E$369-SUM($J$367:SBG367))</f>
        <v>0</v>
      </c>
      <c r="SBH369">
        <f>IF(SUM($J$367:SBH367)&lt;SBB369,SBG367,$E$369-SUM($J$367:SBH367))</f>
        <v>0</v>
      </c>
      <c r="SBI369">
        <f>IF(SUM($J$367:SBI367)&lt;SBC369,SBH367,$E$369-SUM($J$367:SBI367))</f>
        <v>0</v>
      </c>
      <c r="SBJ369">
        <f>IF(SUM($J$367:SBJ367)&lt;SBD369,SBI367,$E$369-SUM($J$367:SBJ367))</f>
        <v>0</v>
      </c>
      <c r="SBK369">
        <f>IF(SUM($J$367:SBK367)&lt;SBE369,SBJ367,$E$369-SUM($J$367:SBK367))</f>
        <v>0</v>
      </c>
      <c r="SBL369">
        <f>IF(SUM($J$367:SBL367)&lt;SBF369,SBK367,$E$369-SUM($J$367:SBL367))</f>
        <v>0</v>
      </c>
      <c r="SBM369">
        <f>IF(SUM($J$367:SBM367)&lt;SBG369,SBL367,$E$369-SUM($J$367:SBM367))</f>
        <v>0</v>
      </c>
      <c r="SBN369">
        <f>IF(SUM($J$367:SBN367)&lt;SBH369,SBM367,$E$369-SUM($J$367:SBN367))</f>
        <v>0</v>
      </c>
      <c r="SBO369">
        <f>IF(SUM($J$367:SBO367)&lt;SBI369,SBN367,$E$369-SUM($J$367:SBO367))</f>
        <v>0</v>
      </c>
      <c r="SBP369">
        <f>IF(SUM($J$367:SBP367)&lt;SBJ369,SBO367,$E$369-SUM($J$367:SBP367))</f>
        <v>0</v>
      </c>
      <c r="SBQ369">
        <f>IF(SUM($J$367:SBQ367)&lt;SBK369,SBP367,$E$369-SUM($J$367:SBQ367))</f>
        <v>0</v>
      </c>
      <c r="SBR369">
        <f>IF(SUM($J$367:SBR367)&lt;SBL369,SBQ367,$E$369-SUM($J$367:SBR367))</f>
        <v>0</v>
      </c>
      <c r="SBS369">
        <f>IF(SUM($J$367:SBS367)&lt;SBM369,SBR367,$E$369-SUM($J$367:SBS367))</f>
        <v>0</v>
      </c>
      <c r="SBT369">
        <f>IF(SUM($J$367:SBT367)&lt;SBN369,SBS367,$E$369-SUM($J$367:SBT367))</f>
        <v>0</v>
      </c>
      <c r="SBU369">
        <f>IF(SUM($J$367:SBU367)&lt;SBO369,SBT367,$E$369-SUM($J$367:SBU367))</f>
        <v>0</v>
      </c>
      <c r="SBV369">
        <f>IF(SUM($J$367:SBV367)&lt;SBP369,SBU367,$E$369-SUM($J$367:SBV367))</f>
        <v>0</v>
      </c>
      <c r="SBW369">
        <f>IF(SUM($J$367:SBW367)&lt;SBQ369,SBV367,$E$369-SUM($J$367:SBW367))</f>
        <v>0</v>
      </c>
      <c r="SBX369">
        <f>IF(SUM($J$367:SBX367)&lt;SBR369,SBW367,$E$369-SUM($J$367:SBX367))</f>
        <v>0</v>
      </c>
      <c r="SBY369">
        <f>IF(SUM($J$367:SBY367)&lt;SBS369,SBX367,$E$369-SUM($J$367:SBY367))</f>
        <v>0</v>
      </c>
      <c r="SBZ369">
        <f>IF(SUM($J$367:SBZ367)&lt;SBT369,SBY367,$E$369-SUM($J$367:SBZ367))</f>
        <v>0</v>
      </c>
      <c r="SCA369">
        <f>IF(SUM($J$367:SCA367)&lt;SBU369,SBZ367,$E$369-SUM($J$367:SCA367))</f>
        <v>0</v>
      </c>
      <c r="SCB369">
        <f>IF(SUM($J$367:SCB367)&lt;SBV369,SCA367,$E$369-SUM($J$367:SCB367))</f>
        <v>0</v>
      </c>
      <c r="SCC369">
        <f>IF(SUM($J$367:SCC367)&lt;SBW369,SCB367,$E$369-SUM($J$367:SCC367))</f>
        <v>0</v>
      </c>
      <c r="SCD369">
        <f>IF(SUM($J$367:SCD367)&lt;SBX369,SCC367,$E$369-SUM($J$367:SCD367))</f>
        <v>0</v>
      </c>
      <c r="SCE369">
        <f>IF(SUM($J$367:SCE367)&lt;SBY369,SCD367,$E$369-SUM($J$367:SCE367))</f>
        <v>0</v>
      </c>
      <c r="SCF369">
        <f>IF(SUM($J$367:SCF367)&lt;SBZ369,SCE367,$E$369-SUM($J$367:SCF367))</f>
        <v>0</v>
      </c>
      <c r="SCG369">
        <f>IF(SUM($J$367:SCG367)&lt;SCA369,SCF367,$E$369-SUM($J$367:SCG367))</f>
        <v>0</v>
      </c>
      <c r="SCH369">
        <f>IF(SUM($J$367:SCH367)&lt;SCB369,SCG367,$E$369-SUM($J$367:SCH367))</f>
        <v>0</v>
      </c>
      <c r="SCI369">
        <f>IF(SUM($J$367:SCI367)&lt;SCC369,SCH367,$E$369-SUM($J$367:SCI367))</f>
        <v>0</v>
      </c>
      <c r="SCJ369">
        <f>IF(SUM($J$367:SCJ367)&lt;SCD369,SCI367,$E$369-SUM($J$367:SCJ367))</f>
        <v>0</v>
      </c>
      <c r="SCK369">
        <f>IF(SUM($J$367:SCK367)&lt;SCE369,SCJ367,$E$369-SUM($J$367:SCK367))</f>
        <v>0</v>
      </c>
      <c r="SCL369">
        <f>IF(SUM($J$367:SCL367)&lt;SCF369,SCK367,$E$369-SUM($J$367:SCL367))</f>
        <v>0</v>
      </c>
      <c r="SCM369">
        <f>IF(SUM($J$367:SCM367)&lt;SCG369,SCL367,$E$369-SUM($J$367:SCM367))</f>
        <v>0</v>
      </c>
      <c r="SCN369">
        <f>IF(SUM($J$367:SCN367)&lt;SCH369,SCM367,$E$369-SUM($J$367:SCN367))</f>
        <v>0</v>
      </c>
      <c r="SCO369">
        <f>IF(SUM($J$367:SCO367)&lt;SCI369,SCN367,$E$369-SUM($J$367:SCO367))</f>
        <v>0</v>
      </c>
      <c r="SCP369">
        <f>IF(SUM($J$367:SCP367)&lt;SCJ369,SCO367,$E$369-SUM($J$367:SCP367))</f>
        <v>0</v>
      </c>
      <c r="SCQ369">
        <f>IF(SUM($J$367:SCQ367)&lt;SCK369,SCP367,$E$369-SUM($J$367:SCQ367))</f>
        <v>0</v>
      </c>
      <c r="SCR369">
        <f>IF(SUM($J$367:SCR367)&lt;SCL369,SCQ367,$E$369-SUM($J$367:SCR367))</f>
        <v>0</v>
      </c>
      <c r="SCS369">
        <f>IF(SUM($J$367:SCS367)&lt;SCM369,SCR367,$E$369-SUM($J$367:SCS367))</f>
        <v>0</v>
      </c>
      <c r="SCT369">
        <f>IF(SUM($J$367:SCT367)&lt;SCN369,SCS367,$E$369-SUM($J$367:SCT367))</f>
        <v>0</v>
      </c>
      <c r="SCU369">
        <f>IF(SUM($J$367:SCU367)&lt;SCO369,SCT367,$E$369-SUM($J$367:SCU367))</f>
        <v>0</v>
      </c>
      <c r="SCV369">
        <f>IF(SUM($J$367:SCV367)&lt;SCP369,SCU367,$E$369-SUM($J$367:SCV367))</f>
        <v>0</v>
      </c>
      <c r="SCW369">
        <f>IF(SUM($J$367:SCW367)&lt;SCQ369,SCV367,$E$369-SUM($J$367:SCW367))</f>
        <v>0</v>
      </c>
      <c r="SCX369">
        <f>IF(SUM($J$367:SCX367)&lt;SCR369,SCW367,$E$369-SUM($J$367:SCX367))</f>
        <v>0</v>
      </c>
      <c r="SCY369">
        <f>IF(SUM($J$367:SCY367)&lt;SCS369,SCX367,$E$369-SUM($J$367:SCY367))</f>
        <v>0</v>
      </c>
      <c r="SCZ369">
        <f>IF(SUM($J$367:SCZ367)&lt;SCT369,SCY367,$E$369-SUM($J$367:SCZ367))</f>
        <v>0</v>
      </c>
      <c r="SDA369">
        <f>IF(SUM($J$367:SDA367)&lt;SCU369,SCZ367,$E$369-SUM($J$367:SDA367))</f>
        <v>0</v>
      </c>
      <c r="SDB369">
        <f>IF(SUM($J$367:SDB367)&lt;SCV369,SDA367,$E$369-SUM($J$367:SDB367))</f>
        <v>0</v>
      </c>
      <c r="SDC369">
        <f>IF(SUM($J$367:SDC367)&lt;SCW369,SDB367,$E$369-SUM($J$367:SDC367))</f>
        <v>0</v>
      </c>
      <c r="SDD369">
        <f>IF(SUM($J$367:SDD367)&lt;SCX369,SDC367,$E$369-SUM($J$367:SDD367))</f>
        <v>0</v>
      </c>
      <c r="SDE369">
        <f>IF(SUM($J$367:SDE367)&lt;SCY369,SDD367,$E$369-SUM($J$367:SDE367))</f>
        <v>0</v>
      </c>
      <c r="SDF369">
        <f>IF(SUM($J$367:SDF367)&lt;SCZ369,SDE367,$E$369-SUM($J$367:SDF367))</f>
        <v>0</v>
      </c>
      <c r="SDG369">
        <f>IF(SUM($J$367:SDG367)&lt;SDA369,SDF367,$E$369-SUM($J$367:SDG367))</f>
        <v>0</v>
      </c>
      <c r="SDH369">
        <f>IF(SUM($J$367:SDH367)&lt;SDB369,SDG367,$E$369-SUM($J$367:SDH367))</f>
        <v>0</v>
      </c>
      <c r="SDI369">
        <f>IF(SUM($J$367:SDI367)&lt;SDC369,SDH367,$E$369-SUM($J$367:SDI367))</f>
        <v>0</v>
      </c>
      <c r="SDJ369">
        <f>IF(SUM($J$367:SDJ367)&lt;SDD369,SDI367,$E$369-SUM($J$367:SDJ367))</f>
        <v>0</v>
      </c>
      <c r="SDK369">
        <f>IF(SUM($J$367:SDK367)&lt;SDE369,SDJ367,$E$369-SUM($J$367:SDK367))</f>
        <v>0</v>
      </c>
      <c r="SDL369">
        <f>IF(SUM($J$367:SDL367)&lt;SDF369,SDK367,$E$369-SUM($J$367:SDL367))</f>
        <v>0</v>
      </c>
      <c r="SDM369">
        <f>IF(SUM($J$367:SDM367)&lt;SDG369,SDL367,$E$369-SUM($J$367:SDM367))</f>
        <v>0</v>
      </c>
      <c r="SDN369">
        <f>IF(SUM($J$367:SDN367)&lt;SDH369,SDM367,$E$369-SUM($J$367:SDN367))</f>
        <v>0</v>
      </c>
      <c r="SDO369">
        <f>IF(SUM($J$367:SDO367)&lt;SDI369,SDN367,$E$369-SUM($J$367:SDO367))</f>
        <v>0</v>
      </c>
      <c r="SDP369">
        <f>IF(SUM($J$367:SDP367)&lt;SDJ369,SDO367,$E$369-SUM($J$367:SDP367))</f>
        <v>0</v>
      </c>
      <c r="SDQ369">
        <f>IF(SUM($J$367:SDQ367)&lt;SDK369,SDP367,$E$369-SUM($J$367:SDQ367))</f>
        <v>0</v>
      </c>
      <c r="SDR369">
        <f>IF(SUM($J$367:SDR367)&lt;SDL369,SDQ367,$E$369-SUM($J$367:SDR367))</f>
        <v>0</v>
      </c>
      <c r="SDS369">
        <f>IF(SUM($J$367:SDS367)&lt;SDM369,SDR367,$E$369-SUM($J$367:SDS367))</f>
        <v>0</v>
      </c>
      <c r="SDT369">
        <f>IF(SUM($J$367:SDT367)&lt;SDN369,SDS367,$E$369-SUM($J$367:SDT367))</f>
        <v>0</v>
      </c>
      <c r="SDU369">
        <f>IF(SUM($J$367:SDU367)&lt;SDO369,SDT367,$E$369-SUM($J$367:SDU367))</f>
        <v>0</v>
      </c>
      <c r="SDV369">
        <f>IF(SUM($J$367:SDV367)&lt;SDP369,SDU367,$E$369-SUM($J$367:SDV367))</f>
        <v>0</v>
      </c>
      <c r="SDW369">
        <f>IF(SUM($J$367:SDW367)&lt;SDQ369,SDV367,$E$369-SUM($J$367:SDW367))</f>
        <v>0</v>
      </c>
      <c r="SDX369">
        <f>IF(SUM($J$367:SDX367)&lt;SDR369,SDW367,$E$369-SUM($J$367:SDX367))</f>
        <v>0</v>
      </c>
      <c r="SDY369">
        <f>IF(SUM($J$367:SDY367)&lt;SDS369,SDX367,$E$369-SUM($J$367:SDY367))</f>
        <v>0</v>
      </c>
      <c r="SDZ369">
        <f>IF(SUM($J$367:SDZ367)&lt;SDT369,SDY367,$E$369-SUM($J$367:SDZ367))</f>
        <v>0</v>
      </c>
      <c r="SEA369">
        <f>IF(SUM($J$367:SEA367)&lt;SDU369,SDZ367,$E$369-SUM($J$367:SEA367))</f>
        <v>0</v>
      </c>
      <c r="SEB369">
        <f>IF(SUM($J$367:SEB367)&lt;SDV369,SEA367,$E$369-SUM($J$367:SEB367))</f>
        <v>0</v>
      </c>
      <c r="SEC369">
        <f>IF(SUM($J$367:SEC367)&lt;SDW369,SEB367,$E$369-SUM($J$367:SEC367))</f>
        <v>0</v>
      </c>
      <c r="SED369">
        <f>IF(SUM($J$367:SED367)&lt;SDX369,SEC367,$E$369-SUM($J$367:SED367))</f>
        <v>0</v>
      </c>
      <c r="SEE369">
        <f>IF(SUM($J$367:SEE367)&lt;SDY369,SED367,$E$369-SUM($J$367:SEE367))</f>
        <v>0</v>
      </c>
      <c r="SEF369">
        <f>IF(SUM($J$367:SEF367)&lt;SDZ369,SEE367,$E$369-SUM($J$367:SEF367))</f>
        <v>0</v>
      </c>
      <c r="SEG369">
        <f>IF(SUM($J$367:SEG367)&lt;SEA369,SEF367,$E$369-SUM($J$367:SEG367))</f>
        <v>0</v>
      </c>
      <c r="SEH369">
        <f>IF(SUM($J$367:SEH367)&lt;SEB369,SEG367,$E$369-SUM($J$367:SEH367))</f>
        <v>0</v>
      </c>
      <c r="SEI369">
        <f>IF(SUM($J$367:SEI367)&lt;SEC369,SEH367,$E$369-SUM($J$367:SEI367))</f>
        <v>0</v>
      </c>
      <c r="SEJ369">
        <f>IF(SUM($J$367:SEJ367)&lt;SED369,SEI367,$E$369-SUM($J$367:SEJ367))</f>
        <v>0</v>
      </c>
      <c r="SEK369">
        <f>IF(SUM($J$367:SEK367)&lt;SEE369,SEJ367,$E$369-SUM($J$367:SEK367))</f>
        <v>0</v>
      </c>
      <c r="SEL369">
        <f>IF(SUM($J$367:SEL367)&lt;SEF369,SEK367,$E$369-SUM($J$367:SEL367))</f>
        <v>0</v>
      </c>
      <c r="SEM369">
        <f>IF(SUM($J$367:SEM367)&lt;SEG369,SEL367,$E$369-SUM($J$367:SEM367))</f>
        <v>0</v>
      </c>
      <c r="SEN369">
        <f>IF(SUM($J$367:SEN367)&lt;SEH369,SEM367,$E$369-SUM($J$367:SEN367))</f>
        <v>0</v>
      </c>
      <c r="SEO369">
        <f>IF(SUM($J$367:SEO367)&lt;SEI369,SEN367,$E$369-SUM($J$367:SEO367))</f>
        <v>0</v>
      </c>
      <c r="SEP369">
        <f>IF(SUM($J$367:SEP367)&lt;SEJ369,SEO367,$E$369-SUM($J$367:SEP367))</f>
        <v>0</v>
      </c>
      <c r="SEQ369">
        <f>IF(SUM($J$367:SEQ367)&lt;SEK369,SEP367,$E$369-SUM($J$367:SEQ367))</f>
        <v>0</v>
      </c>
      <c r="SER369">
        <f>IF(SUM($J$367:SER367)&lt;SEL369,SEQ367,$E$369-SUM($J$367:SER367))</f>
        <v>0</v>
      </c>
      <c r="SES369">
        <f>IF(SUM($J$367:SES367)&lt;SEM369,SER367,$E$369-SUM($J$367:SES367))</f>
        <v>0</v>
      </c>
      <c r="SET369">
        <f>IF(SUM($J$367:SET367)&lt;SEN369,SES367,$E$369-SUM($J$367:SET367))</f>
        <v>0</v>
      </c>
      <c r="SEU369">
        <f>IF(SUM($J$367:SEU367)&lt;SEO369,SET367,$E$369-SUM($J$367:SEU367))</f>
        <v>0</v>
      </c>
      <c r="SEV369">
        <f>IF(SUM($J$367:SEV367)&lt;SEP369,SEU367,$E$369-SUM($J$367:SEV367))</f>
        <v>0</v>
      </c>
      <c r="SEW369">
        <f>IF(SUM($J$367:SEW367)&lt;SEQ369,SEV367,$E$369-SUM($J$367:SEW367))</f>
        <v>0</v>
      </c>
      <c r="SEX369">
        <f>IF(SUM($J$367:SEX367)&lt;SER369,SEW367,$E$369-SUM($J$367:SEX367))</f>
        <v>0</v>
      </c>
      <c r="SEY369">
        <f>IF(SUM($J$367:SEY367)&lt;SES369,SEX367,$E$369-SUM($J$367:SEY367))</f>
        <v>0</v>
      </c>
      <c r="SEZ369">
        <f>IF(SUM($J$367:SEZ367)&lt;SET369,SEY367,$E$369-SUM($J$367:SEZ367))</f>
        <v>0</v>
      </c>
      <c r="SFA369">
        <f>IF(SUM($J$367:SFA367)&lt;SEU369,SEZ367,$E$369-SUM($J$367:SFA367))</f>
        <v>0</v>
      </c>
      <c r="SFB369">
        <f>IF(SUM($J$367:SFB367)&lt;SEV369,SFA367,$E$369-SUM($J$367:SFB367))</f>
        <v>0</v>
      </c>
      <c r="SFC369">
        <f>IF(SUM($J$367:SFC367)&lt;SEW369,SFB367,$E$369-SUM($J$367:SFC367))</f>
        <v>0</v>
      </c>
      <c r="SFD369">
        <f>IF(SUM($J$367:SFD367)&lt;SEX369,SFC367,$E$369-SUM($J$367:SFD367))</f>
        <v>0</v>
      </c>
      <c r="SFE369">
        <f>IF(SUM($J$367:SFE367)&lt;SEY369,SFD367,$E$369-SUM($J$367:SFE367))</f>
        <v>0</v>
      </c>
      <c r="SFF369">
        <f>IF(SUM($J$367:SFF367)&lt;SEZ369,SFE367,$E$369-SUM($J$367:SFF367))</f>
        <v>0</v>
      </c>
      <c r="SFG369">
        <f>IF(SUM($J$367:SFG367)&lt;SFA369,SFF367,$E$369-SUM($J$367:SFG367))</f>
        <v>0</v>
      </c>
      <c r="SFH369">
        <f>IF(SUM($J$367:SFH367)&lt;SFB369,SFG367,$E$369-SUM($J$367:SFH367))</f>
        <v>0</v>
      </c>
      <c r="SFI369">
        <f>IF(SUM($J$367:SFI367)&lt;SFC369,SFH367,$E$369-SUM($J$367:SFI367))</f>
        <v>0</v>
      </c>
      <c r="SFJ369">
        <f>IF(SUM($J$367:SFJ367)&lt;SFD369,SFI367,$E$369-SUM($J$367:SFJ367))</f>
        <v>0</v>
      </c>
      <c r="SFK369">
        <f>IF(SUM($J$367:SFK367)&lt;SFE369,SFJ367,$E$369-SUM($J$367:SFK367))</f>
        <v>0</v>
      </c>
      <c r="SFL369">
        <f>IF(SUM($J$367:SFL367)&lt;SFF369,SFK367,$E$369-SUM($J$367:SFL367))</f>
        <v>0</v>
      </c>
      <c r="SFM369">
        <f>IF(SUM($J$367:SFM367)&lt;SFG369,SFL367,$E$369-SUM($J$367:SFM367))</f>
        <v>0</v>
      </c>
      <c r="SFN369">
        <f>IF(SUM($J$367:SFN367)&lt;SFH369,SFM367,$E$369-SUM($J$367:SFN367))</f>
        <v>0</v>
      </c>
      <c r="SFO369">
        <f>IF(SUM($J$367:SFO367)&lt;SFI369,SFN367,$E$369-SUM($J$367:SFO367))</f>
        <v>0</v>
      </c>
      <c r="SFP369">
        <f>IF(SUM($J$367:SFP367)&lt;SFJ369,SFO367,$E$369-SUM($J$367:SFP367))</f>
        <v>0</v>
      </c>
      <c r="SFQ369">
        <f>IF(SUM($J$367:SFQ367)&lt;SFK369,SFP367,$E$369-SUM($J$367:SFQ367))</f>
        <v>0</v>
      </c>
      <c r="SFR369">
        <f>IF(SUM($J$367:SFR367)&lt;SFL369,SFQ367,$E$369-SUM($J$367:SFR367))</f>
        <v>0</v>
      </c>
      <c r="SFS369">
        <f>IF(SUM($J$367:SFS367)&lt;SFM369,SFR367,$E$369-SUM($J$367:SFS367))</f>
        <v>0</v>
      </c>
      <c r="SFT369">
        <f>IF(SUM($J$367:SFT367)&lt;SFN369,SFS367,$E$369-SUM($J$367:SFT367))</f>
        <v>0</v>
      </c>
      <c r="SFU369">
        <f>IF(SUM($J$367:SFU367)&lt;SFO369,SFT367,$E$369-SUM($J$367:SFU367))</f>
        <v>0</v>
      </c>
      <c r="SFV369">
        <f>IF(SUM($J$367:SFV367)&lt;SFP369,SFU367,$E$369-SUM($J$367:SFV367))</f>
        <v>0</v>
      </c>
      <c r="SFW369">
        <f>IF(SUM($J$367:SFW367)&lt;SFQ369,SFV367,$E$369-SUM($J$367:SFW367))</f>
        <v>0</v>
      </c>
      <c r="SFX369">
        <f>IF(SUM($J$367:SFX367)&lt;SFR369,SFW367,$E$369-SUM($J$367:SFX367))</f>
        <v>0</v>
      </c>
      <c r="SFY369">
        <f>IF(SUM($J$367:SFY367)&lt;SFS369,SFX367,$E$369-SUM($J$367:SFY367))</f>
        <v>0</v>
      </c>
      <c r="SFZ369">
        <f>IF(SUM($J$367:SFZ367)&lt;SFT369,SFY367,$E$369-SUM($J$367:SFZ367))</f>
        <v>0</v>
      </c>
      <c r="SGA369">
        <f>IF(SUM($J$367:SGA367)&lt;SFU369,SFZ367,$E$369-SUM($J$367:SGA367))</f>
        <v>0</v>
      </c>
      <c r="SGB369">
        <f>IF(SUM($J$367:SGB367)&lt;SFV369,SGA367,$E$369-SUM($J$367:SGB367))</f>
        <v>0</v>
      </c>
      <c r="SGC369">
        <f>IF(SUM($J$367:SGC367)&lt;SFW369,SGB367,$E$369-SUM($J$367:SGC367))</f>
        <v>0</v>
      </c>
      <c r="SGD369">
        <f>IF(SUM($J$367:SGD367)&lt;SFX369,SGC367,$E$369-SUM($J$367:SGD367))</f>
        <v>0</v>
      </c>
      <c r="SGE369">
        <f>IF(SUM($J$367:SGE367)&lt;SFY369,SGD367,$E$369-SUM($J$367:SGE367))</f>
        <v>0</v>
      </c>
      <c r="SGF369">
        <f>IF(SUM($J$367:SGF367)&lt;SFZ369,SGE367,$E$369-SUM($J$367:SGF367))</f>
        <v>0</v>
      </c>
      <c r="SGG369">
        <f>IF(SUM($J$367:SGG367)&lt;SGA369,SGF367,$E$369-SUM($J$367:SGG367))</f>
        <v>0</v>
      </c>
      <c r="SGH369">
        <f>IF(SUM($J$367:SGH367)&lt;SGB369,SGG367,$E$369-SUM($J$367:SGH367))</f>
        <v>0</v>
      </c>
      <c r="SGI369">
        <f>IF(SUM($J$367:SGI367)&lt;SGC369,SGH367,$E$369-SUM($J$367:SGI367))</f>
        <v>0</v>
      </c>
      <c r="SGJ369">
        <f>IF(SUM($J$367:SGJ367)&lt;SGD369,SGI367,$E$369-SUM($J$367:SGJ367))</f>
        <v>0</v>
      </c>
      <c r="SGK369">
        <f>IF(SUM($J$367:SGK367)&lt;SGE369,SGJ367,$E$369-SUM($J$367:SGK367))</f>
        <v>0</v>
      </c>
      <c r="SGL369">
        <f>IF(SUM($J$367:SGL367)&lt;SGF369,SGK367,$E$369-SUM($J$367:SGL367))</f>
        <v>0</v>
      </c>
      <c r="SGM369">
        <f>IF(SUM($J$367:SGM367)&lt;SGG369,SGL367,$E$369-SUM($J$367:SGM367))</f>
        <v>0</v>
      </c>
      <c r="SGN369">
        <f>IF(SUM($J$367:SGN367)&lt;SGH369,SGM367,$E$369-SUM($J$367:SGN367))</f>
        <v>0</v>
      </c>
      <c r="SGO369">
        <f>IF(SUM($J$367:SGO367)&lt;SGI369,SGN367,$E$369-SUM($J$367:SGO367))</f>
        <v>0</v>
      </c>
      <c r="SGP369">
        <f>IF(SUM($J$367:SGP367)&lt;SGJ369,SGO367,$E$369-SUM($J$367:SGP367))</f>
        <v>0</v>
      </c>
      <c r="SGQ369">
        <f>IF(SUM($J$367:SGQ367)&lt;SGK369,SGP367,$E$369-SUM($J$367:SGQ367))</f>
        <v>0</v>
      </c>
      <c r="SGR369">
        <f>IF(SUM($J$367:SGR367)&lt;SGL369,SGQ367,$E$369-SUM($J$367:SGR367))</f>
        <v>0</v>
      </c>
      <c r="SGS369">
        <f>IF(SUM($J$367:SGS367)&lt;SGM369,SGR367,$E$369-SUM($J$367:SGS367))</f>
        <v>0</v>
      </c>
      <c r="SGT369">
        <f>IF(SUM($J$367:SGT367)&lt;SGN369,SGS367,$E$369-SUM($J$367:SGT367))</f>
        <v>0</v>
      </c>
      <c r="SGU369">
        <f>IF(SUM($J$367:SGU367)&lt;SGO369,SGT367,$E$369-SUM($J$367:SGU367))</f>
        <v>0</v>
      </c>
      <c r="SGV369">
        <f>IF(SUM($J$367:SGV367)&lt;SGP369,SGU367,$E$369-SUM($J$367:SGV367))</f>
        <v>0</v>
      </c>
      <c r="SGW369">
        <f>IF(SUM($J$367:SGW367)&lt;SGQ369,SGV367,$E$369-SUM($J$367:SGW367))</f>
        <v>0</v>
      </c>
      <c r="SGX369">
        <f>IF(SUM($J$367:SGX367)&lt;SGR369,SGW367,$E$369-SUM($J$367:SGX367))</f>
        <v>0</v>
      </c>
      <c r="SGY369">
        <f>IF(SUM($J$367:SGY367)&lt;SGS369,SGX367,$E$369-SUM($J$367:SGY367))</f>
        <v>0</v>
      </c>
      <c r="SGZ369">
        <f>IF(SUM($J$367:SGZ367)&lt;SGT369,SGY367,$E$369-SUM($J$367:SGZ367))</f>
        <v>0</v>
      </c>
      <c r="SHA369">
        <f>IF(SUM($J$367:SHA367)&lt;SGU369,SGZ367,$E$369-SUM($J$367:SHA367))</f>
        <v>0</v>
      </c>
      <c r="SHB369">
        <f>IF(SUM($J$367:SHB367)&lt;SGV369,SHA367,$E$369-SUM($J$367:SHB367))</f>
        <v>0</v>
      </c>
      <c r="SHC369">
        <f>IF(SUM($J$367:SHC367)&lt;SGW369,SHB367,$E$369-SUM($J$367:SHC367))</f>
        <v>0</v>
      </c>
      <c r="SHD369">
        <f>IF(SUM($J$367:SHD367)&lt;SGX369,SHC367,$E$369-SUM($J$367:SHD367))</f>
        <v>0</v>
      </c>
      <c r="SHE369">
        <f>IF(SUM($J$367:SHE367)&lt;SGY369,SHD367,$E$369-SUM($J$367:SHE367))</f>
        <v>0</v>
      </c>
      <c r="SHF369">
        <f>IF(SUM($J$367:SHF367)&lt;SGZ369,SHE367,$E$369-SUM($J$367:SHF367))</f>
        <v>0</v>
      </c>
      <c r="SHG369">
        <f>IF(SUM($J$367:SHG367)&lt;SHA369,SHF367,$E$369-SUM($J$367:SHG367))</f>
        <v>0</v>
      </c>
      <c r="SHH369">
        <f>IF(SUM($J$367:SHH367)&lt;SHB369,SHG367,$E$369-SUM($J$367:SHH367))</f>
        <v>0</v>
      </c>
      <c r="SHI369">
        <f>IF(SUM($J$367:SHI367)&lt;SHC369,SHH367,$E$369-SUM($J$367:SHI367))</f>
        <v>0</v>
      </c>
      <c r="SHJ369">
        <f>IF(SUM($J$367:SHJ367)&lt;SHD369,SHI367,$E$369-SUM($J$367:SHJ367))</f>
        <v>0</v>
      </c>
      <c r="SHK369">
        <f>IF(SUM($J$367:SHK367)&lt;SHE369,SHJ367,$E$369-SUM($J$367:SHK367))</f>
        <v>0</v>
      </c>
      <c r="SHL369">
        <f>IF(SUM($J$367:SHL367)&lt;SHF369,SHK367,$E$369-SUM($J$367:SHL367))</f>
        <v>0</v>
      </c>
      <c r="SHM369">
        <f>IF(SUM($J$367:SHM367)&lt;SHG369,SHL367,$E$369-SUM($J$367:SHM367))</f>
        <v>0</v>
      </c>
      <c r="SHN369">
        <f>IF(SUM($J$367:SHN367)&lt;SHH369,SHM367,$E$369-SUM($J$367:SHN367))</f>
        <v>0</v>
      </c>
      <c r="SHO369">
        <f>IF(SUM($J$367:SHO367)&lt;SHI369,SHN367,$E$369-SUM($J$367:SHO367))</f>
        <v>0</v>
      </c>
      <c r="SHP369">
        <f>IF(SUM($J$367:SHP367)&lt;SHJ369,SHO367,$E$369-SUM($J$367:SHP367))</f>
        <v>0</v>
      </c>
      <c r="SHQ369">
        <f>IF(SUM($J$367:SHQ367)&lt;SHK369,SHP367,$E$369-SUM($J$367:SHQ367))</f>
        <v>0</v>
      </c>
      <c r="SHR369">
        <f>IF(SUM($J$367:SHR367)&lt;SHL369,SHQ367,$E$369-SUM($J$367:SHR367))</f>
        <v>0</v>
      </c>
      <c r="SHS369">
        <f>IF(SUM($J$367:SHS367)&lt;SHM369,SHR367,$E$369-SUM($J$367:SHS367))</f>
        <v>0</v>
      </c>
      <c r="SHT369">
        <f>IF(SUM($J$367:SHT367)&lt;SHN369,SHS367,$E$369-SUM($J$367:SHT367))</f>
        <v>0</v>
      </c>
      <c r="SHU369">
        <f>IF(SUM($J$367:SHU367)&lt;SHO369,SHT367,$E$369-SUM($J$367:SHU367))</f>
        <v>0</v>
      </c>
      <c r="SHV369">
        <f>IF(SUM($J$367:SHV367)&lt;SHP369,SHU367,$E$369-SUM($J$367:SHV367))</f>
        <v>0</v>
      </c>
      <c r="SHW369">
        <f>IF(SUM($J$367:SHW367)&lt;SHQ369,SHV367,$E$369-SUM($J$367:SHW367))</f>
        <v>0</v>
      </c>
      <c r="SHX369">
        <f>IF(SUM($J$367:SHX367)&lt;SHR369,SHW367,$E$369-SUM($J$367:SHX367))</f>
        <v>0</v>
      </c>
      <c r="SHY369">
        <f>IF(SUM($J$367:SHY367)&lt;SHS369,SHX367,$E$369-SUM($J$367:SHY367))</f>
        <v>0</v>
      </c>
      <c r="SHZ369">
        <f>IF(SUM($J$367:SHZ367)&lt;SHT369,SHY367,$E$369-SUM($J$367:SHZ367))</f>
        <v>0</v>
      </c>
      <c r="SIA369">
        <f>IF(SUM($J$367:SIA367)&lt;SHU369,SHZ367,$E$369-SUM($J$367:SIA367))</f>
        <v>0</v>
      </c>
      <c r="SIB369">
        <f>IF(SUM($J$367:SIB367)&lt;SHV369,SIA367,$E$369-SUM($J$367:SIB367))</f>
        <v>0</v>
      </c>
      <c r="SIC369">
        <f>IF(SUM($J$367:SIC367)&lt;SHW369,SIB367,$E$369-SUM($J$367:SIC367))</f>
        <v>0</v>
      </c>
      <c r="SID369">
        <f>IF(SUM($J$367:SID367)&lt;SHX369,SIC367,$E$369-SUM($J$367:SID367))</f>
        <v>0</v>
      </c>
      <c r="SIE369">
        <f>IF(SUM($J$367:SIE367)&lt;SHY369,SID367,$E$369-SUM($J$367:SIE367))</f>
        <v>0</v>
      </c>
      <c r="SIF369">
        <f>IF(SUM($J$367:SIF367)&lt;SHZ369,SIE367,$E$369-SUM($J$367:SIF367))</f>
        <v>0</v>
      </c>
      <c r="SIG369">
        <f>IF(SUM($J$367:SIG367)&lt;SIA369,SIF367,$E$369-SUM($J$367:SIG367))</f>
        <v>0</v>
      </c>
      <c r="SIH369">
        <f>IF(SUM($J$367:SIH367)&lt;SIB369,SIG367,$E$369-SUM($J$367:SIH367))</f>
        <v>0</v>
      </c>
      <c r="SII369">
        <f>IF(SUM($J$367:SII367)&lt;SIC369,SIH367,$E$369-SUM($J$367:SII367))</f>
        <v>0</v>
      </c>
      <c r="SIJ369">
        <f>IF(SUM($J$367:SIJ367)&lt;SID369,SII367,$E$369-SUM($J$367:SIJ367))</f>
        <v>0</v>
      </c>
      <c r="SIK369">
        <f>IF(SUM($J$367:SIK367)&lt;SIE369,SIJ367,$E$369-SUM($J$367:SIK367))</f>
        <v>0</v>
      </c>
      <c r="SIL369">
        <f>IF(SUM($J$367:SIL367)&lt;SIF369,SIK367,$E$369-SUM($J$367:SIL367))</f>
        <v>0</v>
      </c>
      <c r="SIM369">
        <f>IF(SUM($J$367:SIM367)&lt;SIG369,SIL367,$E$369-SUM($J$367:SIM367))</f>
        <v>0</v>
      </c>
      <c r="SIN369">
        <f>IF(SUM($J$367:SIN367)&lt;SIH369,SIM367,$E$369-SUM($J$367:SIN367))</f>
        <v>0</v>
      </c>
      <c r="SIO369">
        <f>IF(SUM($J$367:SIO367)&lt;SII369,SIN367,$E$369-SUM($J$367:SIO367))</f>
        <v>0</v>
      </c>
      <c r="SIP369">
        <f>IF(SUM($J$367:SIP367)&lt;SIJ369,SIO367,$E$369-SUM($J$367:SIP367))</f>
        <v>0</v>
      </c>
      <c r="SIQ369">
        <f>IF(SUM($J$367:SIQ367)&lt;SIK369,SIP367,$E$369-SUM($J$367:SIQ367))</f>
        <v>0</v>
      </c>
      <c r="SIR369">
        <f>IF(SUM($J$367:SIR367)&lt;SIL369,SIQ367,$E$369-SUM($J$367:SIR367))</f>
        <v>0</v>
      </c>
      <c r="SIS369">
        <f>IF(SUM($J$367:SIS367)&lt;SIM369,SIR367,$E$369-SUM($J$367:SIS367))</f>
        <v>0</v>
      </c>
      <c r="SIT369">
        <f>IF(SUM($J$367:SIT367)&lt;SIN369,SIS367,$E$369-SUM($J$367:SIT367))</f>
        <v>0</v>
      </c>
      <c r="SIU369">
        <f>IF(SUM($J$367:SIU367)&lt;SIO369,SIT367,$E$369-SUM($J$367:SIU367))</f>
        <v>0</v>
      </c>
      <c r="SIV369">
        <f>IF(SUM($J$367:SIV367)&lt;SIP369,SIU367,$E$369-SUM($J$367:SIV367))</f>
        <v>0</v>
      </c>
      <c r="SIW369">
        <f>IF(SUM($J$367:SIW367)&lt;SIQ369,SIV367,$E$369-SUM($J$367:SIW367))</f>
        <v>0</v>
      </c>
      <c r="SIX369">
        <f>IF(SUM($J$367:SIX367)&lt;SIR369,SIW367,$E$369-SUM($J$367:SIX367))</f>
        <v>0</v>
      </c>
      <c r="SIY369">
        <f>IF(SUM($J$367:SIY367)&lt;SIS369,SIX367,$E$369-SUM($J$367:SIY367))</f>
        <v>0</v>
      </c>
      <c r="SIZ369">
        <f>IF(SUM($J$367:SIZ367)&lt;SIT369,SIY367,$E$369-SUM($J$367:SIZ367))</f>
        <v>0</v>
      </c>
      <c r="SJA369">
        <f>IF(SUM($J$367:SJA367)&lt;SIU369,SIZ367,$E$369-SUM($J$367:SJA367))</f>
        <v>0</v>
      </c>
      <c r="SJB369">
        <f>IF(SUM($J$367:SJB367)&lt;SIV369,SJA367,$E$369-SUM($J$367:SJB367))</f>
        <v>0</v>
      </c>
      <c r="SJC369">
        <f>IF(SUM($J$367:SJC367)&lt;SIW369,SJB367,$E$369-SUM($J$367:SJC367))</f>
        <v>0</v>
      </c>
      <c r="SJD369">
        <f>IF(SUM($J$367:SJD367)&lt;SIX369,SJC367,$E$369-SUM($J$367:SJD367))</f>
        <v>0</v>
      </c>
      <c r="SJE369">
        <f>IF(SUM($J$367:SJE367)&lt;SIY369,SJD367,$E$369-SUM($J$367:SJE367))</f>
        <v>0</v>
      </c>
      <c r="SJF369">
        <f>IF(SUM($J$367:SJF367)&lt;SIZ369,SJE367,$E$369-SUM($J$367:SJF367))</f>
        <v>0</v>
      </c>
      <c r="SJG369">
        <f>IF(SUM($J$367:SJG367)&lt;SJA369,SJF367,$E$369-SUM($J$367:SJG367))</f>
        <v>0</v>
      </c>
      <c r="SJH369">
        <f>IF(SUM($J$367:SJH367)&lt;SJB369,SJG367,$E$369-SUM($J$367:SJH367))</f>
        <v>0</v>
      </c>
      <c r="SJI369">
        <f>IF(SUM($J$367:SJI367)&lt;SJC369,SJH367,$E$369-SUM($J$367:SJI367))</f>
        <v>0</v>
      </c>
      <c r="SJJ369">
        <f>IF(SUM($J$367:SJJ367)&lt;SJD369,SJI367,$E$369-SUM($J$367:SJJ367))</f>
        <v>0</v>
      </c>
      <c r="SJK369">
        <f>IF(SUM($J$367:SJK367)&lt;SJE369,SJJ367,$E$369-SUM($J$367:SJK367))</f>
        <v>0</v>
      </c>
      <c r="SJL369">
        <f>IF(SUM($J$367:SJL367)&lt;SJF369,SJK367,$E$369-SUM($J$367:SJL367))</f>
        <v>0</v>
      </c>
      <c r="SJM369">
        <f>IF(SUM($J$367:SJM367)&lt;SJG369,SJL367,$E$369-SUM($J$367:SJM367))</f>
        <v>0</v>
      </c>
      <c r="SJN369">
        <f>IF(SUM($J$367:SJN367)&lt;SJH369,SJM367,$E$369-SUM($J$367:SJN367))</f>
        <v>0</v>
      </c>
      <c r="SJO369">
        <f>IF(SUM($J$367:SJO367)&lt;SJI369,SJN367,$E$369-SUM($J$367:SJO367))</f>
        <v>0</v>
      </c>
      <c r="SJP369">
        <f>IF(SUM($J$367:SJP367)&lt;SJJ369,SJO367,$E$369-SUM($J$367:SJP367))</f>
        <v>0</v>
      </c>
      <c r="SJQ369">
        <f>IF(SUM($J$367:SJQ367)&lt;SJK369,SJP367,$E$369-SUM($J$367:SJQ367))</f>
        <v>0</v>
      </c>
      <c r="SJR369">
        <f>IF(SUM($J$367:SJR367)&lt;SJL369,SJQ367,$E$369-SUM($J$367:SJR367))</f>
        <v>0</v>
      </c>
      <c r="SJS369">
        <f>IF(SUM($J$367:SJS367)&lt;SJM369,SJR367,$E$369-SUM($J$367:SJS367))</f>
        <v>0</v>
      </c>
      <c r="SJT369">
        <f>IF(SUM($J$367:SJT367)&lt;SJN369,SJS367,$E$369-SUM($J$367:SJT367))</f>
        <v>0</v>
      </c>
      <c r="SJU369">
        <f>IF(SUM($J$367:SJU367)&lt;SJO369,SJT367,$E$369-SUM($J$367:SJU367))</f>
        <v>0</v>
      </c>
      <c r="SJV369">
        <f>IF(SUM($J$367:SJV367)&lt;SJP369,SJU367,$E$369-SUM($J$367:SJV367))</f>
        <v>0</v>
      </c>
      <c r="SJW369">
        <f>IF(SUM($J$367:SJW367)&lt;SJQ369,SJV367,$E$369-SUM($J$367:SJW367))</f>
        <v>0</v>
      </c>
      <c r="SJX369">
        <f>IF(SUM($J$367:SJX367)&lt;SJR369,SJW367,$E$369-SUM($J$367:SJX367))</f>
        <v>0</v>
      </c>
      <c r="SJY369">
        <f>IF(SUM($J$367:SJY367)&lt;SJS369,SJX367,$E$369-SUM($J$367:SJY367))</f>
        <v>0</v>
      </c>
      <c r="SJZ369">
        <f>IF(SUM($J$367:SJZ367)&lt;SJT369,SJY367,$E$369-SUM($J$367:SJZ367))</f>
        <v>0</v>
      </c>
      <c r="SKA369">
        <f>IF(SUM($J$367:SKA367)&lt;SJU369,SJZ367,$E$369-SUM($J$367:SKA367))</f>
        <v>0</v>
      </c>
      <c r="SKB369">
        <f>IF(SUM($J$367:SKB367)&lt;SJV369,SKA367,$E$369-SUM($J$367:SKB367))</f>
        <v>0</v>
      </c>
      <c r="SKC369">
        <f>IF(SUM($J$367:SKC367)&lt;SJW369,SKB367,$E$369-SUM($J$367:SKC367))</f>
        <v>0</v>
      </c>
      <c r="SKD369">
        <f>IF(SUM($J$367:SKD367)&lt;SJX369,SKC367,$E$369-SUM($J$367:SKD367))</f>
        <v>0</v>
      </c>
      <c r="SKE369">
        <f>IF(SUM($J$367:SKE367)&lt;SJY369,SKD367,$E$369-SUM($J$367:SKE367))</f>
        <v>0</v>
      </c>
      <c r="SKF369">
        <f>IF(SUM($J$367:SKF367)&lt;SJZ369,SKE367,$E$369-SUM($J$367:SKF367))</f>
        <v>0</v>
      </c>
      <c r="SKG369">
        <f>IF(SUM($J$367:SKG367)&lt;SKA369,SKF367,$E$369-SUM($J$367:SKG367))</f>
        <v>0</v>
      </c>
      <c r="SKH369">
        <f>IF(SUM($J$367:SKH367)&lt;SKB369,SKG367,$E$369-SUM($J$367:SKH367))</f>
        <v>0</v>
      </c>
      <c r="SKI369">
        <f>IF(SUM($J$367:SKI367)&lt;SKC369,SKH367,$E$369-SUM($J$367:SKI367))</f>
        <v>0</v>
      </c>
      <c r="SKJ369">
        <f>IF(SUM($J$367:SKJ367)&lt;SKD369,SKI367,$E$369-SUM($J$367:SKJ367))</f>
        <v>0</v>
      </c>
      <c r="SKK369">
        <f>IF(SUM($J$367:SKK367)&lt;SKE369,SKJ367,$E$369-SUM($J$367:SKK367))</f>
        <v>0</v>
      </c>
      <c r="SKL369">
        <f>IF(SUM($J$367:SKL367)&lt;SKF369,SKK367,$E$369-SUM($J$367:SKL367))</f>
        <v>0</v>
      </c>
      <c r="SKM369">
        <f>IF(SUM($J$367:SKM367)&lt;SKG369,SKL367,$E$369-SUM($J$367:SKM367))</f>
        <v>0</v>
      </c>
      <c r="SKN369">
        <f>IF(SUM($J$367:SKN367)&lt;SKH369,SKM367,$E$369-SUM($J$367:SKN367))</f>
        <v>0</v>
      </c>
      <c r="SKO369">
        <f>IF(SUM($J$367:SKO367)&lt;SKI369,SKN367,$E$369-SUM($J$367:SKO367))</f>
        <v>0</v>
      </c>
      <c r="SKP369">
        <f>IF(SUM($J$367:SKP367)&lt;SKJ369,SKO367,$E$369-SUM($J$367:SKP367))</f>
        <v>0</v>
      </c>
      <c r="SKQ369">
        <f>IF(SUM($J$367:SKQ367)&lt;SKK369,SKP367,$E$369-SUM($J$367:SKQ367))</f>
        <v>0</v>
      </c>
      <c r="SKR369">
        <f>IF(SUM($J$367:SKR367)&lt;SKL369,SKQ367,$E$369-SUM($J$367:SKR367))</f>
        <v>0</v>
      </c>
      <c r="SKS369">
        <f>IF(SUM($J$367:SKS367)&lt;SKM369,SKR367,$E$369-SUM($J$367:SKS367))</f>
        <v>0</v>
      </c>
      <c r="SKT369">
        <f>IF(SUM($J$367:SKT367)&lt;SKN369,SKS367,$E$369-SUM($J$367:SKT367))</f>
        <v>0</v>
      </c>
      <c r="SKU369">
        <f>IF(SUM($J$367:SKU367)&lt;SKO369,SKT367,$E$369-SUM($J$367:SKU367))</f>
        <v>0</v>
      </c>
      <c r="SKV369">
        <f>IF(SUM($J$367:SKV367)&lt;SKP369,SKU367,$E$369-SUM($J$367:SKV367))</f>
        <v>0</v>
      </c>
      <c r="SKW369">
        <f>IF(SUM($J$367:SKW367)&lt;SKQ369,SKV367,$E$369-SUM($J$367:SKW367))</f>
        <v>0</v>
      </c>
      <c r="SKX369">
        <f>IF(SUM($J$367:SKX367)&lt;SKR369,SKW367,$E$369-SUM($J$367:SKX367))</f>
        <v>0</v>
      </c>
      <c r="SKY369">
        <f>IF(SUM($J$367:SKY367)&lt;SKS369,SKX367,$E$369-SUM($J$367:SKY367))</f>
        <v>0</v>
      </c>
      <c r="SKZ369">
        <f>IF(SUM($J$367:SKZ367)&lt;SKT369,SKY367,$E$369-SUM($J$367:SKZ367))</f>
        <v>0</v>
      </c>
      <c r="SLA369">
        <f>IF(SUM($J$367:SLA367)&lt;SKU369,SKZ367,$E$369-SUM($J$367:SLA367))</f>
        <v>0</v>
      </c>
      <c r="SLB369">
        <f>IF(SUM($J$367:SLB367)&lt;SKV369,SLA367,$E$369-SUM($J$367:SLB367))</f>
        <v>0</v>
      </c>
      <c r="SLC369">
        <f>IF(SUM($J$367:SLC367)&lt;SKW369,SLB367,$E$369-SUM($J$367:SLC367))</f>
        <v>0</v>
      </c>
      <c r="SLD369">
        <f>IF(SUM($J$367:SLD367)&lt;SKX369,SLC367,$E$369-SUM($J$367:SLD367))</f>
        <v>0</v>
      </c>
      <c r="SLE369">
        <f>IF(SUM($J$367:SLE367)&lt;SKY369,SLD367,$E$369-SUM($J$367:SLE367))</f>
        <v>0</v>
      </c>
      <c r="SLF369">
        <f>IF(SUM($J$367:SLF367)&lt;SKZ369,SLE367,$E$369-SUM($J$367:SLF367))</f>
        <v>0</v>
      </c>
      <c r="SLG369">
        <f>IF(SUM($J$367:SLG367)&lt;SLA369,SLF367,$E$369-SUM($J$367:SLG367))</f>
        <v>0</v>
      </c>
      <c r="SLH369">
        <f>IF(SUM($J$367:SLH367)&lt;SLB369,SLG367,$E$369-SUM($J$367:SLH367))</f>
        <v>0</v>
      </c>
      <c r="SLI369">
        <f>IF(SUM($J$367:SLI367)&lt;SLC369,SLH367,$E$369-SUM($J$367:SLI367))</f>
        <v>0</v>
      </c>
      <c r="SLJ369">
        <f>IF(SUM($J$367:SLJ367)&lt;SLD369,SLI367,$E$369-SUM($J$367:SLJ367))</f>
        <v>0</v>
      </c>
      <c r="SLK369">
        <f>IF(SUM($J$367:SLK367)&lt;SLE369,SLJ367,$E$369-SUM($J$367:SLK367))</f>
        <v>0</v>
      </c>
      <c r="SLL369">
        <f>IF(SUM($J$367:SLL367)&lt;SLF369,SLK367,$E$369-SUM($J$367:SLL367))</f>
        <v>0</v>
      </c>
      <c r="SLM369">
        <f>IF(SUM($J$367:SLM367)&lt;SLG369,SLL367,$E$369-SUM($J$367:SLM367))</f>
        <v>0</v>
      </c>
      <c r="SLN369">
        <f>IF(SUM($J$367:SLN367)&lt;SLH369,SLM367,$E$369-SUM($J$367:SLN367))</f>
        <v>0</v>
      </c>
      <c r="SLO369">
        <f>IF(SUM($J$367:SLO367)&lt;SLI369,SLN367,$E$369-SUM($J$367:SLO367))</f>
        <v>0</v>
      </c>
      <c r="SLP369">
        <f>IF(SUM($J$367:SLP367)&lt;SLJ369,SLO367,$E$369-SUM($J$367:SLP367))</f>
        <v>0</v>
      </c>
      <c r="SLQ369">
        <f>IF(SUM($J$367:SLQ367)&lt;SLK369,SLP367,$E$369-SUM($J$367:SLQ367))</f>
        <v>0</v>
      </c>
      <c r="SLR369">
        <f>IF(SUM($J$367:SLR367)&lt;SLL369,SLQ367,$E$369-SUM($J$367:SLR367))</f>
        <v>0</v>
      </c>
      <c r="SLS369">
        <f>IF(SUM($J$367:SLS367)&lt;SLM369,SLR367,$E$369-SUM($J$367:SLS367))</f>
        <v>0</v>
      </c>
      <c r="SLT369">
        <f>IF(SUM($J$367:SLT367)&lt;SLN369,SLS367,$E$369-SUM($J$367:SLT367))</f>
        <v>0</v>
      </c>
      <c r="SLU369">
        <f>IF(SUM($J$367:SLU367)&lt;SLO369,SLT367,$E$369-SUM($J$367:SLU367))</f>
        <v>0</v>
      </c>
      <c r="SLV369">
        <f>IF(SUM($J$367:SLV367)&lt;SLP369,SLU367,$E$369-SUM($J$367:SLV367))</f>
        <v>0</v>
      </c>
      <c r="SLW369">
        <f>IF(SUM($J$367:SLW367)&lt;SLQ369,SLV367,$E$369-SUM($J$367:SLW367))</f>
        <v>0</v>
      </c>
      <c r="SLX369">
        <f>IF(SUM($J$367:SLX367)&lt;SLR369,SLW367,$E$369-SUM($J$367:SLX367))</f>
        <v>0</v>
      </c>
      <c r="SLY369">
        <f>IF(SUM($J$367:SLY367)&lt;SLS369,SLX367,$E$369-SUM($J$367:SLY367))</f>
        <v>0</v>
      </c>
      <c r="SLZ369">
        <f>IF(SUM($J$367:SLZ367)&lt;SLT369,SLY367,$E$369-SUM($J$367:SLZ367))</f>
        <v>0</v>
      </c>
      <c r="SMA369">
        <f>IF(SUM($J$367:SMA367)&lt;SLU369,SLZ367,$E$369-SUM($J$367:SMA367))</f>
        <v>0</v>
      </c>
      <c r="SMB369">
        <f>IF(SUM($J$367:SMB367)&lt;SLV369,SMA367,$E$369-SUM($J$367:SMB367))</f>
        <v>0</v>
      </c>
      <c r="SMC369">
        <f>IF(SUM($J$367:SMC367)&lt;SLW369,SMB367,$E$369-SUM($J$367:SMC367))</f>
        <v>0</v>
      </c>
      <c r="SMD369">
        <f>IF(SUM($J$367:SMD367)&lt;SLX369,SMC367,$E$369-SUM($J$367:SMD367))</f>
        <v>0</v>
      </c>
      <c r="SME369">
        <f>IF(SUM($J$367:SME367)&lt;SLY369,SMD367,$E$369-SUM($J$367:SME367))</f>
        <v>0</v>
      </c>
      <c r="SMF369">
        <f>IF(SUM($J$367:SMF367)&lt;SLZ369,SME367,$E$369-SUM($J$367:SMF367))</f>
        <v>0</v>
      </c>
      <c r="SMG369">
        <f>IF(SUM($J$367:SMG367)&lt;SMA369,SMF367,$E$369-SUM($J$367:SMG367))</f>
        <v>0</v>
      </c>
      <c r="SMH369">
        <f>IF(SUM($J$367:SMH367)&lt;SMB369,SMG367,$E$369-SUM($J$367:SMH367))</f>
        <v>0</v>
      </c>
      <c r="SMI369">
        <f>IF(SUM($J$367:SMI367)&lt;SMC369,SMH367,$E$369-SUM($J$367:SMI367))</f>
        <v>0</v>
      </c>
      <c r="SMJ369">
        <f>IF(SUM($J$367:SMJ367)&lt;SMD369,SMI367,$E$369-SUM($J$367:SMJ367))</f>
        <v>0</v>
      </c>
      <c r="SMK369">
        <f>IF(SUM($J$367:SMK367)&lt;SME369,SMJ367,$E$369-SUM($J$367:SMK367))</f>
        <v>0</v>
      </c>
      <c r="SML369">
        <f>IF(SUM($J$367:SML367)&lt;SMF369,SMK367,$E$369-SUM($J$367:SML367))</f>
        <v>0</v>
      </c>
      <c r="SMM369">
        <f>IF(SUM($J$367:SMM367)&lt;SMG369,SML367,$E$369-SUM($J$367:SMM367))</f>
        <v>0</v>
      </c>
      <c r="SMN369">
        <f>IF(SUM($J$367:SMN367)&lt;SMH369,SMM367,$E$369-SUM($J$367:SMN367))</f>
        <v>0</v>
      </c>
      <c r="SMO369">
        <f>IF(SUM($J$367:SMO367)&lt;SMI369,SMN367,$E$369-SUM($J$367:SMO367))</f>
        <v>0</v>
      </c>
      <c r="SMP369">
        <f>IF(SUM($J$367:SMP367)&lt;SMJ369,SMO367,$E$369-SUM($J$367:SMP367))</f>
        <v>0</v>
      </c>
      <c r="SMQ369">
        <f>IF(SUM($J$367:SMQ367)&lt;SMK369,SMP367,$E$369-SUM($J$367:SMQ367))</f>
        <v>0</v>
      </c>
      <c r="SMR369">
        <f>IF(SUM($J$367:SMR367)&lt;SML369,SMQ367,$E$369-SUM($J$367:SMR367))</f>
        <v>0</v>
      </c>
      <c r="SMS369">
        <f>IF(SUM($J$367:SMS367)&lt;SMM369,SMR367,$E$369-SUM($J$367:SMS367))</f>
        <v>0</v>
      </c>
      <c r="SMT369">
        <f>IF(SUM($J$367:SMT367)&lt;SMN369,SMS367,$E$369-SUM($J$367:SMT367))</f>
        <v>0</v>
      </c>
      <c r="SMU369">
        <f>IF(SUM($J$367:SMU367)&lt;SMO369,SMT367,$E$369-SUM($J$367:SMU367))</f>
        <v>0</v>
      </c>
      <c r="SMV369">
        <f>IF(SUM($J$367:SMV367)&lt;SMP369,SMU367,$E$369-SUM($J$367:SMV367))</f>
        <v>0</v>
      </c>
      <c r="SMW369">
        <f>IF(SUM($J$367:SMW367)&lt;SMQ369,SMV367,$E$369-SUM($J$367:SMW367))</f>
        <v>0</v>
      </c>
      <c r="SMX369">
        <f>IF(SUM($J$367:SMX367)&lt;SMR369,SMW367,$E$369-SUM($J$367:SMX367))</f>
        <v>0</v>
      </c>
      <c r="SMY369">
        <f>IF(SUM($J$367:SMY367)&lt;SMS369,SMX367,$E$369-SUM($J$367:SMY367))</f>
        <v>0</v>
      </c>
      <c r="SMZ369">
        <f>IF(SUM($J$367:SMZ367)&lt;SMT369,SMY367,$E$369-SUM($J$367:SMZ367))</f>
        <v>0</v>
      </c>
      <c r="SNA369">
        <f>IF(SUM($J$367:SNA367)&lt;SMU369,SMZ367,$E$369-SUM($J$367:SNA367))</f>
        <v>0</v>
      </c>
      <c r="SNB369">
        <f>IF(SUM($J$367:SNB367)&lt;SMV369,SNA367,$E$369-SUM($J$367:SNB367))</f>
        <v>0</v>
      </c>
      <c r="SNC369">
        <f>IF(SUM($J$367:SNC367)&lt;SMW369,SNB367,$E$369-SUM($J$367:SNC367))</f>
        <v>0</v>
      </c>
      <c r="SND369">
        <f>IF(SUM($J$367:SND367)&lt;SMX369,SNC367,$E$369-SUM($J$367:SND367))</f>
        <v>0</v>
      </c>
      <c r="SNE369">
        <f>IF(SUM($J$367:SNE367)&lt;SMY369,SND367,$E$369-SUM($J$367:SNE367))</f>
        <v>0</v>
      </c>
      <c r="SNF369">
        <f>IF(SUM($J$367:SNF367)&lt;SMZ369,SNE367,$E$369-SUM($J$367:SNF367))</f>
        <v>0</v>
      </c>
      <c r="SNG369">
        <f>IF(SUM($J$367:SNG367)&lt;SNA369,SNF367,$E$369-SUM($J$367:SNG367))</f>
        <v>0</v>
      </c>
      <c r="SNH369">
        <f>IF(SUM($J$367:SNH367)&lt;SNB369,SNG367,$E$369-SUM($J$367:SNH367))</f>
        <v>0</v>
      </c>
      <c r="SNI369">
        <f>IF(SUM($J$367:SNI367)&lt;SNC369,SNH367,$E$369-SUM($J$367:SNI367))</f>
        <v>0</v>
      </c>
      <c r="SNJ369">
        <f>IF(SUM($J$367:SNJ367)&lt;SND369,SNI367,$E$369-SUM($J$367:SNJ367))</f>
        <v>0</v>
      </c>
      <c r="SNK369">
        <f>IF(SUM($J$367:SNK367)&lt;SNE369,SNJ367,$E$369-SUM($J$367:SNK367))</f>
        <v>0</v>
      </c>
      <c r="SNL369">
        <f>IF(SUM($J$367:SNL367)&lt;SNF369,SNK367,$E$369-SUM($J$367:SNL367))</f>
        <v>0</v>
      </c>
      <c r="SNM369">
        <f>IF(SUM($J$367:SNM367)&lt;SNG369,SNL367,$E$369-SUM($J$367:SNM367))</f>
        <v>0</v>
      </c>
      <c r="SNN369">
        <f>IF(SUM($J$367:SNN367)&lt;SNH369,SNM367,$E$369-SUM($J$367:SNN367))</f>
        <v>0</v>
      </c>
      <c r="SNO369">
        <f>IF(SUM($J$367:SNO367)&lt;SNI369,SNN367,$E$369-SUM($J$367:SNO367))</f>
        <v>0</v>
      </c>
      <c r="SNP369">
        <f>IF(SUM($J$367:SNP367)&lt;SNJ369,SNO367,$E$369-SUM($J$367:SNP367))</f>
        <v>0</v>
      </c>
      <c r="SNQ369">
        <f>IF(SUM($J$367:SNQ367)&lt;SNK369,SNP367,$E$369-SUM($J$367:SNQ367))</f>
        <v>0</v>
      </c>
      <c r="SNR369">
        <f>IF(SUM($J$367:SNR367)&lt;SNL369,SNQ367,$E$369-SUM($J$367:SNR367))</f>
        <v>0</v>
      </c>
      <c r="SNS369">
        <f>IF(SUM($J$367:SNS367)&lt;SNM369,SNR367,$E$369-SUM($J$367:SNS367))</f>
        <v>0</v>
      </c>
      <c r="SNT369">
        <f>IF(SUM($J$367:SNT367)&lt;SNN369,SNS367,$E$369-SUM($J$367:SNT367))</f>
        <v>0</v>
      </c>
      <c r="SNU369">
        <f>IF(SUM($J$367:SNU367)&lt;SNO369,SNT367,$E$369-SUM($J$367:SNU367))</f>
        <v>0</v>
      </c>
      <c r="SNV369">
        <f>IF(SUM($J$367:SNV367)&lt;SNP369,SNU367,$E$369-SUM($J$367:SNV367))</f>
        <v>0</v>
      </c>
      <c r="SNW369">
        <f>IF(SUM($J$367:SNW367)&lt;SNQ369,SNV367,$E$369-SUM($J$367:SNW367))</f>
        <v>0</v>
      </c>
      <c r="SNX369">
        <f>IF(SUM($J$367:SNX367)&lt;SNR369,SNW367,$E$369-SUM($J$367:SNX367))</f>
        <v>0</v>
      </c>
      <c r="SNY369">
        <f>IF(SUM($J$367:SNY367)&lt;SNS369,SNX367,$E$369-SUM($J$367:SNY367))</f>
        <v>0</v>
      </c>
      <c r="SNZ369">
        <f>IF(SUM($J$367:SNZ367)&lt;SNT369,SNY367,$E$369-SUM($J$367:SNZ367))</f>
        <v>0</v>
      </c>
      <c r="SOA369">
        <f>IF(SUM($J$367:SOA367)&lt;SNU369,SNZ367,$E$369-SUM($J$367:SOA367))</f>
        <v>0</v>
      </c>
      <c r="SOB369">
        <f>IF(SUM($J$367:SOB367)&lt;SNV369,SOA367,$E$369-SUM($J$367:SOB367))</f>
        <v>0</v>
      </c>
      <c r="SOC369">
        <f>IF(SUM($J$367:SOC367)&lt;SNW369,SOB367,$E$369-SUM($J$367:SOC367))</f>
        <v>0</v>
      </c>
      <c r="SOD369">
        <f>IF(SUM($J$367:SOD367)&lt;SNX369,SOC367,$E$369-SUM($J$367:SOD367))</f>
        <v>0</v>
      </c>
      <c r="SOE369">
        <f>IF(SUM($J$367:SOE367)&lt;SNY369,SOD367,$E$369-SUM($J$367:SOE367))</f>
        <v>0</v>
      </c>
      <c r="SOF369">
        <f>IF(SUM($J$367:SOF367)&lt;SNZ369,SOE367,$E$369-SUM($J$367:SOF367))</f>
        <v>0</v>
      </c>
      <c r="SOG369">
        <f>IF(SUM($J$367:SOG367)&lt;SOA369,SOF367,$E$369-SUM($J$367:SOG367))</f>
        <v>0</v>
      </c>
      <c r="SOH369">
        <f>IF(SUM($J$367:SOH367)&lt;SOB369,SOG367,$E$369-SUM($J$367:SOH367))</f>
        <v>0</v>
      </c>
      <c r="SOI369">
        <f>IF(SUM($J$367:SOI367)&lt;SOC369,SOH367,$E$369-SUM($J$367:SOI367))</f>
        <v>0</v>
      </c>
      <c r="SOJ369">
        <f>IF(SUM($J$367:SOJ367)&lt;SOD369,SOI367,$E$369-SUM($J$367:SOJ367))</f>
        <v>0</v>
      </c>
      <c r="SOK369">
        <f>IF(SUM($J$367:SOK367)&lt;SOE369,SOJ367,$E$369-SUM($J$367:SOK367))</f>
        <v>0</v>
      </c>
      <c r="SOL369">
        <f>IF(SUM($J$367:SOL367)&lt;SOF369,SOK367,$E$369-SUM($J$367:SOL367))</f>
        <v>0</v>
      </c>
      <c r="SOM369">
        <f>IF(SUM($J$367:SOM367)&lt;SOG369,SOL367,$E$369-SUM($J$367:SOM367))</f>
        <v>0</v>
      </c>
      <c r="SON369">
        <f>IF(SUM($J$367:SON367)&lt;SOH369,SOM367,$E$369-SUM($J$367:SON367))</f>
        <v>0</v>
      </c>
      <c r="SOO369">
        <f>IF(SUM($J$367:SOO367)&lt;SOI369,SON367,$E$369-SUM($J$367:SOO367))</f>
        <v>0</v>
      </c>
      <c r="SOP369">
        <f>IF(SUM($J$367:SOP367)&lt;SOJ369,SOO367,$E$369-SUM($J$367:SOP367))</f>
        <v>0</v>
      </c>
      <c r="SOQ369">
        <f>IF(SUM($J$367:SOQ367)&lt;SOK369,SOP367,$E$369-SUM($J$367:SOQ367))</f>
        <v>0</v>
      </c>
      <c r="SOR369">
        <f>IF(SUM($J$367:SOR367)&lt;SOL369,SOQ367,$E$369-SUM($J$367:SOR367))</f>
        <v>0</v>
      </c>
      <c r="SOS369">
        <f>IF(SUM($J$367:SOS367)&lt;SOM369,SOR367,$E$369-SUM($J$367:SOS367))</f>
        <v>0</v>
      </c>
      <c r="SOT369">
        <f>IF(SUM($J$367:SOT367)&lt;SON369,SOS367,$E$369-SUM($J$367:SOT367))</f>
        <v>0</v>
      </c>
      <c r="SOU369">
        <f>IF(SUM($J$367:SOU367)&lt;SOO369,SOT367,$E$369-SUM($J$367:SOU367))</f>
        <v>0</v>
      </c>
      <c r="SOV369">
        <f>IF(SUM($J$367:SOV367)&lt;SOP369,SOU367,$E$369-SUM($J$367:SOV367))</f>
        <v>0</v>
      </c>
      <c r="SOW369">
        <f>IF(SUM($J$367:SOW367)&lt;SOQ369,SOV367,$E$369-SUM($J$367:SOW367))</f>
        <v>0</v>
      </c>
      <c r="SOX369">
        <f>IF(SUM($J$367:SOX367)&lt;SOR369,SOW367,$E$369-SUM($J$367:SOX367))</f>
        <v>0</v>
      </c>
      <c r="SOY369">
        <f>IF(SUM($J$367:SOY367)&lt;SOS369,SOX367,$E$369-SUM($J$367:SOY367))</f>
        <v>0</v>
      </c>
      <c r="SOZ369">
        <f>IF(SUM($J$367:SOZ367)&lt;SOT369,SOY367,$E$369-SUM($J$367:SOZ367))</f>
        <v>0</v>
      </c>
      <c r="SPA369">
        <f>IF(SUM($J$367:SPA367)&lt;SOU369,SOZ367,$E$369-SUM($J$367:SPA367))</f>
        <v>0</v>
      </c>
      <c r="SPB369">
        <f>IF(SUM($J$367:SPB367)&lt;SOV369,SPA367,$E$369-SUM($J$367:SPB367))</f>
        <v>0</v>
      </c>
      <c r="SPC369">
        <f>IF(SUM($J$367:SPC367)&lt;SOW369,SPB367,$E$369-SUM($J$367:SPC367))</f>
        <v>0</v>
      </c>
      <c r="SPD369">
        <f>IF(SUM($J$367:SPD367)&lt;SOX369,SPC367,$E$369-SUM($J$367:SPD367))</f>
        <v>0</v>
      </c>
      <c r="SPE369">
        <f>IF(SUM($J$367:SPE367)&lt;SOY369,SPD367,$E$369-SUM($J$367:SPE367))</f>
        <v>0</v>
      </c>
      <c r="SPF369">
        <f>IF(SUM($J$367:SPF367)&lt;SOZ369,SPE367,$E$369-SUM($J$367:SPF367))</f>
        <v>0</v>
      </c>
      <c r="SPG369">
        <f>IF(SUM($J$367:SPG367)&lt;SPA369,SPF367,$E$369-SUM($J$367:SPG367))</f>
        <v>0</v>
      </c>
      <c r="SPH369">
        <f>IF(SUM($J$367:SPH367)&lt;SPB369,SPG367,$E$369-SUM($J$367:SPH367))</f>
        <v>0</v>
      </c>
      <c r="SPI369">
        <f>IF(SUM($J$367:SPI367)&lt;SPC369,SPH367,$E$369-SUM($J$367:SPI367))</f>
        <v>0</v>
      </c>
      <c r="SPJ369">
        <f>IF(SUM($J$367:SPJ367)&lt;SPD369,SPI367,$E$369-SUM($J$367:SPJ367))</f>
        <v>0</v>
      </c>
      <c r="SPK369">
        <f>IF(SUM($J$367:SPK367)&lt;SPE369,SPJ367,$E$369-SUM($J$367:SPK367))</f>
        <v>0</v>
      </c>
      <c r="SPL369">
        <f>IF(SUM($J$367:SPL367)&lt;SPF369,SPK367,$E$369-SUM($J$367:SPL367))</f>
        <v>0</v>
      </c>
      <c r="SPM369">
        <f>IF(SUM($J$367:SPM367)&lt;SPG369,SPL367,$E$369-SUM($J$367:SPM367))</f>
        <v>0</v>
      </c>
      <c r="SPN369">
        <f>IF(SUM($J$367:SPN367)&lt;SPH369,SPM367,$E$369-SUM($J$367:SPN367))</f>
        <v>0</v>
      </c>
      <c r="SPO369">
        <f>IF(SUM($J$367:SPO367)&lt;SPI369,SPN367,$E$369-SUM($J$367:SPO367))</f>
        <v>0</v>
      </c>
      <c r="SPP369">
        <f>IF(SUM($J$367:SPP367)&lt;SPJ369,SPO367,$E$369-SUM($J$367:SPP367))</f>
        <v>0</v>
      </c>
      <c r="SPQ369">
        <f>IF(SUM($J$367:SPQ367)&lt;SPK369,SPP367,$E$369-SUM($J$367:SPQ367))</f>
        <v>0</v>
      </c>
      <c r="SPR369">
        <f>IF(SUM($J$367:SPR367)&lt;SPL369,SPQ367,$E$369-SUM($J$367:SPR367))</f>
        <v>0</v>
      </c>
      <c r="SPS369">
        <f>IF(SUM($J$367:SPS367)&lt;SPM369,SPR367,$E$369-SUM($J$367:SPS367))</f>
        <v>0</v>
      </c>
      <c r="SPT369">
        <f>IF(SUM($J$367:SPT367)&lt;SPN369,SPS367,$E$369-SUM($J$367:SPT367))</f>
        <v>0</v>
      </c>
      <c r="SPU369">
        <f>IF(SUM($J$367:SPU367)&lt;SPO369,SPT367,$E$369-SUM($J$367:SPU367))</f>
        <v>0</v>
      </c>
      <c r="SPV369">
        <f>IF(SUM($J$367:SPV367)&lt;SPP369,SPU367,$E$369-SUM($J$367:SPV367))</f>
        <v>0</v>
      </c>
      <c r="SPW369">
        <f>IF(SUM($J$367:SPW367)&lt;SPQ369,SPV367,$E$369-SUM($J$367:SPW367))</f>
        <v>0</v>
      </c>
      <c r="SPX369">
        <f>IF(SUM($J$367:SPX367)&lt;SPR369,SPW367,$E$369-SUM($J$367:SPX367))</f>
        <v>0</v>
      </c>
      <c r="SPY369">
        <f>IF(SUM($J$367:SPY367)&lt;SPS369,SPX367,$E$369-SUM($J$367:SPY367))</f>
        <v>0</v>
      </c>
      <c r="SPZ369">
        <f>IF(SUM($J$367:SPZ367)&lt;SPT369,SPY367,$E$369-SUM($J$367:SPZ367))</f>
        <v>0</v>
      </c>
      <c r="SQA369">
        <f>IF(SUM($J$367:SQA367)&lt;SPU369,SPZ367,$E$369-SUM($J$367:SQA367))</f>
        <v>0</v>
      </c>
      <c r="SQB369">
        <f>IF(SUM($J$367:SQB367)&lt;SPV369,SQA367,$E$369-SUM($J$367:SQB367))</f>
        <v>0</v>
      </c>
      <c r="SQC369">
        <f>IF(SUM($J$367:SQC367)&lt;SPW369,SQB367,$E$369-SUM($J$367:SQC367))</f>
        <v>0</v>
      </c>
      <c r="SQD369">
        <f>IF(SUM($J$367:SQD367)&lt;SPX369,SQC367,$E$369-SUM($J$367:SQD367))</f>
        <v>0</v>
      </c>
      <c r="SQE369">
        <f>IF(SUM($J$367:SQE367)&lt;SPY369,SQD367,$E$369-SUM($J$367:SQE367))</f>
        <v>0</v>
      </c>
      <c r="SQF369">
        <f>IF(SUM($J$367:SQF367)&lt;SPZ369,SQE367,$E$369-SUM($J$367:SQF367))</f>
        <v>0</v>
      </c>
      <c r="SQG369">
        <f>IF(SUM($J$367:SQG367)&lt;SQA369,SQF367,$E$369-SUM($J$367:SQG367))</f>
        <v>0</v>
      </c>
      <c r="SQH369">
        <f>IF(SUM($J$367:SQH367)&lt;SQB369,SQG367,$E$369-SUM($J$367:SQH367))</f>
        <v>0</v>
      </c>
      <c r="SQI369">
        <f>IF(SUM($J$367:SQI367)&lt;SQC369,SQH367,$E$369-SUM($J$367:SQI367))</f>
        <v>0</v>
      </c>
      <c r="SQJ369">
        <f>IF(SUM($J$367:SQJ367)&lt;SQD369,SQI367,$E$369-SUM($J$367:SQJ367))</f>
        <v>0</v>
      </c>
      <c r="SQK369">
        <f>IF(SUM($J$367:SQK367)&lt;SQE369,SQJ367,$E$369-SUM($J$367:SQK367))</f>
        <v>0</v>
      </c>
      <c r="SQL369">
        <f>IF(SUM($J$367:SQL367)&lt;SQF369,SQK367,$E$369-SUM($J$367:SQL367))</f>
        <v>0</v>
      </c>
      <c r="SQM369">
        <f>IF(SUM($J$367:SQM367)&lt;SQG369,SQL367,$E$369-SUM($J$367:SQM367))</f>
        <v>0</v>
      </c>
      <c r="SQN369">
        <f>IF(SUM($J$367:SQN367)&lt;SQH369,SQM367,$E$369-SUM($J$367:SQN367))</f>
        <v>0</v>
      </c>
      <c r="SQO369">
        <f>IF(SUM($J$367:SQO367)&lt;SQI369,SQN367,$E$369-SUM($J$367:SQO367))</f>
        <v>0</v>
      </c>
      <c r="SQP369">
        <f>IF(SUM($J$367:SQP367)&lt;SQJ369,SQO367,$E$369-SUM($J$367:SQP367))</f>
        <v>0</v>
      </c>
      <c r="SQQ369">
        <f>IF(SUM($J$367:SQQ367)&lt;SQK369,SQP367,$E$369-SUM($J$367:SQQ367))</f>
        <v>0</v>
      </c>
      <c r="SQR369">
        <f>IF(SUM($J$367:SQR367)&lt;SQL369,SQQ367,$E$369-SUM($J$367:SQR367))</f>
        <v>0</v>
      </c>
      <c r="SQS369">
        <f>IF(SUM($J$367:SQS367)&lt;SQM369,SQR367,$E$369-SUM($J$367:SQS367))</f>
        <v>0</v>
      </c>
      <c r="SQT369">
        <f>IF(SUM($J$367:SQT367)&lt;SQN369,SQS367,$E$369-SUM($J$367:SQT367))</f>
        <v>0</v>
      </c>
      <c r="SQU369">
        <f>IF(SUM($J$367:SQU367)&lt;SQO369,SQT367,$E$369-SUM($J$367:SQU367))</f>
        <v>0</v>
      </c>
      <c r="SQV369">
        <f>IF(SUM($J$367:SQV367)&lt;SQP369,SQU367,$E$369-SUM($J$367:SQV367))</f>
        <v>0</v>
      </c>
      <c r="SQW369">
        <f>IF(SUM($J$367:SQW367)&lt;SQQ369,SQV367,$E$369-SUM($J$367:SQW367))</f>
        <v>0</v>
      </c>
      <c r="SQX369">
        <f>IF(SUM($J$367:SQX367)&lt;SQR369,SQW367,$E$369-SUM($J$367:SQX367))</f>
        <v>0</v>
      </c>
      <c r="SQY369">
        <f>IF(SUM($J$367:SQY367)&lt;SQS369,SQX367,$E$369-SUM($J$367:SQY367))</f>
        <v>0</v>
      </c>
      <c r="SQZ369">
        <f>IF(SUM($J$367:SQZ367)&lt;SQT369,SQY367,$E$369-SUM($J$367:SQZ367))</f>
        <v>0</v>
      </c>
      <c r="SRA369">
        <f>IF(SUM($J$367:SRA367)&lt;SQU369,SQZ367,$E$369-SUM($J$367:SRA367))</f>
        <v>0</v>
      </c>
      <c r="SRB369">
        <f>IF(SUM($J$367:SRB367)&lt;SQV369,SRA367,$E$369-SUM($J$367:SRB367))</f>
        <v>0</v>
      </c>
      <c r="SRC369">
        <f>IF(SUM($J$367:SRC367)&lt;SQW369,SRB367,$E$369-SUM($J$367:SRC367))</f>
        <v>0</v>
      </c>
      <c r="SRD369">
        <f>IF(SUM($J$367:SRD367)&lt;SQX369,SRC367,$E$369-SUM($J$367:SRD367))</f>
        <v>0</v>
      </c>
      <c r="SRE369">
        <f>IF(SUM($J$367:SRE367)&lt;SQY369,SRD367,$E$369-SUM($J$367:SRE367))</f>
        <v>0</v>
      </c>
      <c r="SRF369">
        <f>IF(SUM($J$367:SRF367)&lt;SQZ369,SRE367,$E$369-SUM($J$367:SRF367))</f>
        <v>0</v>
      </c>
      <c r="SRG369">
        <f>IF(SUM($J$367:SRG367)&lt;SRA369,SRF367,$E$369-SUM($J$367:SRG367))</f>
        <v>0</v>
      </c>
      <c r="SRH369">
        <f>IF(SUM($J$367:SRH367)&lt;SRB369,SRG367,$E$369-SUM($J$367:SRH367))</f>
        <v>0</v>
      </c>
      <c r="SRI369">
        <f>IF(SUM($J$367:SRI367)&lt;SRC369,SRH367,$E$369-SUM($J$367:SRI367))</f>
        <v>0</v>
      </c>
      <c r="SRJ369">
        <f>IF(SUM($J$367:SRJ367)&lt;SRD369,SRI367,$E$369-SUM($J$367:SRJ367))</f>
        <v>0</v>
      </c>
      <c r="SRK369">
        <f>IF(SUM($J$367:SRK367)&lt;SRE369,SRJ367,$E$369-SUM($J$367:SRK367))</f>
        <v>0</v>
      </c>
      <c r="SRL369">
        <f>IF(SUM($J$367:SRL367)&lt;SRF369,SRK367,$E$369-SUM($J$367:SRL367))</f>
        <v>0</v>
      </c>
      <c r="SRM369">
        <f>IF(SUM($J$367:SRM367)&lt;SRG369,SRL367,$E$369-SUM($J$367:SRM367))</f>
        <v>0</v>
      </c>
      <c r="SRN369">
        <f>IF(SUM($J$367:SRN367)&lt;SRH369,SRM367,$E$369-SUM($J$367:SRN367))</f>
        <v>0</v>
      </c>
      <c r="SRO369">
        <f>IF(SUM($J$367:SRO367)&lt;SRI369,SRN367,$E$369-SUM($J$367:SRO367))</f>
        <v>0</v>
      </c>
      <c r="SRP369">
        <f>IF(SUM($J$367:SRP367)&lt;SRJ369,SRO367,$E$369-SUM($J$367:SRP367))</f>
        <v>0</v>
      </c>
      <c r="SRQ369">
        <f>IF(SUM($J$367:SRQ367)&lt;SRK369,SRP367,$E$369-SUM($J$367:SRQ367))</f>
        <v>0</v>
      </c>
      <c r="SRR369">
        <f>IF(SUM($J$367:SRR367)&lt;SRL369,SRQ367,$E$369-SUM($J$367:SRR367))</f>
        <v>0</v>
      </c>
      <c r="SRS369">
        <f>IF(SUM($J$367:SRS367)&lt;SRM369,SRR367,$E$369-SUM($J$367:SRS367))</f>
        <v>0</v>
      </c>
      <c r="SRT369">
        <f>IF(SUM($J$367:SRT367)&lt;SRN369,SRS367,$E$369-SUM($J$367:SRT367))</f>
        <v>0</v>
      </c>
      <c r="SRU369">
        <f>IF(SUM($J$367:SRU367)&lt;SRO369,SRT367,$E$369-SUM($J$367:SRU367))</f>
        <v>0</v>
      </c>
      <c r="SRV369">
        <f>IF(SUM($J$367:SRV367)&lt;SRP369,SRU367,$E$369-SUM($J$367:SRV367))</f>
        <v>0</v>
      </c>
      <c r="SRW369">
        <f>IF(SUM($J$367:SRW367)&lt;SRQ369,SRV367,$E$369-SUM($J$367:SRW367))</f>
        <v>0</v>
      </c>
      <c r="SRX369">
        <f>IF(SUM($J$367:SRX367)&lt;SRR369,SRW367,$E$369-SUM($J$367:SRX367))</f>
        <v>0</v>
      </c>
      <c r="SRY369">
        <f>IF(SUM($J$367:SRY367)&lt;SRS369,SRX367,$E$369-SUM($J$367:SRY367))</f>
        <v>0</v>
      </c>
      <c r="SRZ369">
        <f>IF(SUM($J$367:SRZ367)&lt;SRT369,SRY367,$E$369-SUM($J$367:SRZ367))</f>
        <v>0</v>
      </c>
      <c r="SSA369">
        <f>IF(SUM($J$367:SSA367)&lt;SRU369,SRZ367,$E$369-SUM($J$367:SSA367))</f>
        <v>0</v>
      </c>
      <c r="SSB369">
        <f>IF(SUM($J$367:SSB367)&lt;SRV369,SSA367,$E$369-SUM($J$367:SSB367))</f>
        <v>0</v>
      </c>
      <c r="SSC369">
        <f>IF(SUM($J$367:SSC367)&lt;SRW369,SSB367,$E$369-SUM($J$367:SSC367))</f>
        <v>0</v>
      </c>
      <c r="SSD369">
        <f>IF(SUM($J$367:SSD367)&lt;SRX369,SSC367,$E$369-SUM($J$367:SSD367))</f>
        <v>0</v>
      </c>
      <c r="SSE369">
        <f>IF(SUM($J$367:SSE367)&lt;SRY369,SSD367,$E$369-SUM($J$367:SSE367))</f>
        <v>0</v>
      </c>
      <c r="SSF369">
        <f>IF(SUM($J$367:SSF367)&lt;SRZ369,SSE367,$E$369-SUM($J$367:SSF367))</f>
        <v>0</v>
      </c>
      <c r="SSG369">
        <f>IF(SUM($J$367:SSG367)&lt;SSA369,SSF367,$E$369-SUM($J$367:SSG367))</f>
        <v>0</v>
      </c>
      <c r="SSH369">
        <f>IF(SUM($J$367:SSH367)&lt;SSB369,SSG367,$E$369-SUM($J$367:SSH367))</f>
        <v>0</v>
      </c>
      <c r="SSI369">
        <f>IF(SUM($J$367:SSI367)&lt;SSC369,SSH367,$E$369-SUM($J$367:SSI367))</f>
        <v>0</v>
      </c>
      <c r="SSJ369">
        <f>IF(SUM($J$367:SSJ367)&lt;SSD369,SSI367,$E$369-SUM($J$367:SSJ367))</f>
        <v>0</v>
      </c>
      <c r="SSK369">
        <f>IF(SUM($J$367:SSK367)&lt;SSE369,SSJ367,$E$369-SUM($J$367:SSK367))</f>
        <v>0</v>
      </c>
      <c r="SSL369">
        <f>IF(SUM($J$367:SSL367)&lt;SSF369,SSK367,$E$369-SUM($J$367:SSL367))</f>
        <v>0</v>
      </c>
      <c r="SSM369">
        <f>IF(SUM($J$367:SSM367)&lt;SSG369,SSL367,$E$369-SUM($J$367:SSM367))</f>
        <v>0</v>
      </c>
      <c r="SSN369">
        <f>IF(SUM($J$367:SSN367)&lt;SSH369,SSM367,$E$369-SUM($J$367:SSN367))</f>
        <v>0</v>
      </c>
      <c r="SSO369">
        <f>IF(SUM($J$367:SSO367)&lt;SSI369,SSN367,$E$369-SUM($J$367:SSO367))</f>
        <v>0</v>
      </c>
      <c r="SSP369">
        <f>IF(SUM($J$367:SSP367)&lt;SSJ369,SSO367,$E$369-SUM($J$367:SSP367))</f>
        <v>0</v>
      </c>
      <c r="SSQ369">
        <f>IF(SUM($J$367:SSQ367)&lt;SSK369,SSP367,$E$369-SUM($J$367:SSQ367))</f>
        <v>0</v>
      </c>
      <c r="SSR369">
        <f>IF(SUM($J$367:SSR367)&lt;SSL369,SSQ367,$E$369-SUM($J$367:SSR367))</f>
        <v>0</v>
      </c>
      <c r="SSS369">
        <f>IF(SUM($J$367:SSS367)&lt;SSM369,SSR367,$E$369-SUM($J$367:SSS367))</f>
        <v>0</v>
      </c>
      <c r="SST369">
        <f>IF(SUM($J$367:SST367)&lt;SSN369,SSS367,$E$369-SUM($J$367:SST367))</f>
        <v>0</v>
      </c>
      <c r="SSU369">
        <f>IF(SUM($J$367:SSU367)&lt;SSO369,SST367,$E$369-SUM($J$367:SSU367))</f>
        <v>0</v>
      </c>
      <c r="SSV369">
        <f>IF(SUM($J$367:SSV367)&lt;SSP369,SSU367,$E$369-SUM($J$367:SSV367))</f>
        <v>0</v>
      </c>
      <c r="SSW369">
        <f>IF(SUM($J$367:SSW367)&lt;SSQ369,SSV367,$E$369-SUM($J$367:SSW367))</f>
        <v>0</v>
      </c>
      <c r="SSX369">
        <f>IF(SUM($J$367:SSX367)&lt;SSR369,SSW367,$E$369-SUM($J$367:SSX367))</f>
        <v>0</v>
      </c>
      <c r="SSY369">
        <f>IF(SUM($J$367:SSY367)&lt;SSS369,SSX367,$E$369-SUM($J$367:SSY367))</f>
        <v>0</v>
      </c>
      <c r="SSZ369">
        <f>IF(SUM($J$367:SSZ367)&lt;SST369,SSY367,$E$369-SUM($J$367:SSZ367))</f>
        <v>0</v>
      </c>
      <c r="STA369">
        <f>IF(SUM($J$367:STA367)&lt;SSU369,SSZ367,$E$369-SUM($J$367:STA367))</f>
        <v>0</v>
      </c>
      <c r="STB369">
        <f>IF(SUM($J$367:STB367)&lt;SSV369,STA367,$E$369-SUM($J$367:STB367))</f>
        <v>0</v>
      </c>
      <c r="STC369">
        <f>IF(SUM($J$367:STC367)&lt;SSW369,STB367,$E$369-SUM($J$367:STC367))</f>
        <v>0</v>
      </c>
      <c r="STD369">
        <f>IF(SUM($J$367:STD367)&lt;SSX369,STC367,$E$369-SUM($J$367:STD367))</f>
        <v>0</v>
      </c>
      <c r="STE369">
        <f>IF(SUM($J$367:STE367)&lt;SSY369,STD367,$E$369-SUM($J$367:STE367))</f>
        <v>0</v>
      </c>
      <c r="STF369">
        <f>IF(SUM($J$367:STF367)&lt;SSZ369,STE367,$E$369-SUM($J$367:STF367))</f>
        <v>0</v>
      </c>
      <c r="STG369">
        <f>IF(SUM($J$367:STG367)&lt;STA369,STF367,$E$369-SUM($J$367:STG367))</f>
        <v>0</v>
      </c>
      <c r="STH369">
        <f>IF(SUM($J$367:STH367)&lt;STB369,STG367,$E$369-SUM($J$367:STH367))</f>
        <v>0</v>
      </c>
      <c r="STI369">
        <f>IF(SUM($J$367:STI367)&lt;STC369,STH367,$E$369-SUM($J$367:STI367))</f>
        <v>0</v>
      </c>
      <c r="STJ369">
        <f>IF(SUM($J$367:STJ367)&lt;STD369,STI367,$E$369-SUM($J$367:STJ367))</f>
        <v>0</v>
      </c>
      <c r="STK369">
        <f>IF(SUM($J$367:STK367)&lt;STE369,STJ367,$E$369-SUM($J$367:STK367))</f>
        <v>0</v>
      </c>
      <c r="STL369">
        <f>IF(SUM($J$367:STL367)&lt;STF369,STK367,$E$369-SUM($J$367:STL367))</f>
        <v>0</v>
      </c>
      <c r="STM369">
        <f>IF(SUM($J$367:STM367)&lt;STG369,STL367,$E$369-SUM($J$367:STM367))</f>
        <v>0</v>
      </c>
      <c r="STN369">
        <f>IF(SUM($J$367:STN367)&lt;STH369,STM367,$E$369-SUM($J$367:STN367))</f>
        <v>0</v>
      </c>
      <c r="STO369">
        <f>IF(SUM($J$367:STO367)&lt;STI369,STN367,$E$369-SUM($J$367:STO367))</f>
        <v>0</v>
      </c>
      <c r="STP369">
        <f>IF(SUM($J$367:STP367)&lt;STJ369,STO367,$E$369-SUM($J$367:STP367))</f>
        <v>0</v>
      </c>
      <c r="STQ369">
        <f>IF(SUM($J$367:STQ367)&lt;STK369,STP367,$E$369-SUM($J$367:STQ367))</f>
        <v>0</v>
      </c>
      <c r="STR369">
        <f>IF(SUM($J$367:STR367)&lt;STL369,STQ367,$E$369-SUM($J$367:STR367))</f>
        <v>0</v>
      </c>
      <c r="STS369">
        <f>IF(SUM($J$367:STS367)&lt;STM369,STR367,$E$369-SUM($J$367:STS367))</f>
        <v>0</v>
      </c>
      <c r="STT369">
        <f>IF(SUM($J$367:STT367)&lt;STN369,STS367,$E$369-SUM($J$367:STT367))</f>
        <v>0</v>
      </c>
      <c r="STU369">
        <f>IF(SUM($J$367:STU367)&lt;STO369,STT367,$E$369-SUM($J$367:STU367))</f>
        <v>0</v>
      </c>
      <c r="STV369">
        <f>IF(SUM($J$367:STV367)&lt;STP369,STU367,$E$369-SUM($J$367:STV367))</f>
        <v>0</v>
      </c>
      <c r="STW369">
        <f>IF(SUM($J$367:STW367)&lt;STQ369,STV367,$E$369-SUM($J$367:STW367))</f>
        <v>0</v>
      </c>
      <c r="STX369">
        <f>IF(SUM($J$367:STX367)&lt;STR369,STW367,$E$369-SUM($J$367:STX367))</f>
        <v>0</v>
      </c>
      <c r="STY369">
        <f>IF(SUM($J$367:STY367)&lt;STS369,STX367,$E$369-SUM($J$367:STY367))</f>
        <v>0</v>
      </c>
      <c r="STZ369">
        <f>IF(SUM($J$367:STZ367)&lt;STT369,STY367,$E$369-SUM($J$367:STZ367))</f>
        <v>0</v>
      </c>
      <c r="SUA369">
        <f>IF(SUM($J$367:SUA367)&lt;STU369,STZ367,$E$369-SUM($J$367:SUA367))</f>
        <v>0</v>
      </c>
      <c r="SUB369">
        <f>IF(SUM($J$367:SUB367)&lt;STV369,SUA367,$E$369-SUM($J$367:SUB367))</f>
        <v>0</v>
      </c>
      <c r="SUC369">
        <f>IF(SUM($J$367:SUC367)&lt;STW369,SUB367,$E$369-SUM($J$367:SUC367))</f>
        <v>0</v>
      </c>
      <c r="SUD369">
        <f>IF(SUM($J$367:SUD367)&lt;STX369,SUC367,$E$369-SUM($J$367:SUD367))</f>
        <v>0</v>
      </c>
      <c r="SUE369">
        <f>IF(SUM($J$367:SUE367)&lt;STY369,SUD367,$E$369-SUM($J$367:SUE367))</f>
        <v>0</v>
      </c>
      <c r="SUF369">
        <f>IF(SUM($J$367:SUF367)&lt;STZ369,SUE367,$E$369-SUM($J$367:SUF367))</f>
        <v>0</v>
      </c>
      <c r="SUG369">
        <f>IF(SUM($J$367:SUG367)&lt;SUA369,SUF367,$E$369-SUM($J$367:SUG367))</f>
        <v>0</v>
      </c>
      <c r="SUH369">
        <f>IF(SUM($J$367:SUH367)&lt;SUB369,SUG367,$E$369-SUM($J$367:SUH367))</f>
        <v>0</v>
      </c>
      <c r="SUI369">
        <f>IF(SUM($J$367:SUI367)&lt;SUC369,SUH367,$E$369-SUM($J$367:SUI367))</f>
        <v>0</v>
      </c>
      <c r="SUJ369">
        <f>IF(SUM($J$367:SUJ367)&lt;SUD369,SUI367,$E$369-SUM($J$367:SUJ367))</f>
        <v>0</v>
      </c>
      <c r="SUK369">
        <f>IF(SUM($J$367:SUK367)&lt;SUE369,SUJ367,$E$369-SUM($J$367:SUK367))</f>
        <v>0</v>
      </c>
      <c r="SUL369">
        <f>IF(SUM($J$367:SUL367)&lt;SUF369,SUK367,$E$369-SUM($J$367:SUL367))</f>
        <v>0</v>
      </c>
      <c r="SUM369">
        <f>IF(SUM($J$367:SUM367)&lt;SUG369,SUL367,$E$369-SUM($J$367:SUM367))</f>
        <v>0</v>
      </c>
      <c r="SUN369">
        <f>IF(SUM($J$367:SUN367)&lt;SUH369,SUM367,$E$369-SUM($J$367:SUN367))</f>
        <v>0</v>
      </c>
      <c r="SUO369">
        <f>IF(SUM($J$367:SUO367)&lt;SUI369,SUN367,$E$369-SUM($J$367:SUO367))</f>
        <v>0</v>
      </c>
      <c r="SUP369">
        <f>IF(SUM($J$367:SUP367)&lt;SUJ369,SUO367,$E$369-SUM($J$367:SUP367))</f>
        <v>0</v>
      </c>
      <c r="SUQ369">
        <f>IF(SUM($J$367:SUQ367)&lt;SUK369,SUP367,$E$369-SUM($J$367:SUQ367))</f>
        <v>0</v>
      </c>
      <c r="SUR369">
        <f>IF(SUM($J$367:SUR367)&lt;SUL369,SUQ367,$E$369-SUM($J$367:SUR367))</f>
        <v>0</v>
      </c>
      <c r="SUS369">
        <f>IF(SUM($J$367:SUS367)&lt;SUM369,SUR367,$E$369-SUM($J$367:SUS367))</f>
        <v>0</v>
      </c>
      <c r="SUT369">
        <f>IF(SUM($J$367:SUT367)&lt;SUN369,SUS367,$E$369-SUM($J$367:SUT367))</f>
        <v>0</v>
      </c>
      <c r="SUU369">
        <f>IF(SUM($J$367:SUU367)&lt;SUO369,SUT367,$E$369-SUM($J$367:SUU367))</f>
        <v>0</v>
      </c>
      <c r="SUV369">
        <f>IF(SUM($J$367:SUV367)&lt;SUP369,SUU367,$E$369-SUM($J$367:SUV367))</f>
        <v>0</v>
      </c>
      <c r="SUW369">
        <f>IF(SUM($J$367:SUW367)&lt;SUQ369,SUV367,$E$369-SUM($J$367:SUW367))</f>
        <v>0</v>
      </c>
      <c r="SUX369">
        <f>IF(SUM($J$367:SUX367)&lt;SUR369,SUW367,$E$369-SUM($J$367:SUX367))</f>
        <v>0</v>
      </c>
      <c r="SUY369">
        <f>IF(SUM($J$367:SUY367)&lt;SUS369,SUX367,$E$369-SUM($J$367:SUY367))</f>
        <v>0</v>
      </c>
      <c r="SUZ369">
        <f>IF(SUM($J$367:SUZ367)&lt;SUT369,SUY367,$E$369-SUM($J$367:SUZ367))</f>
        <v>0</v>
      </c>
      <c r="SVA369">
        <f>IF(SUM($J$367:SVA367)&lt;SUU369,SUZ367,$E$369-SUM($J$367:SVA367))</f>
        <v>0</v>
      </c>
      <c r="SVB369">
        <f>IF(SUM($J$367:SVB367)&lt;SUV369,SVA367,$E$369-SUM($J$367:SVB367))</f>
        <v>0</v>
      </c>
      <c r="SVC369">
        <f>IF(SUM($J$367:SVC367)&lt;SUW369,SVB367,$E$369-SUM($J$367:SVC367))</f>
        <v>0</v>
      </c>
      <c r="SVD369">
        <f>IF(SUM($J$367:SVD367)&lt;SUX369,SVC367,$E$369-SUM($J$367:SVD367))</f>
        <v>0</v>
      </c>
      <c r="SVE369">
        <f>IF(SUM($J$367:SVE367)&lt;SUY369,SVD367,$E$369-SUM($J$367:SVE367))</f>
        <v>0</v>
      </c>
      <c r="SVF369">
        <f>IF(SUM($J$367:SVF367)&lt;SUZ369,SVE367,$E$369-SUM($J$367:SVF367))</f>
        <v>0</v>
      </c>
      <c r="SVG369">
        <f>IF(SUM($J$367:SVG367)&lt;SVA369,SVF367,$E$369-SUM($J$367:SVG367))</f>
        <v>0</v>
      </c>
      <c r="SVH369">
        <f>IF(SUM($J$367:SVH367)&lt;SVB369,SVG367,$E$369-SUM($J$367:SVH367))</f>
        <v>0</v>
      </c>
      <c r="SVI369">
        <f>IF(SUM($J$367:SVI367)&lt;SVC369,SVH367,$E$369-SUM($J$367:SVI367))</f>
        <v>0</v>
      </c>
      <c r="SVJ369">
        <f>IF(SUM($J$367:SVJ367)&lt;SVD369,SVI367,$E$369-SUM($J$367:SVJ367))</f>
        <v>0</v>
      </c>
      <c r="SVK369">
        <f>IF(SUM($J$367:SVK367)&lt;SVE369,SVJ367,$E$369-SUM($J$367:SVK367))</f>
        <v>0</v>
      </c>
      <c r="SVL369">
        <f>IF(SUM($J$367:SVL367)&lt;SVF369,SVK367,$E$369-SUM($J$367:SVL367))</f>
        <v>0</v>
      </c>
      <c r="SVM369">
        <f>IF(SUM($J$367:SVM367)&lt;SVG369,SVL367,$E$369-SUM($J$367:SVM367))</f>
        <v>0</v>
      </c>
      <c r="SVN369">
        <f>IF(SUM($J$367:SVN367)&lt;SVH369,SVM367,$E$369-SUM($J$367:SVN367))</f>
        <v>0</v>
      </c>
      <c r="SVO369">
        <f>IF(SUM($J$367:SVO367)&lt;SVI369,SVN367,$E$369-SUM($J$367:SVO367))</f>
        <v>0</v>
      </c>
      <c r="SVP369">
        <f>IF(SUM($J$367:SVP367)&lt;SVJ369,SVO367,$E$369-SUM($J$367:SVP367))</f>
        <v>0</v>
      </c>
      <c r="SVQ369">
        <f>IF(SUM($J$367:SVQ367)&lt;SVK369,SVP367,$E$369-SUM($J$367:SVQ367))</f>
        <v>0</v>
      </c>
      <c r="SVR369">
        <f>IF(SUM($J$367:SVR367)&lt;SVL369,SVQ367,$E$369-SUM($J$367:SVR367))</f>
        <v>0</v>
      </c>
      <c r="SVS369">
        <f>IF(SUM($J$367:SVS367)&lt;SVM369,SVR367,$E$369-SUM($J$367:SVS367))</f>
        <v>0</v>
      </c>
      <c r="SVT369">
        <f>IF(SUM($J$367:SVT367)&lt;SVN369,SVS367,$E$369-SUM($J$367:SVT367))</f>
        <v>0</v>
      </c>
      <c r="SVU369">
        <f>IF(SUM($J$367:SVU367)&lt;SVO369,SVT367,$E$369-SUM($J$367:SVU367))</f>
        <v>0</v>
      </c>
      <c r="SVV369">
        <f>IF(SUM($J$367:SVV367)&lt;SVP369,SVU367,$E$369-SUM($J$367:SVV367))</f>
        <v>0</v>
      </c>
      <c r="SVW369">
        <f>IF(SUM($J$367:SVW367)&lt;SVQ369,SVV367,$E$369-SUM($J$367:SVW367))</f>
        <v>0</v>
      </c>
      <c r="SVX369">
        <f>IF(SUM($J$367:SVX367)&lt;SVR369,SVW367,$E$369-SUM($J$367:SVX367))</f>
        <v>0</v>
      </c>
      <c r="SVY369">
        <f>IF(SUM($J$367:SVY367)&lt;SVS369,SVX367,$E$369-SUM($J$367:SVY367))</f>
        <v>0</v>
      </c>
      <c r="SVZ369">
        <f>IF(SUM($J$367:SVZ367)&lt;SVT369,SVY367,$E$369-SUM($J$367:SVZ367))</f>
        <v>0</v>
      </c>
      <c r="SWA369">
        <f>IF(SUM($J$367:SWA367)&lt;SVU369,SVZ367,$E$369-SUM($J$367:SWA367))</f>
        <v>0</v>
      </c>
      <c r="SWB369">
        <f>IF(SUM($J$367:SWB367)&lt;SVV369,SWA367,$E$369-SUM($J$367:SWB367))</f>
        <v>0</v>
      </c>
      <c r="SWC369">
        <f>IF(SUM($J$367:SWC367)&lt;SVW369,SWB367,$E$369-SUM($J$367:SWC367))</f>
        <v>0</v>
      </c>
      <c r="SWD369">
        <f>IF(SUM($J$367:SWD367)&lt;SVX369,SWC367,$E$369-SUM($J$367:SWD367))</f>
        <v>0</v>
      </c>
      <c r="SWE369">
        <f>IF(SUM($J$367:SWE367)&lt;SVY369,SWD367,$E$369-SUM($J$367:SWE367))</f>
        <v>0</v>
      </c>
      <c r="SWF369">
        <f>IF(SUM($J$367:SWF367)&lt;SVZ369,SWE367,$E$369-SUM($J$367:SWF367))</f>
        <v>0</v>
      </c>
      <c r="SWG369">
        <f>IF(SUM($J$367:SWG367)&lt;SWA369,SWF367,$E$369-SUM($J$367:SWG367))</f>
        <v>0</v>
      </c>
      <c r="SWH369">
        <f>IF(SUM($J$367:SWH367)&lt;SWB369,SWG367,$E$369-SUM($J$367:SWH367))</f>
        <v>0</v>
      </c>
      <c r="SWI369">
        <f>IF(SUM($J$367:SWI367)&lt;SWC369,SWH367,$E$369-SUM($J$367:SWI367))</f>
        <v>0</v>
      </c>
      <c r="SWJ369">
        <f>IF(SUM($J$367:SWJ367)&lt;SWD369,SWI367,$E$369-SUM($J$367:SWJ367))</f>
        <v>0</v>
      </c>
      <c r="SWK369">
        <f>IF(SUM($J$367:SWK367)&lt;SWE369,SWJ367,$E$369-SUM($J$367:SWK367))</f>
        <v>0</v>
      </c>
      <c r="SWL369">
        <f>IF(SUM($J$367:SWL367)&lt;SWF369,SWK367,$E$369-SUM($J$367:SWL367))</f>
        <v>0</v>
      </c>
      <c r="SWM369">
        <f>IF(SUM($J$367:SWM367)&lt;SWG369,SWL367,$E$369-SUM($J$367:SWM367))</f>
        <v>0</v>
      </c>
      <c r="SWN369">
        <f>IF(SUM($J$367:SWN367)&lt;SWH369,SWM367,$E$369-SUM($J$367:SWN367))</f>
        <v>0</v>
      </c>
      <c r="SWO369">
        <f>IF(SUM($J$367:SWO367)&lt;SWI369,SWN367,$E$369-SUM($J$367:SWO367))</f>
        <v>0</v>
      </c>
      <c r="SWP369">
        <f>IF(SUM($J$367:SWP367)&lt;SWJ369,SWO367,$E$369-SUM($J$367:SWP367))</f>
        <v>0</v>
      </c>
      <c r="SWQ369">
        <f>IF(SUM($J$367:SWQ367)&lt;SWK369,SWP367,$E$369-SUM($J$367:SWQ367))</f>
        <v>0</v>
      </c>
      <c r="SWR369">
        <f>IF(SUM($J$367:SWR367)&lt;SWL369,SWQ367,$E$369-SUM($J$367:SWR367))</f>
        <v>0</v>
      </c>
      <c r="SWS369">
        <f>IF(SUM($J$367:SWS367)&lt;SWM369,SWR367,$E$369-SUM($J$367:SWS367))</f>
        <v>0</v>
      </c>
      <c r="SWT369">
        <f>IF(SUM($J$367:SWT367)&lt;SWN369,SWS367,$E$369-SUM($J$367:SWT367))</f>
        <v>0</v>
      </c>
      <c r="SWU369">
        <f>IF(SUM($J$367:SWU367)&lt;SWO369,SWT367,$E$369-SUM($J$367:SWU367))</f>
        <v>0</v>
      </c>
      <c r="SWV369">
        <f>IF(SUM($J$367:SWV367)&lt;SWP369,SWU367,$E$369-SUM($J$367:SWV367))</f>
        <v>0</v>
      </c>
      <c r="SWW369">
        <f>IF(SUM($J$367:SWW367)&lt;SWQ369,SWV367,$E$369-SUM($J$367:SWW367))</f>
        <v>0</v>
      </c>
      <c r="SWX369">
        <f>IF(SUM($J$367:SWX367)&lt;SWR369,SWW367,$E$369-SUM($J$367:SWX367))</f>
        <v>0</v>
      </c>
      <c r="SWY369">
        <f>IF(SUM($J$367:SWY367)&lt;SWS369,SWX367,$E$369-SUM($J$367:SWY367))</f>
        <v>0</v>
      </c>
      <c r="SWZ369">
        <f>IF(SUM($J$367:SWZ367)&lt;SWT369,SWY367,$E$369-SUM($J$367:SWZ367))</f>
        <v>0</v>
      </c>
      <c r="SXA369">
        <f>IF(SUM($J$367:SXA367)&lt;SWU369,SWZ367,$E$369-SUM($J$367:SXA367))</f>
        <v>0</v>
      </c>
      <c r="SXB369">
        <f>IF(SUM($J$367:SXB367)&lt;SWV369,SXA367,$E$369-SUM($J$367:SXB367))</f>
        <v>0</v>
      </c>
      <c r="SXC369">
        <f>IF(SUM($J$367:SXC367)&lt;SWW369,SXB367,$E$369-SUM($J$367:SXC367))</f>
        <v>0</v>
      </c>
      <c r="SXD369">
        <f>IF(SUM($J$367:SXD367)&lt;SWX369,SXC367,$E$369-SUM($J$367:SXD367))</f>
        <v>0</v>
      </c>
      <c r="SXE369">
        <f>IF(SUM($J$367:SXE367)&lt;SWY369,SXD367,$E$369-SUM($J$367:SXE367))</f>
        <v>0</v>
      </c>
      <c r="SXF369">
        <f>IF(SUM($J$367:SXF367)&lt;SWZ369,SXE367,$E$369-SUM($J$367:SXF367))</f>
        <v>0</v>
      </c>
      <c r="SXG369">
        <f>IF(SUM($J$367:SXG367)&lt;SXA369,SXF367,$E$369-SUM($J$367:SXG367))</f>
        <v>0</v>
      </c>
      <c r="SXH369">
        <f>IF(SUM($J$367:SXH367)&lt;SXB369,SXG367,$E$369-SUM($J$367:SXH367))</f>
        <v>0</v>
      </c>
      <c r="SXI369">
        <f>IF(SUM($J$367:SXI367)&lt;SXC369,SXH367,$E$369-SUM($J$367:SXI367))</f>
        <v>0</v>
      </c>
      <c r="SXJ369">
        <f>IF(SUM($J$367:SXJ367)&lt;SXD369,SXI367,$E$369-SUM($J$367:SXJ367))</f>
        <v>0</v>
      </c>
      <c r="SXK369">
        <f>IF(SUM($J$367:SXK367)&lt;SXE369,SXJ367,$E$369-SUM($J$367:SXK367))</f>
        <v>0</v>
      </c>
      <c r="SXL369">
        <f>IF(SUM($J$367:SXL367)&lt;SXF369,SXK367,$E$369-SUM($J$367:SXL367))</f>
        <v>0</v>
      </c>
      <c r="SXM369">
        <f>IF(SUM($J$367:SXM367)&lt;SXG369,SXL367,$E$369-SUM($J$367:SXM367))</f>
        <v>0</v>
      </c>
      <c r="SXN369">
        <f>IF(SUM($J$367:SXN367)&lt;SXH369,SXM367,$E$369-SUM($J$367:SXN367))</f>
        <v>0</v>
      </c>
      <c r="SXO369">
        <f>IF(SUM($J$367:SXO367)&lt;SXI369,SXN367,$E$369-SUM($J$367:SXO367))</f>
        <v>0</v>
      </c>
      <c r="SXP369">
        <f>IF(SUM($J$367:SXP367)&lt;SXJ369,SXO367,$E$369-SUM($J$367:SXP367))</f>
        <v>0</v>
      </c>
      <c r="SXQ369">
        <f>IF(SUM($J$367:SXQ367)&lt;SXK369,SXP367,$E$369-SUM($J$367:SXQ367))</f>
        <v>0</v>
      </c>
      <c r="SXR369">
        <f>IF(SUM($J$367:SXR367)&lt;SXL369,SXQ367,$E$369-SUM($J$367:SXR367))</f>
        <v>0</v>
      </c>
      <c r="SXS369">
        <f>IF(SUM($J$367:SXS367)&lt;SXM369,SXR367,$E$369-SUM($J$367:SXS367))</f>
        <v>0</v>
      </c>
      <c r="SXT369">
        <f>IF(SUM($J$367:SXT367)&lt;SXN369,SXS367,$E$369-SUM($J$367:SXT367))</f>
        <v>0</v>
      </c>
      <c r="SXU369">
        <f>IF(SUM($J$367:SXU367)&lt;SXO369,SXT367,$E$369-SUM($J$367:SXU367))</f>
        <v>0</v>
      </c>
      <c r="SXV369">
        <f>IF(SUM($J$367:SXV367)&lt;SXP369,SXU367,$E$369-SUM($J$367:SXV367))</f>
        <v>0</v>
      </c>
      <c r="SXW369">
        <f>IF(SUM($J$367:SXW367)&lt;SXQ369,SXV367,$E$369-SUM($J$367:SXW367))</f>
        <v>0</v>
      </c>
      <c r="SXX369">
        <f>IF(SUM($J$367:SXX367)&lt;SXR369,SXW367,$E$369-SUM($J$367:SXX367))</f>
        <v>0</v>
      </c>
      <c r="SXY369">
        <f>IF(SUM($J$367:SXY367)&lt;SXS369,SXX367,$E$369-SUM($J$367:SXY367))</f>
        <v>0</v>
      </c>
      <c r="SXZ369">
        <f>IF(SUM($J$367:SXZ367)&lt;SXT369,SXY367,$E$369-SUM($J$367:SXZ367))</f>
        <v>0</v>
      </c>
      <c r="SYA369">
        <f>IF(SUM($J$367:SYA367)&lt;SXU369,SXZ367,$E$369-SUM($J$367:SYA367))</f>
        <v>0</v>
      </c>
      <c r="SYB369">
        <f>IF(SUM($J$367:SYB367)&lt;SXV369,SYA367,$E$369-SUM($J$367:SYB367))</f>
        <v>0</v>
      </c>
      <c r="SYC369">
        <f>IF(SUM($J$367:SYC367)&lt;SXW369,SYB367,$E$369-SUM($J$367:SYC367))</f>
        <v>0</v>
      </c>
      <c r="SYD369">
        <f>IF(SUM($J$367:SYD367)&lt;SXX369,SYC367,$E$369-SUM($J$367:SYD367))</f>
        <v>0</v>
      </c>
      <c r="SYE369">
        <f>IF(SUM($J$367:SYE367)&lt;SXY369,SYD367,$E$369-SUM($J$367:SYE367))</f>
        <v>0</v>
      </c>
      <c r="SYF369">
        <f>IF(SUM($J$367:SYF367)&lt;SXZ369,SYE367,$E$369-SUM($J$367:SYF367))</f>
        <v>0</v>
      </c>
      <c r="SYG369">
        <f>IF(SUM($J$367:SYG367)&lt;SYA369,SYF367,$E$369-SUM($J$367:SYG367))</f>
        <v>0</v>
      </c>
      <c r="SYH369">
        <f>IF(SUM($J$367:SYH367)&lt;SYB369,SYG367,$E$369-SUM($J$367:SYH367))</f>
        <v>0</v>
      </c>
      <c r="SYI369">
        <f>IF(SUM($J$367:SYI367)&lt;SYC369,SYH367,$E$369-SUM($J$367:SYI367))</f>
        <v>0</v>
      </c>
      <c r="SYJ369">
        <f>IF(SUM($J$367:SYJ367)&lt;SYD369,SYI367,$E$369-SUM($J$367:SYJ367))</f>
        <v>0</v>
      </c>
      <c r="SYK369">
        <f>IF(SUM($J$367:SYK367)&lt;SYE369,SYJ367,$E$369-SUM($J$367:SYK367))</f>
        <v>0</v>
      </c>
      <c r="SYL369">
        <f>IF(SUM($J$367:SYL367)&lt;SYF369,SYK367,$E$369-SUM($J$367:SYL367))</f>
        <v>0</v>
      </c>
      <c r="SYM369">
        <f>IF(SUM($J$367:SYM367)&lt;SYG369,SYL367,$E$369-SUM($J$367:SYM367))</f>
        <v>0</v>
      </c>
      <c r="SYN369">
        <f>IF(SUM($J$367:SYN367)&lt;SYH369,SYM367,$E$369-SUM($J$367:SYN367))</f>
        <v>0</v>
      </c>
      <c r="SYO369">
        <f>IF(SUM($J$367:SYO367)&lt;SYI369,SYN367,$E$369-SUM($J$367:SYO367))</f>
        <v>0</v>
      </c>
      <c r="SYP369">
        <f>IF(SUM($J$367:SYP367)&lt;SYJ369,SYO367,$E$369-SUM($J$367:SYP367))</f>
        <v>0</v>
      </c>
      <c r="SYQ369">
        <f>IF(SUM($J$367:SYQ367)&lt;SYK369,SYP367,$E$369-SUM($J$367:SYQ367))</f>
        <v>0</v>
      </c>
      <c r="SYR369">
        <f>IF(SUM($J$367:SYR367)&lt;SYL369,SYQ367,$E$369-SUM($J$367:SYR367))</f>
        <v>0</v>
      </c>
      <c r="SYS369">
        <f>IF(SUM($J$367:SYS367)&lt;SYM369,SYR367,$E$369-SUM($J$367:SYS367))</f>
        <v>0</v>
      </c>
      <c r="SYT369">
        <f>IF(SUM($J$367:SYT367)&lt;SYN369,SYS367,$E$369-SUM($J$367:SYT367))</f>
        <v>0</v>
      </c>
      <c r="SYU369">
        <f>IF(SUM($J$367:SYU367)&lt;SYO369,SYT367,$E$369-SUM($J$367:SYU367))</f>
        <v>0</v>
      </c>
      <c r="SYV369">
        <f>IF(SUM($J$367:SYV367)&lt;SYP369,SYU367,$E$369-SUM($J$367:SYV367))</f>
        <v>0</v>
      </c>
      <c r="SYW369">
        <f>IF(SUM($J$367:SYW367)&lt;SYQ369,SYV367,$E$369-SUM($J$367:SYW367))</f>
        <v>0</v>
      </c>
      <c r="SYX369">
        <f>IF(SUM($J$367:SYX367)&lt;SYR369,SYW367,$E$369-SUM($J$367:SYX367))</f>
        <v>0</v>
      </c>
      <c r="SYY369">
        <f>IF(SUM($J$367:SYY367)&lt;SYS369,SYX367,$E$369-SUM($J$367:SYY367))</f>
        <v>0</v>
      </c>
      <c r="SYZ369">
        <f>IF(SUM($J$367:SYZ367)&lt;SYT369,SYY367,$E$369-SUM($J$367:SYZ367))</f>
        <v>0</v>
      </c>
      <c r="SZA369">
        <f>IF(SUM($J$367:SZA367)&lt;SYU369,SYZ367,$E$369-SUM($J$367:SZA367))</f>
        <v>0</v>
      </c>
      <c r="SZB369">
        <f>IF(SUM($J$367:SZB367)&lt;SYV369,SZA367,$E$369-SUM($J$367:SZB367))</f>
        <v>0</v>
      </c>
      <c r="SZC369">
        <f>IF(SUM($J$367:SZC367)&lt;SYW369,SZB367,$E$369-SUM($J$367:SZC367))</f>
        <v>0</v>
      </c>
      <c r="SZD369">
        <f>IF(SUM($J$367:SZD367)&lt;SYX369,SZC367,$E$369-SUM($J$367:SZD367))</f>
        <v>0</v>
      </c>
      <c r="SZE369">
        <f>IF(SUM($J$367:SZE367)&lt;SYY369,SZD367,$E$369-SUM($J$367:SZE367))</f>
        <v>0</v>
      </c>
      <c r="SZF369">
        <f>IF(SUM($J$367:SZF367)&lt;SYZ369,SZE367,$E$369-SUM($J$367:SZF367))</f>
        <v>0</v>
      </c>
      <c r="SZG369">
        <f>IF(SUM($J$367:SZG367)&lt;SZA369,SZF367,$E$369-SUM($J$367:SZG367))</f>
        <v>0</v>
      </c>
      <c r="SZH369">
        <f>IF(SUM($J$367:SZH367)&lt;SZB369,SZG367,$E$369-SUM($J$367:SZH367))</f>
        <v>0</v>
      </c>
      <c r="SZI369">
        <f>IF(SUM($J$367:SZI367)&lt;SZC369,SZH367,$E$369-SUM($J$367:SZI367))</f>
        <v>0</v>
      </c>
      <c r="SZJ369">
        <f>IF(SUM($J$367:SZJ367)&lt;SZD369,SZI367,$E$369-SUM($J$367:SZJ367))</f>
        <v>0</v>
      </c>
      <c r="SZK369">
        <f>IF(SUM($J$367:SZK367)&lt;SZE369,SZJ367,$E$369-SUM($J$367:SZK367))</f>
        <v>0</v>
      </c>
      <c r="SZL369">
        <f>IF(SUM($J$367:SZL367)&lt;SZF369,SZK367,$E$369-SUM($J$367:SZL367))</f>
        <v>0</v>
      </c>
      <c r="SZM369">
        <f>IF(SUM($J$367:SZM367)&lt;SZG369,SZL367,$E$369-SUM($J$367:SZM367))</f>
        <v>0</v>
      </c>
      <c r="SZN369">
        <f>IF(SUM($J$367:SZN367)&lt;SZH369,SZM367,$E$369-SUM($J$367:SZN367))</f>
        <v>0</v>
      </c>
      <c r="SZO369">
        <f>IF(SUM($J$367:SZO367)&lt;SZI369,SZN367,$E$369-SUM($J$367:SZO367))</f>
        <v>0</v>
      </c>
      <c r="SZP369">
        <f>IF(SUM($J$367:SZP367)&lt;SZJ369,SZO367,$E$369-SUM($J$367:SZP367))</f>
        <v>0</v>
      </c>
      <c r="SZQ369">
        <f>IF(SUM($J$367:SZQ367)&lt;SZK369,SZP367,$E$369-SUM($J$367:SZQ367))</f>
        <v>0</v>
      </c>
      <c r="SZR369">
        <f>IF(SUM($J$367:SZR367)&lt;SZL369,SZQ367,$E$369-SUM($J$367:SZR367))</f>
        <v>0</v>
      </c>
      <c r="SZS369">
        <f>IF(SUM($J$367:SZS367)&lt;SZM369,SZR367,$E$369-SUM($J$367:SZS367))</f>
        <v>0</v>
      </c>
      <c r="SZT369">
        <f>IF(SUM($J$367:SZT367)&lt;SZN369,SZS367,$E$369-SUM($J$367:SZT367))</f>
        <v>0</v>
      </c>
      <c r="SZU369">
        <f>IF(SUM($J$367:SZU367)&lt;SZO369,SZT367,$E$369-SUM($J$367:SZU367))</f>
        <v>0</v>
      </c>
      <c r="SZV369">
        <f>IF(SUM($J$367:SZV367)&lt;SZP369,SZU367,$E$369-SUM($J$367:SZV367))</f>
        <v>0</v>
      </c>
      <c r="SZW369">
        <f>IF(SUM($J$367:SZW367)&lt;SZQ369,SZV367,$E$369-SUM($J$367:SZW367))</f>
        <v>0</v>
      </c>
      <c r="SZX369">
        <f>IF(SUM($J$367:SZX367)&lt;SZR369,SZW367,$E$369-SUM($J$367:SZX367))</f>
        <v>0</v>
      </c>
      <c r="SZY369">
        <f>IF(SUM($J$367:SZY367)&lt;SZS369,SZX367,$E$369-SUM($J$367:SZY367))</f>
        <v>0</v>
      </c>
      <c r="SZZ369">
        <f>IF(SUM($J$367:SZZ367)&lt;SZT369,SZY367,$E$369-SUM($J$367:SZZ367))</f>
        <v>0</v>
      </c>
      <c r="TAA369">
        <f>IF(SUM($J$367:TAA367)&lt;SZU369,SZZ367,$E$369-SUM($J$367:TAA367))</f>
        <v>0</v>
      </c>
      <c r="TAB369">
        <f>IF(SUM($J$367:TAB367)&lt;SZV369,TAA367,$E$369-SUM($J$367:TAB367))</f>
        <v>0</v>
      </c>
      <c r="TAC369">
        <f>IF(SUM($J$367:TAC367)&lt;SZW369,TAB367,$E$369-SUM($J$367:TAC367))</f>
        <v>0</v>
      </c>
      <c r="TAD369">
        <f>IF(SUM($J$367:TAD367)&lt;SZX369,TAC367,$E$369-SUM($J$367:TAD367))</f>
        <v>0</v>
      </c>
      <c r="TAE369">
        <f>IF(SUM($J$367:TAE367)&lt;SZY369,TAD367,$E$369-SUM($J$367:TAE367))</f>
        <v>0</v>
      </c>
      <c r="TAF369">
        <f>IF(SUM($J$367:TAF367)&lt;SZZ369,TAE367,$E$369-SUM($J$367:TAF367))</f>
        <v>0</v>
      </c>
      <c r="TAG369">
        <f>IF(SUM($J$367:TAG367)&lt;TAA369,TAF367,$E$369-SUM($J$367:TAG367))</f>
        <v>0</v>
      </c>
      <c r="TAH369">
        <f>IF(SUM($J$367:TAH367)&lt;TAB369,TAG367,$E$369-SUM($J$367:TAH367))</f>
        <v>0</v>
      </c>
      <c r="TAI369">
        <f>IF(SUM($J$367:TAI367)&lt;TAC369,TAH367,$E$369-SUM($J$367:TAI367))</f>
        <v>0</v>
      </c>
      <c r="TAJ369">
        <f>IF(SUM($J$367:TAJ367)&lt;TAD369,TAI367,$E$369-SUM($J$367:TAJ367))</f>
        <v>0</v>
      </c>
      <c r="TAK369">
        <f>IF(SUM($J$367:TAK367)&lt;TAE369,TAJ367,$E$369-SUM($J$367:TAK367))</f>
        <v>0</v>
      </c>
      <c r="TAL369">
        <f>IF(SUM($J$367:TAL367)&lt;TAF369,TAK367,$E$369-SUM($J$367:TAL367))</f>
        <v>0</v>
      </c>
      <c r="TAM369">
        <f>IF(SUM($J$367:TAM367)&lt;TAG369,TAL367,$E$369-SUM($J$367:TAM367))</f>
        <v>0</v>
      </c>
      <c r="TAN369">
        <f>IF(SUM($J$367:TAN367)&lt;TAH369,TAM367,$E$369-SUM($J$367:TAN367))</f>
        <v>0</v>
      </c>
      <c r="TAO369">
        <f>IF(SUM($J$367:TAO367)&lt;TAI369,TAN367,$E$369-SUM($J$367:TAO367))</f>
        <v>0</v>
      </c>
      <c r="TAP369">
        <f>IF(SUM($J$367:TAP367)&lt;TAJ369,TAO367,$E$369-SUM($J$367:TAP367))</f>
        <v>0</v>
      </c>
      <c r="TAQ369">
        <f>IF(SUM($J$367:TAQ367)&lt;TAK369,TAP367,$E$369-SUM($J$367:TAQ367))</f>
        <v>0</v>
      </c>
      <c r="TAR369">
        <f>IF(SUM($J$367:TAR367)&lt;TAL369,TAQ367,$E$369-SUM($J$367:TAR367))</f>
        <v>0</v>
      </c>
      <c r="TAS369">
        <f>IF(SUM($J$367:TAS367)&lt;TAM369,TAR367,$E$369-SUM($J$367:TAS367))</f>
        <v>0</v>
      </c>
      <c r="TAT369">
        <f>IF(SUM($J$367:TAT367)&lt;TAN369,TAS367,$E$369-SUM($J$367:TAT367))</f>
        <v>0</v>
      </c>
      <c r="TAU369">
        <f>IF(SUM($J$367:TAU367)&lt;TAO369,TAT367,$E$369-SUM($J$367:TAU367))</f>
        <v>0</v>
      </c>
      <c r="TAV369">
        <f>IF(SUM($J$367:TAV367)&lt;TAP369,TAU367,$E$369-SUM($J$367:TAV367))</f>
        <v>0</v>
      </c>
      <c r="TAW369">
        <f>IF(SUM($J$367:TAW367)&lt;TAQ369,TAV367,$E$369-SUM($J$367:TAW367))</f>
        <v>0</v>
      </c>
      <c r="TAX369">
        <f>IF(SUM($J$367:TAX367)&lt;TAR369,TAW367,$E$369-SUM($J$367:TAX367))</f>
        <v>0</v>
      </c>
      <c r="TAY369">
        <f>IF(SUM($J$367:TAY367)&lt;TAS369,TAX367,$E$369-SUM($J$367:TAY367))</f>
        <v>0</v>
      </c>
      <c r="TAZ369">
        <f>IF(SUM($J$367:TAZ367)&lt;TAT369,TAY367,$E$369-SUM($J$367:TAZ367))</f>
        <v>0</v>
      </c>
      <c r="TBA369">
        <f>IF(SUM($J$367:TBA367)&lt;TAU369,TAZ367,$E$369-SUM($J$367:TBA367))</f>
        <v>0</v>
      </c>
      <c r="TBB369">
        <f>IF(SUM($J$367:TBB367)&lt;TAV369,TBA367,$E$369-SUM($J$367:TBB367))</f>
        <v>0</v>
      </c>
      <c r="TBC369">
        <f>IF(SUM($J$367:TBC367)&lt;TAW369,TBB367,$E$369-SUM($J$367:TBC367))</f>
        <v>0</v>
      </c>
      <c r="TBD369">
        <f>IF(SUM($J$367:TBD367)&lt;TAX369,TBC367,$E$369-SUM($J$367:TBD367))</f>
        <v>0</v>
      </c>
      <c r="TBE369">
        <f>IF(SUM($J$367:TBE367)&lt;TAY369,TBD367,$E$369-SUM($J$367:TBE367))</f>
        <v>0</v>
      </c>
      <c r="TBF369">
        <f>IF(SUM($J$367:TBF367)&lt;TAZ369,TBE367,$E$369-SUM($J$367:TBF367))</f>
        <v>0</v>
      </c>
      <c r="TBG369">
        <f>IF(SUM($J$367:TBG367)&lt;TBA369,TBF367,$E$369-SUM($J$367:TBG367))</f>
        <v>0</v>
      </c>
      <c r="TBH369">
        <f>IF(SUM($J$367:TBH367)&lt;TBB369,TBG367,$E$369-SUM($J$367:TBH367))</f>
        <v>0</v>
      </c>
      <c r="TBI369">
        <f>IF(SUM($J$367:TBI367)&lt;TBC369,TBH367,$E$369-SUM($J$367:TBI367))</f>
        <v>0</v>
      </c>
      <c r="TBJ369">
        <f>IF(SUM($J$367:TBJ367)&lt;TBD369,TBI367,$E$369-SUM($J$367:TBJ367))</f>
        <v>0</v>
      </c>
      <c r="TBK369">
        <f>IF(SUM($J$367:TBK367)&lt;TBE369,TBJ367,$E$369-SUM($J$367:TBK367))</f>
        <v>0</v>
      </c>
      <c r="TBL369">
        <f>IF(SUM($J$367:TBL367)&lt;TBF369,TBK367,$E$369-SUM($J$367:TBL367))</f>
        <v>0</v>
      </c>
      <c r="TBM369">
        <f>IF(SUM($J$367:TBM367)&lt;TBG369,TBL367,$E$369-SUM($J$367:TBM367))</f>
        <v>0</v>
      </c>
      <c r="TBN369">
        <f>IF(SUM($J$367:TBN367)&lt;TBH369,TBM367,$E$369-SUM($J$367:TBN367))</f>
        <v>0</v>
      </c>
      <c r="TBO369">
        <f>IF(SUM($J$367:TBO367)&lt;TBI369,TBN367,$E$369-SUM($J$367:TBO367))</f>
        <v>0</v>
      </c>
      <c r="TBP369">
        <f>IF(SUM($J$367:TBP367)&lt;TBJ369,TBO367,$E$369-SUM($J$367:TBP367))</f>
        <v>0</v>
      </c>
      <c r="TBQ369">
        <f>IF(SUM($J$367:TBQ367)&lt;TBK369,TBP367,$E$369-SUM($J$367:TBQ367))</f>
        <v>0</v>
      </c>
      <c r="TBR369">
        <f>IF(SUM($J$367:TBR367)&lt;TBL369,TBQ367,$E$369-SUM($J$367:TBR367))</f>
        <v>0</v>
      </c>
      <c r="TBS369">
        <f>IF(SUM($J$367:TBS367)&lt;TBM369,TBR367,$E$369-SUM($J$367:TBS367))</f>
        <v>0</v>
      </c>
      <c r="TBT369">
        <f>IF(SUM($J$367:TBT367)&lt;TBN369,TBS367,$E$369-SUM($J$367:TBT367))</f>
        <v>0</v>
      </c>
      <c r="TBU369">
        <f>IF(SUM($J$367:TBU367)&lt;TBO369,TBT367,$E$369-SUM($J$367:TBU367))</f>
        <v>0</v>
      </c>
      <c r="TBV369">
        <f>IF(SUM($J$367:TBV367)&lt;TBP369,TBU367,$E$369-SUM($J$367:TBV367))</f>
        <v>0</v>
      </c>
      <c r="TBW369">
        <f>IF(SUM($J$367:TBW367)&lt;TBQ369,TBV367,$E$369-SUM($J$367:TBW367))</f>
        <v>0</v>
      </c>
      <c r="TBX369">
        <f>IF(SUM($J$367:TBX367)&lt;TBR369,TBW367,$E$369-SUM($J$367:TBX367))</f>
        <v>0</v>
      </c>
      <c r="TBY369">
        <f>IF(SUM($J$367:TBY367)&lt;TBS369,TBX367,$E$369-SUM($J$367:TBY367))</f>
        <v>0</v>
      </c>
      <c r="TBZ369">
        <f>IF(SUM($J$367:TBZ367)&lt;TBT369,TBY367,$E$369-SUM($J$367:TBZ367))</f>
        <v>0</v>
      </c>
      <c r="TCA369">
        <f>IF(SUM($J$367:TCA367)&lt;TBU369,TBZ367,$E$369-SUM($J$367:TCA367))</f>
        <v>0</v>
      </c>
      <c r="TCB369">
        <f>IF(SUM($J$367:TCB367)&lt;TBV369,TCA367,$E$369-SUM($J$367:TCB367))</f>
        <v>0</v>
      </c>
      <c r="TCC369">
        <f>IF(SUM($J$367:TCC367)&lt;TBW369,TCB367,$E$369-SUM($J$367:TCC367))</f>
        <v>0</v>
      </c>
      <c r="TCD369">
        <f>IF(SUM($J$367:TCD367)&lt;TBX369,TCC367,$E$369-SUM($J$367:TCD367))</f>
        <v>0</v>
      </c>
      <c r="TCE369">
        <f>IF(SUM($J$367:TCE367)&lt;TBY369,TCD367,$E$369-SUM($J$367:TCE367))</f>
        <v>0</v>
      </c>
      <c r="TCF369">
        <f>IF(SUM($J$367:TCF367)&lt;TBZ369,TCE367,$E$369-SUM($J$367:TCF367))</f>
        <v>0</v>
      </c>
      <c r="TCG369">
        <f>IF(SUM($J$367:TCG367)&lt;TCA369,TCF367,$E$369-SUM($J$367:TCG367))</f>
        <v>0</v>
      </c>
      <c r="TCH369">
        <f>IF(SUM($J$367:TCH367)&lt;TCB369,TCG367,$E$369-SUM($J$367:TCH367))</f>
        <v>0</v>
      </c>
      <c r="TCI369">
        <f>IF(SUM($J$367:TCI367)&lt;TCC369,TCH367,$E$369-SUM($J$367:TCI367))</f>
        <v>0</v>
      </c>
      <c r="TCJ369">
        <f>IF(SUM($J$367:TCJ367)&lt;TCD369,TCI367,$E$369-SUM($J$367:TCJ367))</f>
        <v>0</v>
      </c>
      <c r="TCK369">
        <f>IF(SUM($J$367:TCK367)&lt;TCE369,TCJ367,$E$369-SUM($J$367:TCK367))</f>
        <v>0</v>
      </c>
      <c r="TCL369">
        <f>IF(SUM($J$367:TCL367)&lt;TCF369,TCK367,$E$369-SUM($J$367:TCL367))</f>
        <v>0</v>
      </c>
      <c r="TCM369">
        <f>IF(SUM($J$367:TCM367)&lt;TCG369,TCL367,$E$369-SUM($J$367:TCM367))</f>
        <v>0</v>
      </c>
      <c r="TCN369">
        <f>IF(SUM($J$367:TCN367)&lt;TCH369,TCM367,$E$369-SUM($J$367:TCN367))</f>
        <v>0</v>
      </c>
      <c r="TCO369">
        <f>IF(SUM($J$367:TCO367)&lt;TCI369,TCN367,$E$369-SUM($J$367:TCO367))</f>
        <v>0</v>
      </c>
      <c r="TCP369">
        <f>IF(SUM($J$367:TCP367)&lt;TCJ369,TCO367,$E$369-SUM($J$367:TCP367))</f>
        <v>0</v>
      </c>
      <c r="TCQ369">
        <f>IF(SUM($J$367:TCQ367)&lt;TCK369,TCP367,$E$369-SUM($J$367:TCQ367))</f>
        <v>0</v>
      </c>
      <c r="TCR369">
        <f>IF(SUM($J$367:TCR367)&lt;TCL369,TCQ367,$E$369-SUM($J$367:TCR367))</f>
        <v>0</v>
      </c>
      <c r="TCS369">
        <f>IF(SUM($J$367:TCS367)&lt;TCM369,TCR367,$E$369-SUM($J$367:TCS367))</f>
        <v>0</v>
      </c>
      <c r="TCT369">
        <f>IF(SUM($J$367:TCT367)&lt;TCN369,TCS367,$E$369-SUM($J$367:TCT367))</f>
        <v>0</v>
      </c>
      <c r="TCU369">
        <f>IF(SUM($J$367:TCU367)&lt;TCO369,TCT367,$E$369-SUM($J$367:TCU367))</f>
        <v>0</v>
      </c>
      <c r="TCV369">
        <f>IF(SUM($J$367:TCV367)&lt;TCP369,TCU367,$E$369-SUM($J$367:TCV367))</f>
        <v>0</v>
      </c>
      <c r="TCW369">
        <f>IF(SUM($J$367:TCW367)&lt;TCQ369,TCV367,$E$369-SUM($J$367:TCW367))</f>
        <v>0</v>
      </c>
      <c r="TCX369">
        <f>IF(SUM($J$367:TCX367)&lt;TCR369,TCW367,$E$369-SUM($J$367:TCX367))</f>
        <v>0</v>
      </c>
      <c r="TCY369">
        <f>IF(SUM($J$367:TCY367)&lt;TCS369,TCX367,$E$369-SUM($J$367:TCY367))</f>
        <v>0</v>
      </c>
      <c r="TCZ369">
        <f>IF(SUM($J$367:TCZ367)&lt;TCT369,TCY367,$E$369-SUM($J$367:TCZ367))</f>
        <v>0</v>
      </c>
      <c r="TDA369">
        <f>IF(SUM($J$367:TDA367)&lt;TCU369,TCZ367,$E$369-SUM($J$367:TDA367))</f>
        <v>0</v>
      </c>
      <c r="TDB369">
        <f>IF(SUM($J$367:TDB367)&lt;TCV369,TDA367,$E$369-SUM($J$367:TDB367))</f>
        <v>0</v>
      </c>
      <c r="TDC369">
        <f>IF(SUM($J$367:TDC367)&lt;TCW369,TDB367,$E$369-SUM($J$367:TDC367))</f>
        <v>0</v>
      </c>
      <c r="TDD369">
        <f>IF(SUM($J$367:TDD367)&lt;TCX369,TDC367,$E$369-SUM($J$367:TDD367))</f>
        <v>0</v>
      </c>
      <c r="TDE369">
        <f>IF(SUM($J$367:TDE367)&lt;TCY369,TDD367,$E$369-SUM($J$367:TDE367))</f>
        <v>0</v>
      </c>
      <c r="TDF369">
        <f>IF(SUM($J$367:TDF367)&lt;TCZ369,TDE367,$E$369-SUM($J$367:TDF367))</f>
        <v>0</v>
      </c>
      <c r="TDG369">
        <f>IF(SUM($J$367:TDG367)&lt;TDA369,TDF367,$E$369-SUM($J$367:TDG367))</f>
        <v>0</v>
      </c>
      <c r="TDH369">
        <f>IF(SUM($J$367:TDH367)&lt;TDB369,TDG367,$E$369-SUM($J$367:TDH367))</f>
        <v>0</v>
      </c>
      <c r="TDI369">
        <f>IF(SUM($J$367:TDI367)&lt;TDC369,TDH367,$E$369-SUM($J$367:TDI367))</f>
        <v>0</v>
      </c>
      <c r="TDJ369">
        <f>IF(SUM($J$367:TDJ367)&lt;TDD369,TDI367,$E$369-SUM($J$367:TDJ367))</f>
        <v>0</v>
      </c>
      <c r="TDK369">
        <f>IF(SUM($J$367:TDK367)&lt;TDE369,TDJ367,$E$369-SUM($J$367:TDK367))</f>
        <v>0</v>
      </c>
      <c r="TDL369">
        <f>IF(SUM($J$367:TDL367)&lt;TDF369,TDK367,$E$369-SUM($J$367:TDL367))</f>
        <v>0</v>
      </c>
      <c r="TDM369">
        <f>IF(SUM($J$367:TDM367)&lt;TDG369,TDL367,$E$369-SUM($J$367:TDM367))</f>
        <v>0</v>
      </c>
      <c r="TDN369">
        <f>IF(SUM($J$367:TDN367)&lt;TDH369,TDM367,$E$369-SUM($J$367:TDN367))</f>
        <v>0</v>
      </c>
      <c r="TDO369">
        <f>IF(SUM($J$367:TDO367)&lt;TDI369,TDN367,$E$369-SUM($J$367:TDO367))</f>
        <v>0</v>
      </c>
      <c r="TDP369">
        <f>IF(SUM($J$367:TDP367)&lt;TDJ369,TDO367,$E$369-SUM($J$367:TDP367))</f>
        <v>0</v>
      </c>
      <c r="TDQ369">
        <f>IF(SUM($J$367:TDQ367)&lt;TDK369,TDP367,$E$369-SUM($J$367:TDQ367))</f>
        <v>0</v>
      </c>
      <c r="TDR369">
        <f>IF(SUM($J$367:TDR367)&lt;TDL369,TDQ367,$E$369-SUM($J$367:TDR367))</f>
        <v>0</v>
      </c>
      <c r="TDS369">
        <f>IF(SUM($J$367:TDS367)&lt;TDM369,TDR367,$E$369-SUM($J$367:TDS367))</f>
        <v>0</v>
      </c>
      <c r="TDT369">
        <f>IF(SUM($J$367:TDT367)&lt;TDN369,TDS367,$E$369-SUM($J$367:TDT367))</f>
        <v>0</v>
      </c>
      <c r="TDU369">
        <f>IF(SUM($J$367:TDU367)&lt;TDO369,TDT367,$E$369-SUM($J$367:TDU367))</f>
        <v>0</v>
      </c>
      <c r="TDV369">
        <f>IF(SUM($J$367:TDV367)&lt;TDP369,TDU367,$E$369-SUM($J$367:TDV367))</f>
        <v>0</v>
      </c>
      <c r="TDW369">
        <f>IF(SUM($J$367:TDW367)&lt;TDQ369,TDV367,$E$369-SUM($J$367:TDW367))</f>
        <v>0</v>
      </c>
      <c r="TDX369">
        <f>IF(SUM($J$367:TDX367)&lt;TDR369,TDW367,$E$369-SUM($J$367:TDX367))</f>
        <v>0</v>
      </c>
      <c r="TDY369">
        <f>IF(SUM($J$367:TDY367)&lt;TDS369,TDX367,$E$369-SUM($J$367:TDY367))</f>
        <v>0</v>
      </c>
      <c r="TDZ369">
        <f>IF(SUM($J$367:TDZ367)&lt;TDT369,TDY367,$E$369-SUM($J$367:TDZ367))</f>
        <v>0</v>
      </c>
      <c r="TEA369">
        <f>IF(SUM($J$367:TEA367)&lt;TDU369,TDZ367,$E$369-SUM($J$367:TEA367))</f>
        <v>0</v>
      </c>
      <c r="TEB369">
        <f>IF(SUM($J$367:TEB367)&lt;TDV369,TEA367,$E$369-SUM($J$367:TEB367))</f>
        <v>0</v>
      </c>
      <c r="TEC369">
        <f>IF(SUM($J$367:TEC367)&lt;TDW369,TEB367,$E$369-SUM($J$367:TEC367))</f>
        <v>0</v>
      </c>
      <c r="TED369">
        <f>IF(SUM($J$367:TED367)&lt;TDX369,TEC367,$E$369-SUM($J$367:TED367))</f>
        <v>0</v>
      </c>
      <c r="TEE369">
        <f>IF(SUM($J$367:TEE367)&lt;TDY369,TED367,$E$369-SUM($J$367:TEE367))</f>
        <v>0</v>
      </c>
      <c r="TEF369">
        <f>IF(SUM($J$367:TEF367)&lt;TDZ369,TEE367,$E$369-SUM($J$367:TEF367))</f>
        <v>0</v>
      </c>
      <c r="TEG369">
        <f>IF(SUM($J$367:TEG367)&lt;TEA369,TEF367,$E$369-SUM($J$367:TEG367))</f>
        <v>0</v>
      </c>
      <c r="TEH369">
        <f>IF(SUM($J$367:TEH367)&lt;TEB369,TEG367,$E$369-SUM($J$367:TEH367))</f>
        <v>0</v>
      </c>
      <c r="TEI369">
        <f>IF(SUM($J$367:TEI367)&lt;TEC369,TEH367,$E$369-SUM($J$367:TEI367))</f>
        <v>0</v>
      </c>
      <c r="TEJ369">
        <f>IF(SUM($J$367:TEJ367)&lt;TED369,TEI367,$E$369-SUM($J$367:TEJ367))</f>
        <v>0</v>
      </c>
      <c r="TEK369">
        <f>IF(SUM($J$367:TEK367)&lt;TEE369,TEJ367,$E$369-SUM($J$367:TEK367))</f>
        <v>0</v>
      </c>
      <c r="TEL369">
        <f>IF(SUM($J$367:TEL367)&lt;TEF369,TEK367,$E$369-SUM($J$367:TEL367))</f>
        <v>0</v>
      </c>
      <c r="TEM369">
        <f>IF(SUM($J$367:TEM367)&lt;TEG369,TEL367,$E$369-SUM($J$367:TEM367))</f>
        <v>0</v>
      </c>
      <c r="TEN369">
        <f>IF(SUM($J$367:TEN367)&lt;TEH369,TEM367,$E$369-SUM($J$367:TEN367))</f>
        <v>0</v>
      </c>
      <c r="TEO369">
        <f>IF(SUM($J$367:TEO367)&lt;TEI369,TEN367,$E$369-SUM($J$367:TEO367))</f>
        <v>0</v>
      </c>
      <c r="TEP369">
        <f>IF(SUM($J$367:TEP367)&lt;TEJ369,TEO367,$E$369-SUM($J$367:TEP367))</f>
        <v>0</v>
      </c>
      <c r="TEQ369">
        <f>IF(SUM($J$367:TEQ367)&lt;TEK369,TEP367,$E$369-SUM($J$367:TEQ367))</f>
        <v>0</v>
      </c>
      <c r="TER369">
        <f>IF(SUM($J$367:TER367)&lt;TEL369,TEQ367,$E$369-SUM($J$367:TER367))</f>
        <v>0</v>
      </c>
      <c r="TES369">
        <f>IF(SUM($J$367:TES367)&lt;TEM369,TER367,$E$369-SUM($J$367:TES367))</f>
        <v>0</v>
      </c>
      <c r="TET369">
        <f>IF(SUM($J$367:TET367)&lt;TEN369,TES367,$E$369-SUM($J$367:TET367))</f>
        <v>0</v>
      </c>
      <c r="TEU369">
        <f>IF(SUM($J$367:TEU367)&lt;TEO369,TET367,$E$369-SUM($J$367:TEU367))</f>
        <v>0</v>
      </c>
      <c r="TEV369">
        <f>IF(SUM($J$367:TEV367)&lt;TEP369,TEU367,$E$369-SUM($J$367:TEV367))</f>
        <v>0</v>
      </c>
      <c r="TEW369">
        <f>IF(SUM($J$367:TEW367)&lt;TEQ369,TEV367,$E$369-SUM($J$367:TEW367))</f>
        <v>0</v>
      </c>
      <c r="TEX369">
        <f>IF(SUM($J$367:TEX367)&lt;TER369,TEW367,$E$369-SUM($J$367:TEX367))</f>
        <v>0</v>
      </c>
      <c r="TEY369">
        <f>IF(SUM($J$367:TEY367)&lt;TES369,TEX367,$E$369-SUM($J$367:TEY367))</f>
        <v>0</v>
      </c>
      <c r="TEZ369">
        <f>IF(SUM($J$367:TEZ367)&lt;TET369,TEY367,$E$369-SUM($J$367:TEZ367))</f>
        <v>0</v>
      </c>
      <c r="TFA369">
        <f>IF(SUM($J$367:TFA367)&lt;TEU369,TEZ367,$E$369-SUM($J$367:TFA367))</f>
        <v>0</v>
      </c>
      <c r="TFB369">
        <f>IF(SUM($J$367:TFB367)&lt;TEV369,TFA367,$E$369-SUM($J$367:TFB367))</f>
        <v>0</v>
      </c>
      <c r="TFC369">
        <f>IF(SUM($J$367:TFC367)&lt;TEW369,TFB367,$E$369-SUM($J$367:TFC367))</f>
        <v>0</v>
      </c>
      <c r="TFD369">
        <f>IF(SUM($J$367:TFD367)&lt;TEX369,TFC367,$E$369-SUM($J$367:TFD367))</f>
        <v>0</v>
      </c>
      <c r="TFE369">
        <f>IF(SUM($J$367:TFE367)&lt;TEY369,TFD367,$E$369-SUM($J$367:TFE367))</f>
        <v>0</v>
      </c>
      <c r="TFF369">
        <f>IF(SUM($J$367:TFF367)&lt;TEZ369,TFE367,$E$369-SUM($J$367:TFF367))</f>
        <v>0</v>
      </c>
      <c r="TFG369">
        <f>IF(SUM($J$367:TFG367)&lt;TFA369,TFF367,$E$369-SUM($J$367:TFG367))</f>
        <v>0</v>
      </c>
      <c r="TFH369">
        <f>IF(SUM($J$367:TFH367)&lt;TFB369,TFG367,$E$369-SUM($J$367:TFH367))</f>
        <v>0</v>
      </c>
      <c r="TFI369">
        <f>IF(SUM($J$367:TFI367)&lt;TFC369,TFH367,$E$369-SUM($J$367:TFI367))</f>
        <v>0</v>
      </c>
      <c r="TFJ369">
        <f>IF(SUM($J$367:TFJ367)&lt;TFD369,TFI367,$E$369-SUM($J$367:TFJ367))</f>
        <v>0</v>
      </c>
      <c r="TFK369">
        <f>IF(SUM($J$367:TFK367)&lt;TFE369,TFJ367,$E$369-SUM($J$367:TFK367))</f>
        <v>0</v>
      </c>
      <c r="TFL369">
        <f>IF(SUM($J$367:TFL367)&lt;TFF369,TFK367,$E$369-SUM($J$367:TFL367))</f>
        <v>0</v>
      </c>
      <c r="TFM369">
        <f>IF(SUM($J$367:TFM367)&lt;TFG369,TFL367,$E$369-SUM($J$367:TFM367))</f>
        <v>0</v>
      </c>
      <c r="TFN369">
        <f>IF(SUM($J$367:TFN367)&lt;TFH369,TFM367,$E$369-SUM($J$367:TFN367))</f>
        <v>0</v>
      </c>
      <c r="TFO369">
        <f>IF(SUM($J$367:TFO367)&lt;TFI369,TFN367,$E$369-SUM($J$367:TFO367))</f>
        <v>0</v>
      </c>
      <c r="TFP369">
        <f>IF(SUM($J$367:TFP367)&lt;TFJ369,TFO367,$E$369-SUM($J$367:TFP367))</f>
        <v>0</v>
      </c>
      <c r="TFQ369">
        <f>IF(SUM($J$367:TFQ367)&lt;TFK369,TFP367,$E$369-SUM($J$367:TFQ367))</f>
        <v>0</v>
      </c>
      <c r="TFR369">
        <f>IF(SUM($J$367:TFR367)&lt;TFL369,TFQ367,$E$369-SUM($J$367:TFR367))</f>
        <v>0</v>
      </c>
      <c r="TFS369">
        <f>IF(SUM($J$367:TFS367)&lt;TFM369,TFR367,$E$369-SUM($J$367:TFS367))</f>
        <v>0</v>
      </c>
      <c r="TFT369">
        <f>IF(SUM($J$367:TFT367)&lt;TFN369,TFS367,$E$369-SUM($J$367:TFT367))</f>
        <v>0</v>
      </c>
      <c r="TFU369">
        <f>IF(SUM($J$367:TFU367)&lt;TFO369,TFT367,$E$369-SUM($J$367:TFU367))</f>
        <v>0</v>
      </c>
      <c r="TFV369">
        <f>IF(SUM($J$367:TFV367)&lt;TFP369,TFU367,$E$369-SUM($J$367:TFV367))</f>
        <v>0</v>
      </c>
      <c r="TFW369">
        <f>IF(SUM($J$367:TFW367)&lt;TFQ369,TFV367,$E$369-SUM($J$367:TFW367))</f>
        <v>0</v>
      </c>
      <c r="TFX369">
        <f>IF(SUM($J$367:TFX367)&lt;TFR369,TFW367,$E$369-SUM($J$367:TFX367))</f>
        <v>0</v>
      </c>
      <c r="TFY369">
        <f>IF(SUM($J$367:TFY367)&lt;TFS369,TFX367,$E$369-SUM($J$367:TFY367))</f>
        <v>0</v>
      </c>
      <c r="TFZ369">
        <f>IF(SUM($J$367:TFZ367)&lt;TFT369,TFY367,$E$369-SUM($J$367:TFZ367))</f>
        <v>0</v>
      </c>
      <c r="TGA369">
        <f>IF(SUM($J$367:TGA367)&lt;TFU369,TFZ367,$E$369-SUM($J$367:TGA367))</f>
        <v>0</v>
      </c>
      <c r="TGB369">
        <f>IF(SUM($J$367:TGB367)&lt;TFV369,TGA367,$E$369-SUM($J$367:TGB367))</f>
        <v>0</v>
      </c>
      <c r="TGC369">
        <f>IF(SUM($J$367:TGC367)&lt;TFW369,TGB367,$E$369-SUM($J$367:TGC367))</f>
        <v>0</v>
      </c>
      <c r="TGD369">
        <f>IF(SUM($J$367:TGD367)&lt;TFX369,TGC367,$E$369-SUM($J$367:TGD367))</f>
        <v>0</v>
      </c>
      <c r="TGE369">
        <f>IF(SUM($J$367:TGE367)&lt;TFY369,TGD367,$E$369-SUM($J$367:TGE367))</f>
        <v>0</v>
      </c>
      <c r="TGF369">
        <f>IF(SUM($J$367:TGF367)&lt;TFZ369,TGE367,$E$369-SUM($J$367:TGF367))</f>
        <v>0</v>
      </c>
      <c r="TGG369">
        <f>IF(SUM($J$367:TGG367)&lt;TGA369,TGF367,$E$369-SUM($J$367:TGG367))</f>
        <v>0</v>
      </c>
      <c r="TGH369">
        <f>IF(SUM($J$367:TGH367)&lt;TGB369,TGG367,$E$369-SUM($J$367:TGH367))</f>
        <v>0</v>
      </c>
      <c r="TGI369">
        <f>IF(SUM($J$367:TGI367)&lt;TGC369,TGH367,$E$369-SUM($J$367:TGI367))</f>
        <v>0</v>
      </c>
      <c r="TGJ369">
        <f>IF(SUM($J$367:TGJ367)&lt;TGD369,TGI367,$E$369-SUM($J$367:TGJ367))</f>
        <v>0</v>
      </c>
      <c r="TGK369">
        <f>IF(SUM($J$367:TGK367)&lt;TGE369,TGJ367,$E$369-SUM($J$367:TGK367))</f>
        <v>0</v>
      </c>
      <c r="TGL369">
        <f>IF(SUM($J$367:TGL367)&lt;TGF369,TGK367,$E$369-SUM($J$367:TGL367))</f>
        <v>0</v>
      </c>
      <c r="TGM369">
        <f>IF(SUM($J$367:TGM367)&lt;TGG369,TGL367,$E$369-SUM($J$367:TGM367))</f>
        <v>0</v>
      </c>
      <c r="TGN369">
        <f>IF(SUM($J$367:TGN367)&lt;TGH369,TGM367,$E$369-SUM($J$367:TGN367))</f>
        <v>0</v>
      </c>
      <c r="TGO369">
        <f>IF(SUM($J$367:TGO367)&lt;TGI369,TGN367,$E$369-SUM($J$367:TGO367))</f>
        <v>0</v>
      </c>
      <c r="TGP369">
        <f>IF(SUM($J$367:TGP367)&lt;TGJ369,TGO367,$E$369-SUM($J$367:TGP367))</f>
        <v>0</v>
      </c>
      <c r="TGQ369">
        <f>IF(SUM($J$367:TGQ367)&lt;TGK369,TGP367,$E$369-SUM($J$367:TGQ367))</f>
        <v>0</v>
      </c>
      <c r="TGR369">
        <f>IF(SUM($J$367:TGR367)&lt;TGL369,TGQ367,$E$369-SUM($J$367:TGR367))</f>
        <v>0</v>
      </c>
      <c r="TGS369">
        <f>IF(SUM($J$367:TGS367)&lt;TGM369,TGR367,$E$369-SUM($J$367:TGS367))</f>
        <v>0</v>
      </c>
      <c r="TGT369">
        <f>IF(SUM($J$367:TGT367)&lt;TGN369,TGS367,$E$369-SUM($J$367:TGT367))</f>
        <v>0</v>
      </c>
      <c r="TGU369">
        <f>IF(SUM($J$367:TGU367)&lt;TGO369,TGT367,$E$369-SUM($J$367:TGU367))</f>
        <v>0</v>
      </c>
      <c r="TGV369">
        <f>IF(SUM($J$367:TGV367)&lt;TGP369,TGU367,$E$369-SUM($J$367:TGV367))</f>
        <v>0</v>
      </c>
      <c r="TGW369">
        <f>IF(SUM($J$367:TGW367)&lt;TGQ369,TGV367,$E$369-SUM($J$367:TGW367))</f>
        <v>0</v>
      </c>
      <c r="TGX369">
        <f>IF(SUM($J$367:TGX367)&lt;TGR369,TGW367,$E$369-SUM($J$367:TGX367))</f>
        <v>0</v>
      </c>
      <c r="TGY369">
        <f>IF(SUM($J$367:TGY367)&lt;TGS369,TGX367,$E$369-SUM($J$367:TGY367))</f>
        <v>0</v>
      </c>
      <c r="TGZ369">
        <f>IF(SUM($J$367:TGZ367)&lt;TGT369,TGY367,$E$369-SUM($J$367:TGZ367))</f>
        <v>0</v>
      </c>
      <c r="THA369">
        <f>IF(SUM($J$367:THA367)&lt;TGU369,TGZ367,$E$369-SUM($J$367:THA367))</f>
        <v>0</v>
      </c>
      <c r="THB369">
        <f>IF(SUM($J$367:THB367)&lt;TGV369,THA367,$E$369-SUM($J$367:THB367))</f>
        <v>0</v>
      </c>
      <c r="THC369">
        <f>IF(SUM($J$367:THC367)&lt;TGW369,THB367,$E$369-SUM($J$367:THC367))</f>
        <v>0</v>
      </c>
      <c r="THD369">
        <f>IF(SUM($J$367:THD367)&lt;TGX369,THC367,$E$369-SUM($J$367:THD367))</f>
        <v>0</v>
      </c>
      <c r="THE369">
        <f>IF(SUM($J$367:THE367)&lt;TGY369,THD367,$E$369-SUM($J$367:THE367))</f>
        <v>0</v>
      </c>
      <c r="THF369">
        <f>IF(SUM($J$367:THF367)&lt;TGZ369,THE367,$E$369-SUM($J$367:THF367))</f>
        <v>0</v>
      </c>
      <c r="THG369">
        <f>IF(SUM($J$367:THG367)&lt;THA369,THF367,$E$369-SUM($J$367:THG367))</f>
        <v>0</v>
      </c>
      <c r="THH369">
        <f>IF(SUM($J$367:THH367)&lt;THB369,THG367,$E$369-SUM($J$367:THH367))</f>
        <v>0</v>
      </c>
      <c r="THI369">
        <f>IF(SUM($J$367:THI367)&lt;THC369,THH367,$E$369-SUM($J$367:THI367))</f>
        <v>0</v>
      </c>
      <c r="THJ369">
        <f>IF(SUM($J$367:THJ367)&lt;THD369,THI367,$E$369-SUM($J$367:THJ367))</f>
        <v>0</v>
      </c>
      <c r="THK369">
        <f>IF(SUM($J$367:THK367)&lt;THE369,THJ367,$E$369-SUM($J$367:THK367))</f>
        <v>0</v>
      </c>
      <c r="THL369">
        <f>IF(SUM($J$367:THL367)&lt;THF369,THK367,$E$369-SUM($J$367:THL367))</f>
        <v>0</v>
      </c>
      <c r="THM369">
        <f>IF(SUM($J$367:THM367)&lt;THG369,THL367,$E$369-SUM($J$367:THM367))</f>
        <v>0</v>
      </c>
      <c r="THN369">
        <f>IF(SUM($J$367:THN367)&lt;THH369,THM367,$E$369-SUM($J$367:THN367))</f>
        <v>0</v>
      </c>
      <c r="THO369">
        <f>IF(SUM($J$367:THO367)&lt;THI369,THN367,$E$369-SUM($J$367:THO367))</f>
        <v>0</v>
      </c>
      <c r="THP369">
        <f>IF(SUM($J$367:THP367)&lt;THJ369,THO367,$E$369-SUM($J$367:THP367))</f>
        <v>0</v>
      </c>
      <c r="THQ369">
        <f>IF(SUM($J$367:THQ367)&lt;THK369,THP367,$E$369-SUM($J$367:THQ367))</f>
        <v>0</v>
      </c>
      <c r="THR369">
        <f>IF(SUM($J$367:THR367)&lt;THL369,THQ367,$E$369-SUM($J$367:THR367))</f>
        <v>0</v>
      </c>
      <c r="THS369">
        <f>IF(SUM($J$367:THS367)&lt;THM369,THR367,$E$369-SUM($J$367:THS367))</f>
        <v>0</v>
      </c>
      <c r="THT369">
        <f>IF(SUM($J$367:THT367)&lt;THN369,THS367,$E$369-SUM($J$367:THT367))</f>
        <v>0</v>
      </c>
      <c r="THU369">
        <f>IF(SUM($J$367:THU367)&lt;THO369,THT367,$E$369-SUM($J$367:THU367))</f>
        <v>0</v>
      </c>
      <c r="THV369">
        <f>IF(SUM($J$367:THV367)&lt;THP369,THU367,$E$369-SUM($J$367:THV367))</f>
        <v>0</v>
      </c>
      <c r="THW369">
        <f>IF(SUM($J$367:THW367)&lt;THQ369,THV367,$E$369-SUM($J$367:THW367))</f>
        <v>0</v>
      </c>
      <c r="THX369">
        <f>IF(SUM($J$367:THX367)&lt;THR369,THW367,$E$369-SUM($J$367:THX367))</f>
        <v>0</v>
      </c>
      <c r="THY369">
        <f>IF(SUM($J$367:THY367)&lt;THS369,THX367,$E$369-SUM($J$367:THY367))</f>
        <v>0</v>
      </c>
      <c r="THZ369">
        <f>IF(SUM($J$367:THZ367)&lt;THT369,THY367,$E$369-SUM($J$367:THZ367))</f>
        <v>0</v>
      </c>
      <c r="TIA369">
        <f>IF(SUM($J$367:TIA367)&lt;THU369,THZ367,$E$369-SUM($J$367:TIA367))</f>
        <v>0</v>
      </c>
      <c r="TIB369">
        <f>IF(SUM($J$367:TIB367)&lt;THV369,TIA367,$E$369-SUM($J$367:TIB367))</f>
        <v>0</v>
      </c>
      <c r="TIC369">
        <f>IF(SUM($J$367:TIC367)&lt;THW369,TIB367,$E$369-SUM($J$367:TIC367))</f>
        <v>0</v>
      </c>
      <c r="TID369">
        <f>IF(SUM($J$367:TID367)&lt;THX369,TIC367,$E$369-SUM($J$367:TID367))</f>
        <v>0</v>
      </c>
      <c r="TIE369">
        <f>IF(SUM($J$367:TIE367)&lt;THY369,TID367,$E$369-SUM($J$367:TIE367))</f>
        <v>0</v>
      </c>
      <c r="TIF369">
        <f>IF(SUM($J$367:TIF367)&lt;THZ369,TIE367,$E$369-SUM($J$367:TIF367))</f>
        <v>0</v>
      </c>
      <c r="TIG369">
        <f>IF(SUM($J$367:TIG367)&lt;TIA369,TIF367,$E$369-SUM($J$367:TIG367))</f>
        <v>0</v>
      </c>
      <c r="TIH369">
        <f>IF(SUM($J$367:TIH367)&lt;TIB369,TIG367,$E$369-SUM($J$367:TIH367))</f>
        <v>0</v>
      </c>
      <c r="TII369">
        <f>IF(SUM($J$367:TII367)&lt;TIC369,TIH367,$E$369-SUM($J$367:TII367))</f>
        <v>0</v>
      </c>
      <c r="TIJ369">
        <f>IF(SUM($J$367:TIJ367)&lt;TID369,TII367,$E$369-SUM($J$367:TIJ367))</f>
        <v>0</v>
      </c>
      <c r="TIK369">
        <f>IF(SUM($J$367:TIK367)&lt;TIE369,TIJ367,$E$369-SUM($J$367:TIK367))</f>
        <v>0</v>
      </c>
      <c r="TIL369">
        <f>IF(SUM($J$367:TIL367)&lt;TIF369,TIK367,$E$369-SUM($J$367:TIL367))</f>
        <v>0</v>
      </c>
      <c r="TIM369">
        <f>IF(SUM($J$367:TIM367)&lt;TIG369,TIL367,$E$369-SUM($J$367:TIM367))</f>
        <v>0</v>
      </c>
      <c r="TIN369">
        <f>IF(SUM($J$367:TIN367)&lt;TIH369,TIM367,$E$369-SUM($J$367:TIN367))</f>
        <v>0</v>
      </c>
      <c r="TIO369">
        <f>IF(SUM($J$367:TIO367)&lt;TII369,TIN367,$E$369-SUM($J$367:TIO367))</f>
        <v>0</v>
      </c>
      <c r="TIP369">
        <f>IF(SUM($J$367:TIP367)&lt;TIJ369,TIO367,$E$369-SUM($J$367:TIP367))</f>
        <v>0</v>
      </c>
      <c r="TIQ369">
        <f>IF(SUM($J$367:TIQ367)&lt;TIK369,TIP367,$E$369-SUM($J$367:TIQ367))</f>
        <v>0</v>
      </c>
      <c r="TIR369">
        <f>IF(SUM($J$367:TIR367)&lt;TIL369,TIQ367,$E$369-SUM($J$367:TIR367))</f>
        <v>0</v>
      </c>
      <c r="TIS369">
        <f>IF(SUM($J$367:TIS367)&lt;TIM369,TIR367,$E$369-SUM($J$367:TIS367))</f>
        <v>0</v>
      </c>
      <c r="TIT369">
        <f>IF(SUM($J$367:TIT367)&lt;TIN369,TIS367,$E$369-SUM($J$367:TIT367))</f>
        <v>0</v>
      </c>
      <c r="TIU369">
        <f>IF(SUM($J$367:TIU367)&lt;TIO369,TIT367,$E$369-SUM($J$367:TIU367))</f>
        <v>0</v>
      </c>
      <c r="TIV369">
        <f>IF(SUM($J$367:TIV367)&lt;TIP369,TIU367,$E$369-SUM($J$367:TIV367))</f>
        <v>0</v>
      </c>
      <c r="TIW369">
        <f>IF(SUM($J$367:TIW367)&lt;TIQ369,TIV367,$E$369-SUM($J$367:TIW367))</f>
        <v>0</v>
      </c>
      <c r="TIX369">
        <f>IF(SUM($J$367:TIX367)&lt;TIR369,TIW367,$E$369-SUM($J$367:TIX367))</f>
        <v>0</v>
      </c>
      <c r="TIY369">
        <f>IF(SUM($J$367:TIY367)&lt;TIS369,TIX367,$E$369-SUM($J$367:TIY367))</f>
        <v>0</v>
      </c>
      <c r="TIZ369">
        <f>IF(SUM($J$367:TIZ367)&lt;TIT369,TIY367,$E$369-SUM($J$367:TIZ367))</f>
        <v>0</v>
      </c>
      <c r="TJA369">
        <f>IF(SUM($J$367:TJA367)&lt;TIU369,TIZ367,$E$369-SUM($J$367:TJA367))</f>
        <v>0</v>
      </c>
      <c r="TJB369">
        <f>IF(SUM($J$367:TJB367)&lt;TIV369,TJA367,$E$369-SUM($J$367:TJB367))</f>
        <v>0</v>
      </c>
      <c r="TJC369">
        <f>IF(SUM($J$367:TJC367)&lt;TIW369,TJB367,$E$369-SUM($J$367:TJC367))</f>
        <v>0</v>
      </c>
      <c r="TJD369">
        <f>IF(SUM($J$367:TJD367)&lt;TIX369,TJC367,$E$369-SUM($J$367:TJD367))</f>
        <v>0</v>
      </c>
      <c r="TJE369">
        <f>IF(SUM($J$367:TJE367)&lt;TIY369,TJD367,$E$369-SUM($J$367:TJE367))</f>
        <v>0</v>
      </c>
      <c r="TJF369">
        <f>IF(SUM($J$367:TJF367)&lt;TIZ369,TJE367,$E$369-SUM($J$367:TJF367))</f>
        <v>0</v>
      </c>
      <c r="TJG369">
        <f>IF(SUM($J$367:TJG367)&lt;TJA369,TJF367,$E$369-SUM($J$367:TJG367))</f>
        <v>0</v>
      </c>
      <c r="TJH369">
        <f>IF(SUM($J$367:TJH367)&lt;TJB369,TJG367,$E$369-SUM($J$367:TJH367))</f>
        <v>0</v>
      </c>
      <c r="TJI369">
        <f>IF(SUM($J$367:TJI367)&lt;TJC369,TJH367,$E$369-SUM($J$367:TJI367))</f>
        <v>0</v>
      </c>
      <c r="TJJ369">
        <f>IF(SUM($J$367:TJJ367)&lt;TJD369,TJI367,$E$369-SUM($J$367:TJJ367))</f>
        <v>0</v>
      </c>
      <c r="TJK369">
        <f>IF(SUM($J$367:TJK367)&lt;TJE369,TJJ367,$E$369-SUM($J$367:TJK367))</f>
        <v>0</v>
      </c>
      <c r="TJL369">
        <f>IF(SUM($J$367:TJL367)&lt;TJF369,TJK367,$E$369-SUM($J$367:TJL367))</f>
        <v>0</v>
      </c>
      <c r="TJM369">
        <f>IF(SUM($J$367:TJM367)&lt;TJG369,TJL367,$E$369-SUM($J$367:TJM367))</f>
        <v>0</v>
      </c>
      <c r="TJN369">
        <f>IF(SUM($J$367:TJN367)&lt;TJH369,TJM367,$E$369-SUM($J$367:TJN367))</f>
        <v>0</v>
      </c>
      <c r="TJO369">
        <f>IF(SUM($J$367:TJO367)&lt;TJI369,TJN367,$E$369-SUM($J$367:TJO367))</f>
        <v>0</v>
      </c>
      <c r="TJP369">
        <f>IF(SUM($J$367:TJP367)&lt;TJJ369,TJO367,$E$369-SUM($J$367:TJP367))</f>
        <v>0</v>
      </c>
      <c r="TJQ369">
        <f>IF(SUM($J$367:TJQ367)&lt;TJK369,TJP367,$E$369-SUM($J$367:TJQ367))</f>
        <v>0</v>
      </c>
      <c r="TJR369">
        <f>IF(SUM($J$367:TJR367)&lt;TJL369,TJQ367,$E$369-SUM($J$367:TJR367))</f>
        <v>0</v>
      </c>
      <c r="TJS369">
        <f>IF(SUM($J$367:TJS367)&lt;TJM369,TJR367,$E$369-SUM($J$367:TJS367))</f>
        <v>0</v>
      </c>
      <c r="TJT369">
        <f>IF(SUM($J$367:TJT367)&lt;TJN369,TJS367,$E$369-SUM($J$367:TJT367))</f>
        <v>0</v>
      </c>
      <c r="TJU369">
        <f>IF(SUM($J$367:TJU367)&lt;TJO369,TJT367,$E$369-SUM($J$367:TJU367))</f>
        <v>0</v>
      </c>
      <c r="TJV369">
        <f>IF(SUM($J$367:TJV367)&lt;TJP369,TJU367,$E$369-SUM($J$367:TJV367))</f>
        <v>0</v>
      </c>
      <c r="TJW369">
        <f>IF(SUM($J$367:TJW367)&lt;TJQ369,TJV367,$E$369-SUM($J$367:TJW367))</f>
        <v>0</v>
      </c>
      <c r="TJX369">
        <f>IF(SUM($J$367:TJX367)&lt;TJR369,TJW367,$E$369-SUM($J$367:TJX367))</f>
        <v>0</v>
      </c>
      <c r="TJY369">
        <f>IF(SUM($J$367:TJY367)&lt;TJS369,TJX367,$E$369-SUM($J$367:TJY367))</f>
        <v>0</v>
      </c>
      <c r="TJZ369">
        <f>IF(SUM($J$367:TJZ367)&lt;TJT369,TJY367,$E$369-SUM($J$367:TJZ367))</f>
        <v>0</v>
      </c>
      <c r="TKA369">
        <f>IF(SUM($J$367:TKA367)&lt;TJU369,TJZ367,$E$369-SUM($J$367:TKA367))</f>
        <v>0</v>
      </c>
      <c r="TKB369">
        <f>IF(SUM($J$367:TKB367)&lt;TJV369,TKA367,$E$369-SUM($J$367:TKB367))</f>
        <v>0</v>
      </c>
      <c r="TKC369">
        <f>IF(SUM($J$367:TKC367)&lt;TJW369,TKB367,$E$369-SUM($J$367:TKC367))</f>
        <v>0</v>
      </c>
      <c r="TKD369">
        <f>IF(SUM($J$367:TKD367)&lt;TJX369,TKC367,$E$369-SUM($J$367:TKD367))</f>
        <v>0</v>
      </c>
      <c r="TKE369">
        <f>IF(SUM($J$367:TKE367)&lt;TJY369,TKD367,$E$369-SUM($J$367:TKE367))</f>
        <v>0</v>
      </c>
      <c r="TKF369">
        <f>IF(SUM($J$367:TKF367)&lt;TJZ369,TKE367,$E$369-SUM($J$367:TKF367))</f>
        <v>0</v>
      </c>
      <c r="TKG369">
        <f>IF(SUM($J$367:TKG367)&lt;TKA369,TKF367,$E$369-SUM($J$367:TKG367))</f>
        <v>0</v>
      </c>
      <c r="TKH369">
        <f>IF(SUM($J$367:TKH367)&lt;TKB369,TKG367,$E$369-SUM($J$367:TKH367))</f>
        <v>0</v>
      </c>
      <c r="TKI369">
        <f>IF(SUM($J$367:TKI367)&lt;TKC369,TKH367,$E$369-SUM($J$367:TKI367))</f>
        <v>0</v>
      </c>
      <c r="TKJ369">
        <f>IF(SUM($J$367:TKJ367)&lt;TKD369,TKI367,$E$369-SUM($J$367:TKJ367))</f>
        <v>0</v>
      </c>
      <c r="TKK369">
        <f>IF(SUM($J$367:TKK367)&lt;TKE369,TKJ367,$E$369-SUM($J$367:TKK367))</f>
        <v>0</v>
      </c>
      <c r="TKL369">
        <f>IF(SUM($J$367:TKL367)&lt;TKF369,TKK367,$E$369-SUM($J$367:TKL367))</f>
        <v>0</v>
      </c>
      <c r="TKM369">
        <f>IF(SUM($J$367:TKM367)&lt;TKG369,TKL367,$E$369-SUM($J$367:TKM367))</f>
        <v>0</v>
      </c>
      <c r="TKN369">
        <f>IF(SUM($J$367:TKN367)&lt;TKH369,TKM367,$E$369-SUM($J$367:TKN367))</f>
        <v>0</v>
      </c>
      <c r="TKO369">
        <f>IF(SUM($J$367:TKO367)&lt;TKI369,TKN367,$E$369-SUM($J$367:TKO367))</f>
        <v>0</v>
      </c>
      <c r="TKP369">
        <f>IF(SUM($J$367:TKP367)&lt;TKJ369,TKO367,$E$369-SUM($J$367:TKP367))</f>
        <v>0</v>
      </c>
      <c r="TKQ369">
        <f>IF(SUM($J$367:TKQ367)&lt;TKK369,TKP367,$E$369-SUM($J$367:TKQ367))</f>
        <v>0</v>
      </c>
      <c r="TKR369">
        <f>IF(SUM($J$367:TKR367)&lt;TKL369,TKQ367,$E$369-SUM($J$367:TKR367))</f>
        <v>0</v>
      </c>
      <c r="TKS369">
        <f>IF(SUM($J$367:TKS367)&lt;TKM369,TKR367,$E$369-SUM($J$367:TKS367))</f>
        <v>0</v>
      </c>
      <c r="TKT369">
        <f>IF(SUM($J$367:TKT367)&lt;TKN369,TKS367,$E$369-SUM($J$367:TKT367))</f>
        <v>0</v>
      </c>
      <c r="TKU369">
        <f>IF(SUM($J$367:TKU367)&lt;TKO369,TKT367,$E$369-SUM($J$367:TKU367))</f>
        <v>0</v>
      </c>
      <c r="TKV369">
        <f>IF(SUM($J$367:TKV367)&lt;TKP369,TKU367,$E$369-SUM($J$367:TKV367))</f>
        <v>0</v>
      </c>
      <c r="TKW369">
        <f>IF(SUM($J$367:TKW367)&lt;TKQ369,TKV367,$E$369-SUM($J$367:TKW367))</f>
        <v>0</v>
      </c>
      <c r="TKX369">
        <f>IF(SUM($J$367:TKX367)&lt;TKR369,TKW367,$E$369-SUM($J$367:TKX367))</f>
        <v>0</v>
      </c>
      <c r="TKY369">
        <f>IF(SUM($J$367:TKY367)&lt;TKS369,TKX367,$E$369-SUM($J$367:TKY367))</f>
        <v>0</v>
      </c>
      <c r="TKZ369">
        <f>IF(SUM($J$367:TKZ367)&lt;TKT369,TKY367,$E$369-SUM($J$367:TKZ367))</f>
        <v>0</v>
      </c>
      <c r="TLA369">
        <f>IF(SUM($J$367:TLA367)&lt;TKU369,TKZ367,$E$369-SUM($J$367:TLA367))</f>
        <v>0</v>
      </c>
      <c r="TLB369">
        <f>IF(SUM($J$367:TLB367)&lt;TKV369,TLA367,$E$369-SUM($J$367:TLB367))</f>
        <v>0</v>
      </c>
      <c r="TLC369">
        <f>IF(SUM($J$367:TLC367)&lt;TKW369,TLB367,$E$369-SUM($J$367:TLC367))</f>
        <v>0</v>
      </c>
      <c r="TLD369">
        <f>IF(SUM($J$367:TLD367)&lt;TKX369,TLC367,$E$369-SUM($J$367:TLD367))</f>
        <v>0</v>
      </c>
      <c r="TLE369">
        <f>IF(SUM($J$367:TLE367)&lt;TKY369,TLD367,$E$369-SUM($J$367:TLE367))</f>
        <v>0</v>
      </c>
      <c r="TLF369">
        <f>IF(SUM($J$367:TLF367)&lt;TKZ369,TLE367,$E$369-SUM($J$367:TLF367))</f>
        <v>0</v>
      </c>
      <c r="TLG369">
        <f>IF(SUM($J$367:TLG367)&lt;TLA369,TLF367,$E$369-SUM($J$367:TLG367))</f>
        <v>0</v>
      </c>
      <c r="TLH369">
        <f>IF(SUM($J$367:TLH367)&lt;TLB369,TLG367,$E$369-SUM($J$367:TLH367))</f>
        <v>0</v>
      </c>
      <c r="TLI369">
        <f>IF(SUM($J$367:TLI367)&lt;TLC369,TLH367,$E$369-SUM($J$367:TLI367))</f>
        <v>0</v>
      </c>
      <c r="TLJ369">
        <f>IF(SUM($J$367:TLJ367)&lt;TLD369,TLI367,$E$369-SUM($J$367:TLJ367))</f>
        <v>0</v>
      </c>
      <c r="TLK369">
        <f>IF(SUM($J$367:TLK367)&lt;TLE369,TLJ367,$E$369-SUM($J$367:TLK367))</f>
        <v>0</v>
      </c>
      <c r="TLL369">
        <f>IF(SUM($J$367:TLL367)&lt;TLF369,TLK367,$E$369-SUM($J$367:TLL367))</f>
        <v>0</v>
      </c>
      <c r="TLM369">
        <f>IF(SUM($J$367:TLM367)&lt;TLG369,TLL367,$E$369-SUM($J$367:TLM367))</f>
        <v>0</v>
      </c>
      <c r="TLN369">
        <f>IF(SUM($J$367:TLN367)&lt;TLH369,TLM367,$E$369-SUM($J$367:TLN367))</f>
        <v>0</v>
      </c>
      <c r="TLO369">
        <f>IF(SUM($J$367:TLO367)&lt;TLI369,TLN367,$E$369-SUM($J$367:TLO367))</f>
        <v>0</v>
      </c>
      <c r="TLP369">
        <f>IF(SUM($J$367:TLP367)&lt;TLJ369,TLO367,$E$369-SUM($J$367:TLP367))</f>
        <v>0</v>
      </c>
      <c r="TLQ369">
        <f>IF(SUM($J$367:TLQ367)&lt;TLK369,TLP367,$E$369-SUM($J$367:TLQ367))</f>
        <v>0</v>
      </c>
      <c r="TLR369">
        <f>IF(SUM($J$367:TLR367)&lt;TLL369,TLQ367,$E$369-SUM($J$367:TLR367))</f>
        <v>0</v>
      </c>
      <c r="TLS369">
        <f>IF(SUM($J$367:TLS367)&lt;TLM369,TLR367,$E$369-SUM($J$367:TLS367))</f>
        <v>0</v>
      </c>
      <c r="TLT369">
        <f>IF(SUM($J$367:TLT367)&lt;TLN369,TLS367,$E$369-SUM($J$367:TLT367))</f>
        <v>0</v>
      </c>
      <c r="TLU369">
        <f>IF(SUM($J$367:TLU367)&lt;TLO369,TLT367,$E$369-SUM($J$367:TLU367))</f>
        <v>0</v>
      </c>
      <c r="TLV369">
        <f>IF(SUM($J$367:TLV367)&lt;TLP369,TLU367,$E$369-SUM($J$367:TLV367))</f>
        <v>0</v>
      </c>
      <c r="TLW369">
        <f>IF(SUM($J$367:TLW367)&lt;TLQ369,TLV367,$E$369-SUM($J$367:TLW367))</f>
        <v>0</v>
      </c>
      <c r="TLX369">
        <f>IF(SUM($J$367:TLX367)&lt;TLR369,TLW367,$E$369-SUM($J$367:TLX367))</f>
        <v>0</v>
      </c>
      <c r="TLY369">
        <f>IF(SUM($J$367:TLY367)&lt;TLS369,TLX367,$E$369-SUM($J$367:TLY367))</f>
        <v>0</v>
      </c>
      <c r="TLZ369">
        <f>IF(SUM($J$367:TLZ367)&lt;TLT369,TLY367,$E$369-SUM($J$367:TLZ367))</f>
        <v>0</v>
      </c>
      <c r="TMA369">
        <f>IF(SUM($J$367:TMA367)&lt;TLU369,TLZ367,$E$369-SUM($J$367:TMA367))</f>
        <v>0</v>
      </c>
      <c r="TMB369">
        <f>IF(SUM($J$367:TMB367)&lt;TLV369,TMA367,$E$369-SUM($J$367:TMB367))</f>
        <v>0</v>
      </c>
      <c r="TMC369">
        <f>IF(SUM($J$367:TMC367)&lt;TLW369,TMB367,$E$369-SUM($J$367:TMC367))</f>
        <v>0</v>
      </c>
      <c r="TMD369">
        <f>IF(SUM($J$367:TMD367)&lt;TLX369,TMC367,$E$369-SUM($J$367:TMD367))</f>
        <v>0</v>
      </c>
      <c r="TME369">
        <f>IF(SUM($J$367:TME367)&lt;TLY369,TMD367,$E$369-SUM($J$367:TME367))</f>
        <v>0</v>
      </c>
      <c r="TMF369">
        <f>IF(SUM($J$367:TMF367)&lt;TLZ369,TME367,$E$369-SUM($J$367:TMF367))</f>
        <v>0</v>
      </c>
      <c r="TMG369">
        <f>IF(SUM($J$367:TMG367)&lt;TMA369,TMF367,$E$369-SUM($J$367:TMG367))</f>
        <v>0</v>
      </c>
      <c r="TMH369">
        <f>IF(SUM($J$367:TMH367)&lt;TMB369,TMG367,$E$369-SUM($J$367:TMH367))</f>
        <v>0</v>
      </c>
      <c r="TMI369">
        <f>IF(SUM($J$367:TMI367)&lt;TMC369,TMH367,$E$369-SUM($J$367:TMI367))</f>
        <v>0</v>
      </c>
      <c r="TMJ369">
        <f>IF(SUM($J$367:TMJ367)&lt;TMD369,TMI367,$E$369-SUM($J$367:TMJ367))</f>
        <v>0</v>
      </c>
      <c r="TMK369">
        <f>IF(SUM($J$367:TMK367)&lt;TME369,TMJ367,$E$369-SUM($J$367:TMK367))</f>
        <v>0</v>
      </c>
      <c r="TML369">
        <f>IF(SUM($J$367:TML367)&lt;TMF369,TMK367,$E$369-SUM($J$367:TML367))</f>
        <v>0</v>
      </c>
      <c r="TMM369">
        <f>IF(SUM($J$367:TMM367)&lt;TMG369,TML367,$E$369-SUM($J$367:TMM367))</f>
        <v>0</v>
      </c>
      <c r="TMN369">
        <f>IF(SUM($J$367:TMN367)&lt;TMH369,TMM367,$E$369-SUM($J$367:TMN367))</f>
        <v>0</v>
      </c>
      <c r="TMO369">
        <f>IF(SUM($J$367:TMO367)&lt;TMI369,TMN367,$E$369-SUM($J$367:TMO367))</f>
        <v>0</v>
      </c>
      <c r="TMP369">
        <f>IF(SUM($J$367:TMP367)&lt;TMJ369,TMO367,$E$369-SUM($J$367:TMP367))</f>
        <v>0</v>
      </c>
      <c r="TMQ369">
        <f>IF(SUM($J$367:TMQ367)&lt;TMK369,TMP367,$E$369-SUM($J$367:TMQ367))</f>
        <v>0</v>
      </c>
      <c r="TMR369">
        <f>IF(SUM($J$367:TMR367)&lt;TML369,TMQ367,$E$369-SUM($J$367:TMR367))</f>
        <v>0</v>
      </c>
      <c r="TMS369">
        <f>IF(SUM($J$367:TMS367)&lt;TMM369,TMR367,$E$369-SUM($J$367:TMS367))</f>
        <v>0</v>
      </c>
      <c r="TMT369">
        <f>IF(SUM($J$367:TMT367)&lt;TMN369,TMS367,$E$369-SUM($J$367:TMT367))</f>
        <v>0</v>
      </c>
      <c r="TMU369">
        <f>IF(SUM($J$367:TMU367)&lt;TMO369,TMT367,$E$369-SUM($J$367:TMU367))</f>
        <v>0</v>
      </c>
      <c r="TMV369">
        <f>IF(SUM($J$367:TMV367)&lt;TMP369,TMU367,$E$369-SUM($J$367:TMV367))</f>
        <v>0</v>
      </c>
      <c r="TMW369">
        <f>IF(SUM($J$367:TMW367)&lt;TMQ369,TMV367,$E$369-SUM($J$367:TMW367))</f>
        <v>0</v>
      </c>
      <c r="TMX369">
        <f>IF(SUM($J$367:TMX367)&lt;TMR369,TMW367,$E$369-SUM($J$367:TMX367))</f>
        <v>0</v>
      </c>
      <c r="TMY369">
        <f>IF(SUM($J$367:TMY367)&lt;TMS369,TMX367,$E$369-SUM($J$367:TMY367))</f>
        <v>0</v>
      </c>
      <c r="TMZ369">
        <f>IF(SUM($J$367:TMZ367)&lt;TMT369,TMY367,$E$369-SUM($J$367:TMZ367))</f>
        <v>0</v>
      </c>
      <c r="TNA369">
        <f>IF(SUM($J$367:TNA367)&lt;TMU369,TMZ367,$E$369-SUM($J$367:TNA367))</f>
        <v>0</v>
      </c>
      <c r="TNB369">
        <f>IF(SUM($J$367:TNB367)&lt;TMV369,TNA367,$E$369-SUM($J$367:TNB367))</f>
        <v>0</v>
      </c>
      <c r="TNC369">
        <f>IF(SUM($J$367:TNC367)&lt;TMW369,TNB367,$E$369-SUM($J$367:TNC367))</f>
        <v>0</v>
      </c>
      <c r="TND369">
        <f>IF(SUM($J$367:TND367)&lt;TMX369,TNC367,$E$369-SUM($J$367:TND367))</f>
        <v>0</v>
      </c>
      <c r="TNE369">
        <f>IF(SUM($J$367:TNE367)&lt;TMY369,TND367,$E$369-SUM($J$367:TNE367))</f>
        <v>0</v>
      </c>
      <c r="TNF369">
        <f>IF(SUM($J$367:TNF367)&lt;TMZ369,TNE367,$E$369-SUM($J$367:TNF367))</f>
        <v>0</v>
      </c>
      <c r="TNG369">
        <f>IF(SUM($J$367:TNG367)&lt;TNA369,TNF367,$E$369-SUM($J$367:TNG367))</f>
        <v>0</v>
      </c>
      <c r="TNH369">
        <f>IF(SUM($J$367:TNH367)&lt;TNB369,TNG367,$E$369-SUM($J$367:TNH367))</f>
        <v>0</v>
      </c>
      <c r="TNI369">
        <f>IF(SUM($J$367:TNI367)&lt;TNC369,TNH367,$E$369-SUM($J$367:TNI367))</f>
        <v>0</v>
      </c>
      <c r="TNJ369">
        <f>IF(SUM($J$367:TNJ367)&lt;TND369,TNI367,$E$369-SUM($J$367:TNJ367))</f>
        <v>0</v>
      </c>
      <c r="TNK369">
        <f>IF(SUM($J$367:TNK367)&lt;TNE369,TNJ367,$E$369-SUM($J$367:TNK367))</f>
        <v>0</v>
      </c>
      <c r="TNL369">
        <f>IF(SUM($J$367:TNL367)&lt;TNF369,TNK367,$E$369-SUM($J$367:TNL367))</f>
        <v>0</v>
      </c>
      <c r="TNM369">
        <f>IF(SUM($J$367:TNM367)&lt;TNG369,TNL367,$E$369-SUM($J$367:TNM367))</f>
        <v>0</v>
      </c>
      <c r="TNN369">
        <f>IF(SUM($J$367:TNN367)&lt;TNH369,TNM367,$E$369-SUM($J$367:TNN367))</f>
        <v>0</v>
      </c>
      <c r="TNO369">
        <f>IF(SUM($J$367:TNO367)&lt;TNI369,TNN367,$E$369-SUM($J$367:TNO367))</f>
        <v>0</v>
      </c>
      <c r="TNP369">
        <f>IF(SUM($J$367:TNP367)&lt;TNJ369,TNO367,$E$369-SUM($J$367:TNP367))</f>
        <v>0</v>
      </c>
      <c r="TNQ369">
        <f>IF(SUM($J$367:TNQ367)&lt;TNK369,TNP367,$E$369-SUM($J$367:TNQ367))</f>
        <v>0</v>
      </c>
      <c r="TNR369">
        <f>IF(SUM($J$367:TNR367)&lt;TNL369,TNQ367,$E$369-SUM($J$367:TNR367))</f>
        <v>0</v>
      </c>
      <c r="TNS369">
        <f>IF(SUM($J$367:TNS367)&lt;TNM369,TNR367,$E$369-SUM($J$367:TNS367))</f>
        <v>0</v>
      </c>
      <c r="TNT369">
        <f>IF(SUM($J$367:TNT367)&lt;TNN369,TNS367,$E$369-SUM($J$367:TNT367))</f>
        <v>0</v>
      </c>
      <c r="TNU369">
        <f>IF(SUM($J$367:TNU367)&lt;TNO369,TNT367,$E$369-SUM($J$367:TNU367))</f>
        <v>0</v>
      </c>
      <c r="TNV369">
        <f>IF(SUM($J$367:TNV367)&lt;TNP369,TNU367,$E$369-SUM($J$367:TNV367))</f>
        <v>0</v>
      </c>
      <c r="TNW369">
        <f>IF(SUM($J$367:TNW367)&lt;TNQ369,TNV367,$E$369-SUM($J$367:TNW367))</f>
        <v>0</v>
      </c>
      <c r="TNX369">
        <f>IF(SUM($J$367:TNX367)&lt;TNR369,TNW367,$E$369-SUM($J$367:TNX367))</f>
        <v>0</v>
      </c>
      <c r="TNY369">
        <f>IF(SUM($J$367:TNY367)&lt;TNS369,TNX367,$E$369-SUM($J$367:TNY367))</f>
        <v>0</v>
      </c>
      <c r="TNZ369">
        <f>IF(SUM($J$367:TNZ367)&lt;TNT369,TNY367,$E$369-SUM($J$367:TNZ367))</f>
        <v>0</v>
      </c>
      <c r="TOA369">
        <f>IF(SUM($J$367:TOA367)&lt;TNU369,TNZ367,$E$369-SUM($J$367:TOA367))</f>
        <v>0</v>
      </c>
      <c r="TOB369">
        <f>IF(SUM($J$367:TOB367)&lt;TNV369,TOA367,$E$369-SUM($J$367:TOB367))</f>
        <v>0</v>
      </c>
      <c r="TOC369">
        <f>IF(SUM($J$367:TOC367)&lt;TNW369,TOB367,$E$369-SUM($J$367:TOC367))</f>
        <v>0</v>
      </c>
      <c r="TOD369">
        <f>IF(SUM($J$367:TOD367)&lt;TNX369,TOC367,$E$369-SUM($J$367:TOD367))</f>
        <v>0</v>
      </c>
      <c r="TOE369">
        <f>IF(SUM($J$367:TOE367)&lt;TNY369,TOD367,$E$369-SUM($J$367:TOE367))</f>
        <v>0</v>
      </c>
      <c r="TOF369">
        <f>IF(SUM($J$367:TOF367)&lt;TNZ369,TOE367,$E$369-SUM($J$367:TOF367))</f>
        <v>0</v>
      </c>
      <c r="TOG369">
        <f>IF(SUM($J$367:TOG367)&lt;TOA369,TOF367,$E$369-SUM($J$367:TOG367))</f>
        <v>0</v>
      </c>
      <c r="TOH369">
        <f>IF(SUM($J$367:TOH367)&lt;TOB369,TOG367,$E$369-SUM($J$367:TOH367))</f>
        <v>0</v>
      </c>
      <c r="TOI369">
        <f>IF(SUM($J$367:TOI367)&lt;TOC369,TOH367,$E$369-SUM($J$367:TOI367))</f>
        <v>0</v>
      </c>
      <c r="TOJ369">
        <f>IF(SUM($J$367:TOJ367)&lt;TOD369,TOI367,$E$369-SUM($J$367:TOJ367))</f>
        <v>0</v>
      </c>
      <c r="TOK369">
        <f>IF(SUM($J$367:TOK367)&lt;TOE369,TOJ367,$E$369-SUM($J$367:TOK367))</f>
        <v>0</v>
      </c>
      <c r="TOL369">
        <f>IF(SUM($J$367:TOL367)&lt;TOF369,TOK367,$E$369-SUM($J$367:TOL367))</f>
        <v>0</v>
      </c>
      <c r="TOM369">
        <f>IF(SUM($J$367:TOM367)&lt;TOG369,TOL367,$E$369-SUM($J$367:TOM367))</f>
        <v>0</v>
      </c>
      <c r="TON369">
        <f>IF(SUM($J$367:TON367)&lt;TOH369,TOM367,$E$369-SUM($J$367:TON367))</f>
        <v>0</v>
      </c>
      <c r="TOO369">
        <f>IF(SUM($J$367:TOO367)&lt;TOI369,TON367,$E$369-SUM($J$367:TOO367))</f>
        <v>0</v>
      </c>
      <c r="TOP369">
        <f>IF(SUM($J$367:TOP367)&lt;TOJ369,TOO367,$E$369-SUM($J$367:TOP367))</f>
        <v>0</v>
      </c>
      <c r="TOQ369">
        <f>IF(SUM($J$367:TOQ367)&lt;TOK369,TOP367,$E$369-SUM($J$367:TOQ367))</f>
        <v>0</v>
      </c>
      <c r="TOR369">
        <f>IF(SUM($J$367:TOR367)&lt;TOL369,TOQ367,$E$369-SUM($J$367:TOR367))</f>
        <v>0</v>
      </c>
      <c r="TOS369">
        <f>IF(SUM($J$367:TOS367)&lt;TOM369,TOR367,$E$369-SUM($J$367:TOS367))</f>
        <v>0</v>
      </c>
      <c r="TOT369">
        <f>IF(SUM($J$367:TOT367)&lt;TON369,TOS367,$E$369-SUM($J$367:TOT367))</f>
        <v>0</v>
      </c>
      <c r="TOU369">
        <f>IF(SUM($J$367:TOU367)&lt;TOO369,TOT367,$E$369-SUM($J$367:TOU367))</f>
        <v>0</v>
      </c>
      <c r="TOV369">
        <f>IF(SUM($J$367:TOV367)&lt;TOP369,TOU367,$E$369-SUM($J$367:TOV367))</f>
        <v>0</v>
      </c>
      <c r="TOW369">
        <f>IF(SUM($J$367:TOW367)&lt;TOQ369,TOV367,$E$369-SUM($J$367:TOW367))</f>
        <v>0</v>
      </c>
      <c r="TOX369">
        <f>IF(SUM($J$367:TOX367)&lt;TOR369,TOW367,$E$369-SUM($J$367:TOX367))</f>
        <v>0</v>
      </c>
      <c r="TOY369">
        <f>IF(SUM($J$367:TOY367)&lt;TOS369,TOX367,$E$369-SUM($J$367:TOY367))</f>
        <v>0</v>
      </c>
      <c r="TOZ369">
        <f>IF(SUM($J$367:TOZ367)&lt;TOT369,TOY367,$E$369-SUM($J$367:TOZ367))</f>
        <v>0</v>
      </c>
      <c r="TPA369">
        <f>IF(SUM($J$367:TPA367)&lt;TOU369,TOZ367,$E$369-SUM($J$367:TPA367))</f>
        <v>0</v>
      </c>
      <c r="TPB369">
        <f>IF(SUM($J$367:TPB367)&lt;TOV369,TPA367,$E$369-SUM($J$367:TPB367))</f>
        <v>0</v>
      </c>
      <c r="TPC369">
        <f>IF(SUM($J$367:TPC367)&lt;TOW369,TPB367,$E$369-SUM($J$367:TPC367))</f>
        <v>0</v>
      </c>
      <c r="TPD369">
        <f>IF(SUM($J$367:TPD367)&lt;TOX369,TPC367,$E$369-SUM($J$367:TPD367))</f>
        <v>0</v>
      </c>
      <c r="TPE369">
        <f>IF(SUM($J$367:TPE367)&lt;TOY369,TPD367,$E$369-SUM($J$367:TPE367))</f>
        <v>0</v>
      </c>
      <c r="TPF369">
        <f>IF(SUM($J$367:TPF367)&lt;TOZ369,TPE367,$E$369-SUM($J$367:TPF367))</f>
        <v>0</v>
      </c>
      <c r="TPG369">
        <f>IF(SUM($J$367:TPG367)&lt;TPA369,TPF367,$E$369-SUM($J$367:TPG367))</f>
        <v>0</v>
      </c>
      <c r="TPH369">
        <f>IF(SUM($J$367:TPH367)&lt;TPB369,TPG367,$E$369-SUM($J$367:TPH367))</f>
        <v>0</v>
      </c>
      <c r="TPI369">
        <f>IF(SUM($J$367:TPI367)&lt;TPC369,TPH367,$E$369-SUM($J$367:TPI367))</f>
        <v>0</v>
      </c>
      <c r="TPJ369">
        <f>IF(SUM($J$367:TPJ367)&lt;TPD369,TPI367,$E$369-SUM($J$367:TPJ367))</f>
        <v>0</v>
      </c>
      <c r="TPK369">
        <f>IF(SUM($J$367:TPK367)&lt;TPE369,TPJ367,$E$369-SUM($J$367:TPK367))</f>
        <v>0</v>
      </c>
      <c r="TPL369">
        <f>IF(SUM($J$367:TPL367)&lt;TPF369,TPK367,$E$369-SUM($J$367:TPL367))</f>
        <v>0</v>
      </c>
      <c r="TPM369">
        <f>IF(SUM($J$367:TPM367)&lt;TPG369,TPL367,$E$369-SUM($J$367:TPM367))</f>
        <v>0</v>
      </c>
      <c r="TPN369">
        <f>IF(SUM($J$367:TPN367)&lt;TPH369,TPM367,$E$369-SUM($J$367:TPN367))</f>
        <v>0</v>
      </c>
      <c r="TPO369">
        <f>IF(SUM($J$367:TPO367)&lt;TPI369,TPN367,$E$369-SUM($J$367:TPO367))</f>
        <v>0</v>
      </c>
      <c r="TPP369">
        <f>IF(SUM($J$367:TPP367)&lt;TPJ369,TPO367,$E$369-SUM($J$367:TPP367))</f>
        <v>0</v>
      </c>
      <c r="TPQ369">
        <f>IF(SUM($J$367:TPQ367)&lt;TPK369,TPP367,$E$369-SUM($J$367:TPQ367))</f>
        <v>0</v>
      </c>
      <c r="TPR369">
        <f>IF(SUM($J$367:TPR367)&lt;TPL369,TPQ367,$E$369-SUM($J$367:TPR367))</f>
        <v>0</v>
      </c>
      <c r="TPS369">
        <f>IF(SUM($J$367:TPS367)&lt;TPM369,TPR367,$E$369-SUM($J$367:TPS367))</f>
        <v>0</v>
      </c>
      <c r="TPT369">
        <f>IF(SUM($J$367:TPT367)&lt;TPN369,TPS367,$E$369-SUM($J$367:TPT367))</f>
        <v>0</v>
      </c>
      <c r="TPU369">
        <f>IF(SUM($J$367:TPU367)&lt;TPO369,TPT367,$E$369-SUM($J$367:TPU367))</f>
        <v>0</v>
      </c>
      <c r="TPV369">
        <f>IF(SUM($J$367:TPV367)&lt;TPP369,TPU367,$E$369-SUM($J$367:TPV367))</f>
        <v>0</v>
      </c>
      <c r="TPW369">
        <f>IF(SUM($J$367:TPW367)&lt;TPQ369,TPV367,$E$369-SUM($J$367:TPW367))</f>
        <v>0</v>
      </c>
      <c r="TPX369">
        <f>IF(SUM($J$367:TPX367)&lt;TPR369,TPW367,$E$369-SUM($J$367:TPX367))</f>
        <v>0</v>
      </c>
      <c r="TPY369">
        <f>IF(SUM($J$367:TPY367)&lt;TPS369,TPX367,$E$369-SUM($J$367:TPY367))</f>
        <v>0</v>
      </c>
      <c r="TPZ369">
        <f>IF(SUM($J$367:TPZ367)&lt;TPT369,TPY367,$E$369-SUM($J$367:TPZ367))</f>
        <v>0</v>
      </c>
      <c r="TQA369">
        <f>IF(SUM($J$367:TQA367)&lt;TPU369,TPZ367,$E$369-SUM($J$367:TQA367))</f>
        <v>0</v>
      </c>
      <c r="TQB369">
        <f>IF(SUM($J$367:TQB367)&lt;TPV369,TQA367,$E$369-SUM($J$367:TQB367))</f>
        <v>0</v>
      </c>
      <c r="TQC369">
        <f>IF(SUM($J$367:TQC367)&lt;TPW369,TQB367,$E$369-SUM($J$367:TQC367))</f>
        <v>0</v>
      </c>
      <c r="TQD369">
        <f>IF(SUM($J$367:TQD367)&lt;TPX369,TQC367,$E$369-SUM($J$367:TQD367))</f>
        <v>0</v>
      </c>
      <c r="TQE369">
        <f>IF(SUM($J$367:TQE367)&lt;TPY369,TQD367,$E$369-SUM($J$367:TQE367))</f>
        <v>0</v>
      </c>
      <c r="TQF369">
        <f>IF(SUM($J$367:TQF367)&lt;TPZ369,TQE367,$E$369-SUM($J$367:TQF367))</f>
        <v>0</v>
      </c>
      <c r="TQG369">
        <f>IF(SUM($J$367:TQG367)&lt;TQA369,TQF367,$E$369-SUM($J$367:TQG367))</f>
        <v>0</v>
      </c>
      <c r="TQH369">
        <f>IF(SUM($J$367:TQH367)&lt;TQB369,TQG367,$E$369-SUM($J$367:TQH367))</f>
        <v>0</v>
      </c>
      <c r="TQI369">
        <f>IF(SUM($J$367:TQI367)&lt;TQC369,TQH367,$E$369-SUM($J$367:TQI367))</f>
        <v>0</v>
      </c>
      <c r="TQJ369">
        <f>IF(SUM($J$367:TQJ367)&lt;TQD369,TQI367,$E$369-SUM($J$367:TQJ367))</f>
        <v>0</v>
      </c>
      <c r="TQK369">
        <f>IF(SUM($J$367:TQK367)&lt;TQE369,TQJ367,$E$369-SUM($J$367:TQK367))</f>
        <v>0</v>
      </c>
      <c r="TQL369">
        <f>IF(SUM($J$367:TQL367)&lt;TQF369,TQK367,$E$369-SUM($J$367:TQL367))</f>
        <v>0</v>
      </c>
      <c r="TQM369">
        <f>IF(SUM($J$367:TQM367)&lt;TQG369,TQL367,$E$369-SUM($J$367:TQM367))</f>
        <v>0</v>
      </c>
      <c r="TQN369">
        <f>IF(SUM($J$367:TQN367)&lt;TQH369,TQM367,$E$369-SUM($J$367:TQN367))</f>
        <v>0</v>
      </c>
      <c r="TQO369">
        <f>IF(SUM($J$367:TQO367)&lt;TQI369,TQN367,$E$369-SUM($J$367:TQO367))</f>
        <v>0</v>
      </c>
      <c r="TQP369">
        <f>IF(SUM($J$367:TQP367)&lt;TQJ369,TQO367,$E$369-SUM($J$367:TQP367))</f>
        <v>0</v>
      </c>
      <c r="TQQ369">
        <f>IF(SUM($J$367:TQQ367)&lt;TQK369,TQP367,$E$369-SUM($J$367:TQQ367))</f>
        <v>0</v>
      </c>
      <c r="TQR369">
        <f>IF(SUM($J$367:TQR367)&lt;TQL369,TQQ367,$E$369-SUM($J$367:TQR367))</f>
        <v>0</v>
      </c>
      <c r="TQS369">
        <f>IF(SUM($J$367:TQS367)&lt;TQM369,TQR367,$E$369-SUM($J$367:TQS367))</f>
        <v>0</v>
      </c>
      <c r="TQT369">
        <f>IF(SUM($J$367:TQT367)&lt;TQN369,TQS367,$E$369-SUM($J$367:TQT367))</f>
        <v>0</v>
      </c>
      <c r="TQU369">
        <f>IF(SUM($J$367:TQU367)&lt;TQO369,TQT367,$E$369-SUM($J$367:TQU367))</f>
        <v>0</v>
      </c>
      <c r="TQV369">
        <f>IF(SUM($J$367:TQV367)&lt;TQP369,TQU367,$E$369-SUM($J$367:TQV367))</f>
        <v>0</v>
      </c>
      <c r="TQW369">
        <f>IF(SUM($J$367:TQW367)&lt;TQQ369,TQV367,$E$369-SUM($J$367:TQW367))</f>
        <v>0</v>
      </c>
      <c r="TQX369">
        <f>IF(SUM($J$367:TQX367)&lt;TQR369,TQW367,$E$369-SUM($J$367:TQX367))</f>
        <v>0</v>
      </c>
      <c r="TQY369">
        <f>IF(SUM($J$367:TQY367)&lt;TQS369,TQX367,$E$369-SUM($J$367:TQY367))</f>
        <v>0</v>
      </c>
      <c r="TQZ369">
        <f>IF(SUM($J$367:TQZ367)&lt;TQT369,TQY367,$E$369-SUM($J$367:TQZ367))</f>
        <v>0</v>
      </c>
      <c r="TRA369">
        <f>IF(SUM($J$367:TRA367)&lt;TQU369,TQZ367,$E$369-SUM($J$367:TRA367))</f>
        <v>0</v>
      </c>
      <c r="TRB369">
        <f>IF(SUM($J$367:TRB367)&lt;TQV369,TRA367,$E$369-SUM($J$367:TRB367))</f>
        <v>0</v>
      </c>
      <c r="TRC369">
        <f>IF(SUM($J$367:TRC367)&lt;TQW369,TRB367,$E$369-SUM($J$367:TRC367))</f>
        <v>0</v>
      </c>
      <c r="TRD369">
        <f>IF(SUM($J$367:TRD367)&lt;TQX369,TRC367,$E$369-SUM($J$367:TRD367))</f>
        <v>0</v>
      </c>
      <c r="TRE369">
        <f>IF(SUM($J$367:TRE367)&lt;TQY369,TRD367,$E$369-SUM($J$367:TRE367))</f>
        <v>0</v>
      </c>
      <c r="TRF369">
        <f>IF(SUM($J$367:TRF367)&lt;TQZ369,TRE367,$E$369-SUM($J$367:TRF367))</f>
        <v>0</v>
      </c>
      <c r="TRG369">
        <f>IF(SUM($J$367:TRG367)&lt;TRA369,TRF367,$E$369-SUM($J$367:TRG367))</f>
        <v>0</v>
      </c>
      <c r="TRH369">
        <f>IF(SUM($J$367:TRH367)&lt;TRB369,TRG367,$E$369-SUM($J$367:TRH367))</f>
        <v>0</v>
      </c>
      <c r="TRI369">
        <f>IF(SUM($J$367:TRI367)&lt;TRC369,TRH367,$E$369-SUM($J$367:TRI367))</f>
        <v>0</v>
      </c>
      <c r="TRJ369">
        <f>IF(SUM($J$367:TRJ367)&lt;TRD369,TRI367,$E$369-SUM($J$367:TRJ367))</f>
        <v>0</v>
      </c>
      <c r="TRK369">
        <f>IF(SUM($J$367:TRK367)&lt;TRE369,TRJ367,$E$369-SUM($J$367:TRK367))</f>
        <v>0</v>
      </c>
      <c r="TRL369">
        <f>IF(SUM($J$367:TRL367)&lt;TRF369,TRK367,$E$369-SUM($J$367:TRL367))</f>
        <v>0</v>
      </c>
      <c r="TRM369">
        <f>IF(SUM($J$367:TRM367)&lt;TRG369,TRL367,$E$369-SUM($J$367:TRM367))</f>
        <v>0</v>
      </c>
      <c r="TRN369">
        <f>IF(SUM($J$367:TRN367)&lt;TRH369,TRM367,$E$369-SUM($J$367:TRN367))</f>
        <v>0</v>
      </c>
      <c r="TRO369">
        <f>IF(SUM($J$367:TRO367)&lt;TRI369,TRN367,$E$369-SUM($J$367:TRO367))</f>
        <v>0</v>
      </c>
      <c r="TRP369">
        <f>IF(SUM($J$367:TRP367)&lt;TRJ369,TRO367,$E$369-SUM($J$367:TRP367))</f>
        <v>0</v>
      </c>
      <c r="TRQ369">
        <f>IF(SUM($J$367:TRQ367)&lt;TRK369,TRP367,$E$369-SUM($J$367:TRQ367))</f>
        <v>0</v>
      </c>
      <c r="TRR369">
        <f>IF(SUM($J$367:TRR367)&lt;TRL369,TRQ367,$E$369-SUM($J$367:TRR367))</f>
        <v>0</v>
      </c>
      <c r="TRS369">
        <f>IF(SUM($J$367:TRS367)&lt;TRM369,TRR367,$E$369-SUM($J$367:TRS367))</f>
        <v>0</v>
      </c>
      <c r="TRT369">
        <f>IF(SUM($J$367:TRT367)&lt;TRN369,TRS367,$E$369-SUM($J$367:TRT367))</f>
        <v>0</v>
      </c>
      <c r="TRU369">
        <f>IF(SUM($J$367:TRU367)&lt;TRO369,TRT367,$E$369-SUM($J$367:TRU367))</f>
        <v>0</v>
      </c>
      <c r="TRV369">
        <f>IF(SUM($J$367:TRV367)&lt;TRP369,TRU367,$E$369-SUM($J$367:TRV367))</f>
        <v>0</v>
      </c>
      <c r="TRW369">
        <f>IF(SUM($J$367:TRW367)&lt;TRQ369,TRV367,$E$369-SUM($J$367:TRW367))</f>
        <v>0</v>
      </c>
      <c r="TRX369">
        <f>IF(SUM($J$367:TRX367)&lt;TRR369,TRW367,$E$369-SUM($J$367:TRX367))</f>
        <v>0</v>
      </c>
      <c r="TRY369">
        <f>IF(SUM($J$367:TRY367)&lt;TRS369,TRX367,$E$369-SUM($J$367:TRY367))</f>
        <v>0</v>
      </c>
      <c r="TRZ369">
        <f>IF(SUM($J$367:TRZ367)&lt;TRT369,TRY367,$E$369-SUM($J$367:TRZ367))</f>
        <v>0</v>
      </c>
      <c r="TSA369">
        <f>IF(SUM($J$367:TSA367)&lt;TRU369,TRZ367,$E$369-SUM($J$367:TSA367))</f>
        <v>0</v>
      </c>
      <c r="TSB369">
        <f>IF(SUM($J$367:TSB367)&lt;TRV369,TSA367,$E$369-SUM($J$367:TSB367))</f>
        <v>0</v>
      </c>
      <c r="TSC369">
        <f>IF(SUM($J$367:TSC367)&lt;TRW369,TSB367,$E$369-SUM($J$367:TSC367))</f>
        <v>0</v>
      </c>
      <c r="TSD369">
        <f>IF(SUM($J$367:TSD367)&lt;TRX369,TSC367,$E$369-SUM($J$367:TSD367))</f>
        <v>0</v>
      </c>
      <c r="TSE369">
        <f>IF(SUM($J$367:TSE367)&lt;TRY369,TSD367,$E$369-SUM($J$367:TSE367))</f>
        <v>0</v>
      </c>
      <c r="TSF369">
        <f>IF(SUM($J$367:TSF367)&lt;TRZ369,TSE367,$E$369-SUM($J$367:TSF367))</f>
        <v>0</v>
      </c>
      <c r="TSG369">
        <f>IF(SUM($J$367:TSG367)&lt;TSA369,TSF367,$E$369-SUM($J$367:TSG367))</f>
        <v>0</v>
      </c>
      <c r="TSH369">
        <f>IF(SUM($J$367:TSH367)&lt;TSB369,TSG367,$E$369-SUM($J$367:TSH367))</f>
        <v>0</v>
      </c>
      <c r="TSI369">
        <f>IF(SUM($J$367:TSI367)&lt;TSC369,TSH367,$E$369-SUM($J$367:TSI367))</f>
        <v>0</v>
      </c>
      <c r="TSJ369">
        <f>IF(SUM($J$367:TSJ367)&lt;TSD369,TSI367,$E$369-SUM($J$367:TSJ367))</f>
        <v>0</v>
      </c>
      <c r="TSK369">
        <f>IF(SUM($J$367:TSK367)&lt;TSE369,TSJ367,$E$369-SUM($J$367:TSK367))</f>
        <v>0</v>
      </c>
      <c r="TSL369">
        <f>IF(SUM($J$367:TSL367)&lt;TSF369,TSK367,$E$369-SUM($J$367:TSL367))</f>
        <v>0</v>
      </c>
      <c r="TSM369">
        <f>IF(SUM($J$367:TSM367)&lt;TSG369,TSL367,$E$369-SUM($J$367:TSM367))</f>
        <v>0</v>
      </c>
      <c r="TSN369">
        <f>IF(SUM($J$367:TSN367)&lt;TSH369,TSM367,$E$369-SUM($J$367:TSN367))</f>
        <v>0</v>
      </c>
      <c r="TSO369">
        <f>IF(SUM($J$367:TSO367)&lt;TSI369,TSN367,$E$369-SUM($J$367:TSO367))</f>
        <v>0</v>
      </c>
      <c r="TSP369">
        <f>IF(SUM($J$367:TSP367)&lt;TSJ369,TSO367,$E$369-SUM($J$367:TSP367))</f>
        <v>0</v>
      </c>
      <c r="TSQ369">
        <f>IF(SUM($J$367:TSQ367)&lt;TSK369,TSP367,$E$369-SUM($J$367:TSQ367))</f>
        <v>0</v>
      </c>
      <c r="TSR369">
        <f>IF(SUM($J$367:TSR367)&lt;TSL369,TSQ367,$E$369-SUM($J$367:TSR367))</f>
        <v>0</v>
      </c>
      <c r="TSS369">
        <f>IF(SUM($J$367:TSS367)&lt;TSM369,TSR367,$E$369-SUM($J$367:TSS367))</f>
        <v>0</v>
      </c>
      <c r="TST369">
        <f>IF(SUM($J$367:TST367)&lt;TSN369,TSS367,$E$369-SUM($J$367:TST367))</f>
        <v>0</v>
      </c>
      <c r="TSU369">
        <f>IF(SUM($J$367:TSU367)&lt;TSO369,TST367,$E$369-SUM($J$367:TSU367))</f>
        <v>0</v>
      </c>
      <c r="TSV369">
        <f>IF(SUM($J$367:TSV367)&lt;TSP369,TSU367,$E$369-SUM($J$367:TSV367))</f>
        <v>0</v>
      </c>
      <c r="TSW369">
        <f>IF(SUM($J$367:TSW367)&lt;TSQ369,TSV367,$E$369-SUM($J$367:TSW367))</f>
        <v>0</v>
      </c>
      <c r="TSX369">
        <f>IF(SUM($J$367:TSX367)&lt;TSR369,TSW367,$E$369-SUM($J$367:TSX367))</f>
        <v>0</v>
      </c>
      <c r="TSY369">
        <f>IF(SUM($J$367:TSY367)&lt;TSS369,TSX367,$E$369-SUM($J$367:TSY367))</f>
        <v>0</v>
      </c>
      <c r="TSZ369">
        <f>IF(SUM($J$367:TSZ367)&lt;TST369,TSY367,$E$369-SUM($J$367:TSZ367))</f>
        <v>0</v>
      </c>
      <c r="TTA369">
        <f>IF(SUM($J$367:TTA367)&lt;TSU369,TSZ367,$E$369-SUM($J$367:TTA367))</f>
        <v>0</v>
      </c>
      <c r="TTB369">
        <f>IF(SUM($J$367:TTB367)&lt;TSV369,TTA367,$E$369-SUM($J$367:TTB367))</f>
        <v>0</v>
      </c>
      <c r="TTC369">
        <f>IF(SUM($J$367:TTC367)&lt;TSW369,TTB367,$E$369-SUM($J$367:TTC367))</f>
        <v>0</v>
      </c>
      <c r="TTD369">
        <f>IF(SUM($J$367:TTD367)&lt;TSX369,TTC367,$E$369-SUM($J$367:TTD367))</f>
        <v>0</v>
      </c>
      <c r="TTE369">
        <f>IF(SUM($J$367:TTE367)&lt;TSY369,TTD367,$E$369-SUM($J$367:TTE367))</f>
        <v>0</v>
      </c>
      <c r="TTF369">
        <f>IF(SUM($J$367:TTF367)&lt;TSZ369,TTE367,$E$369-SUM($J$367:TTF367))</f>
        <v>0</v>
      </c>
      <c r="TTG369">
        <f>IF(SUM($J$367:TTG367)&lt;TTA369,TTF367,$E$369-SUM($J$367:TTG367))</f>
        <v>0</v>
      </c>
      <c r="TTH369">
        <f>IF(SUM($J$367:TTH367)&lt;TTB369,TTG367,$E$369-SUM($J$367:TTH367))</f>
        <v>0</v>
      </c>
      <c r="TTI369">
        <f>IF(SUM($J$367:TTI367)&lt;TTC369,TTH367,$E$369-SUM($J$367:TTI367))</f>
        <v>0</v>
      </c>
      <c r="TTJ369">
        <f>IF(SUM($J$367:TTJ367)&lt;TTD369,TTI367,$E$369-SUM($J$367:TTJ367))</f>
        <v>0</v>
      </c>
      <c r="TTK369">
        <f>IF(SUM($J$367:TTK367)&lt;TTE369,TTJ367,$E$369-SUM($J$367:TTK367))</f>
        <v>0</v>
      </c>
      <c r="TTL369">
        <f>IF(SUM($J$367:TTL367)&lt;TTF369,TTK367,$E$369-SUM($J$367:TTL367))</f>
        <v>0</v>
      </c>
      <c r="TTM369">
        <f>IF(SUM($J$367:TTM367)&lt;TTG369,TTL367,$E$369-SUM($J$367:TTM367))</f>
        <v>0</v>
      </c>
      <c r="TTN369">
        <f>IF(SUM($J$367:TTN367)&lt;TTH369,TTM367,$E$369-SUM($J$367:TTN367))</f>
        <v>0</v>
      </c>
      <c r="TTO369">
        <f>IF(SUM($J$367:TTO367)&lt;TTI369,TTN367,$E$369-SUM($J$367:TTO367))</f>
        <v>0</v>
      </c>
      <c r="TTP369">
        <f>IF(SUM($J$367:TTP367)&lt;TTJ369,TTO367,$E$369-SUM($J$367:TTP367))</f>
        <v>0</v>
      </c>
      <c r="TTQ369">
        <f>IF(SUM($J$367:TTQ367)&lt;TTK369,TTP367,$E$369-SUM($J$367:TTQ367))</f>
        <v>0</v>
      </c>
      <c r="TTR369">
        <f>IF(SUM($J$367:TTR367)&lt;TTL369,TTQ367,$E$369-SUM($J$367:TTR367))</f>
        <v>0</v>
      </c>
      <c r="TTS369">
        <f>IF(SUM($J$367:TTS367)&lt;TTM369,TTR367,$E$369-SUM($J$367:TTS367))</f>
        <v>0</v>
      </c>
      <c r="TTT369">
        <f>IF(SUM($J$367:TTT367)&lt;TTN369,TTS367,$E$369-SUM($J$367:TTT367))</f>
        <v>0</v>
      </c>
      <c r="TTU369">
        <f>IF(SUM($J$367:TTU367)&lt;TTO369,TTT367,$E$369-SUM($J$367:TTU367))</f>
        <v>0</v>
      </c>
      <c r="TTV369">
        <f>IF(SUM($J$367:TTV367)&lt;TTP369,TTU367,$E$369-SUM($J$367:TTV367))</f>
        <v>0</v>
      </c>
      <c r="TTW369">
        <f>IF(SUM($J$367:TTW367)&lt;TTQ369,TTV367,$E$369-SUM($J$367:TTW367))</f>
        <v>0</v>
      </c>
      <c r="TTX369">
        <f>IF(SUM($J$367:TTX367)&lt;TTR369,TTW367,$E$369-SUM($J$367:TTX367))</f>
        <v>0</v>
      </c>
      <c r="TTY369">
        <f>IF(SUM($J$367:TTY367)&lt;TTS369,TTX367,$E$369-SUM($J$367:TTY367))</f>
        <v>0</v>
      </c>
      <c r="TTZ369">
        <f>IF(SUM($J$367:TTZ367)&lt;TTT369,TTY367,$E$369-SUM($J$367:TTZ367))</f>
        <v>0</v>
      </c>
      <c r="TUA369">
        <f>IF(SUM($J$367:TUA367)&lt;TTU369,TTZ367,$E$369-SUM($J$367:TUA367))</f>
        <v>0</v>
      </c>
      <c r="TUB369">
        <f>IF(SUM($J$367:TUB367)&lt;TTV369,TUA367,$E$369-SUM($J$367:TUB367))</f>
        <v>0</v>
      </c>
      <c r="TUC369">
        <f>IF(SUM($J$367:TUC367)&lt;TTW369,TUB367,$E$369-SUM($J$367:TUC367))</f>
        <v>0</v>
      </c>
      <c r="TUD369">
        <f>IF(SUM($J$367:TUD367)&lt;TTX369,TUC367,$E$369-SUM($J$367:TUD367))</f>
        <v>0</v>
      </c>
      <c r="TUE369">
        <f>IF(SUM($J$367:TUE367)&lt;TTY369,TUD367,$E$369-SUM($J$367:TUE367))</f>
        <v>0</v>
      </c>
      <c r="TUF369">
        <f>IF(SUM($J$367:TUF367)&lt;TTZ369,TUE367,$E$369-SUM($J$367:TUF367))</f>
        <v>0</v>
      </c>
      <c r="TUG369">
        <f>IF(SUM($J$367:TUG367)&lt;TUA369,TUF367,$E$369-SUM($J$367:TUG367))</f>
        <v>0</v>
      </c>
      <c r="TUH369">
        <f>IF(SUM($J$367:TUH367)&lt;TUB369,TUG367,$E$369-SUM($J$367:TUH367))</f>
        <v>0</v>
      </c>
      <c r="TUI369">
        <f>IF(SUM($J$367:TUI367)&lt;TUC369,TUH367,$E$369-SUM($J$367:TUI367))</f>
        <v>0</v>
      </c>
      <c r="TUJ369">
        <f>IF(SUM($J$367:TUJ367)&lt;TUD369,TUI367,$E$369-SUM($J$367:TUJ367))</f>
        <v>0</v>
      </c>
      <c r="TUK369">
        <f>IF(SUM($J$367:TUK367)&lt;TUE369,TUJ367,$E$369-SUM($J$367:TUK367))</f>
        <v>0</v>
      </c>
      <c r="TUL369">
        <f>IF(SUM($J$367:TUL367)&lt;TUF369,TUK367,$E$369-SUM($J$367:TUL367))</f>
        <v>0</v>
      </c>
      <c r="TUM369">
        <f>IF(SUM($J$367:TUM367)&lt;TUG369,TUL367,$E$369-SUM($J$367:TUM367))</f>
        <v>0</v>
      </c>
      <c r="TUN369">
        <f>IF(SUM($J$367:TUN367)&lt;TUH369,TUM367,$E$369-SUM($J$367:TUN367))</f>
        <v>0</v>
      </c>
      <c r="TUO369">
        <f>IF(SUM($J$367:TUO367)&lt;TUI369,TUN367,$E$369-SUM($J$367:TUO367))</f>
        <v>0</v>
      </c>
      <c r="TUP369">
        <f>IF(SUM($J$367:TUP367)&lt;TUJ369,TUO367,$E$369-SUM($J$367:TUP367))</f>
        <v>0</v>
      </c>
      <c r="TUQ369">
        <f>IF(SUM($J$367:TUQ367)&lt;TUK369,TUP367,$E$369-SUM($J$367:TUQ367))</f>
        <v>0</v>
      </c>
      <c r="TUR369">
        <f>IF(SUM($J$367:TUR367)&lt;TUL369,TUQ367,$E$369-SUM($J$367:TUR367))</f>
        <v>0</v>
      </c>
      <c r="TUS369">
        <f>IF(SUM($J$367:TUS367)&lt;TUM369,TUR367,$E$369-SUM($J$367:TUS367))</f>
        <v>0</v>
      </c>
      <c r="TUT369">
        <f>IF(SUM($J$367:TUT367)&lt;TUN369,TUS367,$E$369-SUM($J$367:TUT367))</f>
        <v>0</v>
      </c>
      <c r="TUU369">
        <f>IF(SUM($J$367:TUU367)&lt;TUO369,TUT367,$E$369-SUM($J$367:TUU367))</f>
        <v>0</v>
      </c>
      <c r="TUV369">
        <f>IF(SUM($J$367:TUV367)&lt;TUP369,TUU367,$E$369-SUM($J$367:TUV367))</f>
        <v>0</v>
      </c>
      <c r="TUW369">
        <f>IF(SUM($J$367:TUW367)&lt;TUQ369,TUV367,$E$369-SUM($J$367:TUW367))</f>
        <v>0</v>
      </c>
      <c r="TUX369">
        <f>IF(SUM($J$367:TUX367)&lt;TUR369,TUW367,$E$369-SUM($J$367:TUX367))</f>
        <v>0</v>
      </c>
      <c r="TUY369">
        <f>IF(SUM($J$367:TUY367)&lt;TUS369,TUX367,$E$369-SUM($J$367:TUY367))</f>
        <v>0</v>
      </c>
      <c r="TUZ369">
        <f>IF(SUM($J$367:TUZ367)&lt;TUT369,TUY367,$E$369-SUM($J$367:TUZ367))</f>
        <v>0</v>
      </c>
      <c r="TVA369">
        <f>IF(SUM($J$367:TVA367)&lt;TUU369,TUZ367,$E$369-SUM($J$367:TVA367))</f>
        <v>0</v>
      </c>
      <c r="TVB369">
        <f>IF(SUM($J$367:TVB367)&lt;TUV369,TVA367,$E$369-SUM($J$367:TVB367))</f>
        <v>0</v>
      </c>
      <c r="TVC369">
        <f>IF(SUM($J$367:TVC367)&lt;TUW369,TVB367,$E$369-SUM($J$367:TVC367))</f>
        <v>0</v>
      </c>
      <c r="TVD369">
        <f>IF(SUM($J$367:TVD367)&lt;TUX369,TVC367,$E$369-SUM($J$367:TVD367))</f>
        <v>0</v>
      </c>
      <c r="TVE369">
        <f>IF(SUM($J$367:TVE367)&lt;TUY369,TVD367,$E$369-SUM($J$367:TVE367))</f>
        <v>0</v>
      </c>
      <c r="TVF369">
        <f>IF(SUM($J$367:TVF367)&lt;TUZ369,TVE367,$E$369-SUM($J$367:TVF367))</f>
        <v>0</v>
      </c>
      <c r="TVG369">
        <f>IF(SUM($J$367:TVG367)&lt;TVA369,TVF367,$E$369-SUM($J$367:TVG367))</f>
        <v>0</v>
      </c>
      <c r="TVH369">
        <f>IF(SUM($J$367:TVH367)&lt;TVB369,TVG367,$E$369-SUM($J$367:TVH367))</f>
        <v>0</v>
      </c>
      <c r="TVI369">
        <f>IF(SUM($J$367:TVI367)&lt;TVC369,TVH367,$E$369-SUM($J$367:TVI367))</f>
        <v>0</v>
      </c>
      <c r="TVJ369">
        <f>IF(SUM($J$367:TVJ367)&lt;TVD369,TVI367,$E$369-SUM($J$367:TVJ367))</f>
        <v>0</v>
      </c>
      <c r="TVK369">
        <f>IF(SUM($J$367:TVK367)&lt;TVE369,TVJ367,$E$369-SUM($J$367:TVK367))</f>
        <v>0</v>
      </c>
      <c r="TVL369">
        <f>IF(SUM($J$367:TVL367)&lt;TVF369,TVK367,$E$369-SUM($J$367:TVL367))</f>
        <v>0</v>
      </c>
      <c r="TVM369">
        <f>IF(SUM($J$367:TVM367)&lt;TVG369,TVL367,$E$369-SUM($J$367:TVM367))</f>
        <v>0</v>
      </c>
      <c r="TVN369">
        <f>IF(SUM($J$367:TVN367)&lt;TVH369,TVM367,$E$369-SUM($J$367:TVN367))</f>
        <v>0</v>
      </c>
      <c r="TVO369">
        <f>IF(SUM($J$367:TVO367)&lt;TVI369,TVN367,$E$369-SUM($J$367:TVO367))</f>
        <v>0</v>
      </c>
      <c r="TVP369">
        <f>IF(SUM($J$367:TVP367)&lt;TVJ369,TVO367,$E$369-SUM($J$367:TVP367))</f>
        <v>0</v>
      </c>
      <c r="TVQ369">
        <f>IF(SUM($J$367:TVQ367)&lt;TVK369,TVP367,$E$369-SUM($J$367:TVQ367))</f>
        <v>0</v>
      </c>
      <c r="TVR369">
        <f>IF(SUM($J$367:TVR367)&lt;TVL369,TVQ367,$E$369-SUM($J$367:TVR367))</f>
        <v>0</v>
      </c>
      <c r="TVS369">
        <f>IF(SUM($J$367:TVS367)&lt;TVM369,TVR367,$E$369-SUM($J$367:TVS367))</f>
        <v>0</v>
      </c>
      <c r="TVT369">
        <f>IF(SUM($J$367:TVT367)&lt;TVN369,TVS367,$E$369-SUM($J$367:TVT367))</f>
        <v>0</v>
      </c>
      <c r="TVU369">
        <f>IF(SUM($J$367:TVU367)&lt;TVO369,TVT367,$E$369-SUM($J$367:TVU367))</f>
        <v>0</v>
      </c>
      <c r="TVV369">
        <f>IF(SUM($J$367:TVV367)&lt;TVP369,TVU367,$E$369-SUM($J$367:TVV367))</f>
        <v>0</v>
      </c>
      <c r="TVW369">
        <f>IF(SUM($J$367:TVW367)&lt;TVQ369,TVV367,$E$369-SUM($J$367:TVW367))</f>
        <v>0</v>
      </c>
      <c r="TVX369">
        <f>IF(SUM($J$367:TVX367)&lt;TVR369,TVW367,$E$369-SUM($J$367:TVX367))</f>
        <v>0</v>
      </c>
      <c r="TVY369">
        <f>IF(SUM($J$367:TVY367)&lt;TVS369,TVX367,$E$369-SUM($J$367:TVY367))</f>
        <v>0</v>
      </c>
      <c r="TVZ369">
        <f>IF(SUM($J$367:TVZ367)&lt;TVT369,TVY367,$E$369-SUM($J$367:TVZ367))</f>
        <v>0</v>
      </c>
      <c r="TWA369">
        <f>IF(SUM($J$367:TWA367)&lt;TVU369,TVZ367,$E$369-SUM($J$367:TWA367))</f>
        <v>0</v>
      </c>
      <c r="TWB369">
        <f>IF(SUM($J$367:TWB367)&lt;TVV369,TWA367,$E$369-SUM($J$367:TWB367))</f>
        <v>0</v>
      </c>
      <c r="TWC369">
        <f>IF(SUM($J$367:TWC367)&lt;TVW369,TWB367,$E$369-SUM($J$367:TWC367))</f>
        <v>0</v>
      </c>
      <c r="TWD369">
        <f>IF(SUM($J$367:TWD367)&lt;TVX369,TWC367,$E$369-SUM($J$367:TWD367))</f>
        <v>0</v>
      </c>
      <c r="TWE369">
        <f>IF(SUM($J$367:TWE367)&lt;TVY369,TWD367,$E$369-SUM($J$367:TWE367))</f>
        <v>0</v>
      </c>
      <c r="TWF369">
        <f>IF(SUM($J$367:TWF367)&lt;TVZ369,TWE367,$E$369-SUM($J$367:TWF367))</f>
        <v>0</v>
      </c>
      <c r="TWG369">
        <f>IF(SUM($J$367:TWG367)&lt;TWA369,TWF367,$E$369-SUM($J$367:TWG367))</f>
        <v>0</v>
      </c>
      <c r="TWH369">
        <f>IF(SUM($J$367:TWH367)&lt;TWB369,TWG367,$E$369-SUM($J$367:TWH367))</f>
        <v>0</v>
      </c>
      <c r="TWI369">
        <f>IF(SUM($J$367:TWI367)&lt;TWC369,TWH367,$E$369-SUM($J$367:TWI367))</f>
        <v>0</v>
      </c>
      <c r="TWJ369">
        <f>IF(SUM($J$367:TWJ367)&lt;TWD369,TWI367,$E$369-SUM($J$367:TWJ367))</f>
        <v>0</v>
      </c>
      <c r="TWK369">
        <f>IF(SUM($J$367:TWK367)&lt;TWE369,TWJ367,$E$369-SUM($J$367:TWK367))</f>
        <v>0</v>
      </c>
      <c r="TWL369">
        <f>IF(SUM($J$367:TWL367)&lt;TWF369,TWK367,$E$369-SUM($J$367:TWL367))</f>
        <v>0</v>
      </c>
      <c r="TWM369">
        <f>IF(SUM($J$367:TWM367)&lt;TWG369,TWL367,$E$369-SUM($J$367:TWM367))</f>
        <v>0</v>
      </c>
      <c r="TWN369">
        <f>IF(SUM($J$367:TWN367)&lt;TWH369,TWM367,$E$369-SUM($J$367:TWN367))</f>
        <v>0</v>
      </c>
      <c r="TWO369">
        <f>IF(SUM($J$367:TWO367)&lt;TWI369,TWN367,$E$369-SUM($J$367:TWO367))</f>
        <v>0</v>
      </c>
      <c r="TWP369">
        <f>IF(SUM($J$367:TWP367)&lt;TWJ369,TWO367,$E$369-SUM($J$367:TWP367))</f>
        <v>0</v>
      </c>
      <c r="TWQ369">
        <f>IF(SUM($J$367:TWQ367)&lt;TWK369,TWP367,$E$369-SUM($J$367:TWQ367))</f>
        <v>0</v>
      </c>
      <c r="TWR369">
        <f>IF(SUM($J$367:TWR367)&lt;TWL369,TWQ367,$E$369-SUM($J$367:TWR367))</f>
        <v>0</v>
      </c>
      <c r="TWS369">
        <f>IF(SUM($J$367:TWS367)&lt;TWM369,TWR367,$E$369-SUM($J$367:TWS367))</f>
        <v>0</v>
      </c>
      <c r="TWT369">
        <f>IF(SUM($J$367:TWT367)&lt;TWN369,TWS367,$E$369-SUM($J$367:TWT367))</f>
        <v>0</v>
      </c>
      <c r="TWU369">
        <f>IF(SUM($J$367:TWU367)&lt;TWO369,TWT367,$E$369-SUM($J$367:TWU367))</f>
        <v>0</v>
      </c>
      <c r="TWV369">
        <f>IF(SUM($J$367:TWV367)&lt;TWP369,TWU367,$E$369-SUM($J$367:TWV367))</f>
        <v>0</v>
      </c>
      <c r="TWW369">
        <f>IF(SUM($J$367:TWW367)&lt;TWQ369,TWV367,$E$369-SUM($J$367:TWW367))</f>
        <v>0</v>
      </c>
      <c r="TWX369">
        <f>IF(SUM($J$367:TWX367)&lt;TWR369,TWW367,$E$369-SUM($J$367:TWX367))</f>
        <v>0</v>
      </c>
      <c r="TWY369">
        <f>IF(SUM($J$367:TWY367)&lt;TWS369,TWX367,$E$369-SUM($J$367:TWY367))</f>
        <v>0</v>
      </c>
      <c r="TWZ369">
        <f>IF(SUM($J$367:TWZ367)&lt;TWT369,TWY367,$E$369-SUM($J$367:TWZ367))</f>
        <v>0</v>
      </c>
      <c r="TXA369">
        <f>IF(SUM($J$367:TXA367)&lt;TWU369,TWZ367,$E$369-SUM($J$367:TXA367))</f>
        <v>0</v>
      </c>
      <c r="TXB369">
        <f>IF(SUM($J$367:TXB367)&lt;TWV369,TXA367,$E$369-SUM($J$367:TXB367))</f>
        <v>0</v>
      </c>
      <c r="TXC369">
        <f>IF(SUM($J$367:TXC367)&lt;TWW369,TXB367,$E$369-SUM($J$367:TXC367))</f>
        <v>0</v>
      </c>
      <c r="TXD369">
        <f>IF(SUM($J$367:TXD367)&lt;TWX369,TXC367,$E$369-SUM($J$367:TXD367))</f>
        <v>0</v>
      </c>
      <c r="TXE369">
        <f>IF(SUM($J$367:TXE367)&lt;TWY369,TXD367,$E$369-SUM($J$367:TXE367))</f>
        <v>0</v>
      </c>
      <c r="TXF369">
        <f>IF(SUM($J$367:TXF367)&lt;TWZ369,TXE367,$E$369-SUM($J$367:TXF367))</f>
        <v>0</v>
      </c>
      <c r="TXG369">
        <f>IF(SUM($J$367:TXG367)&lt;TXA369,TXF367,$E$369-SUM($J$367:TXG367))</f>
        <v>0</v>
      </c>
      <c r="TXH369">
        <f>IF(SUM($J$367:TXH367)&lt;TXB369,TXG367,$E$369-SUM($J$367:TXH367))</f>
        <v>0</v>
      </c>
      <c r="TXI369">
        <f>IF(SUM($J$367:TXI367)&lt;TXC369,TXH367,$E$369-SUM($J$367:TXI367))</f>
        <v>0</v>
      </c>
      <c r="TXJ369">
        <f>IF(SUM($J$367:TXJ367)&lt;TXD369,TXI367,$E$369-SUM($J$367:TXJ367))</f>
        <v>0</v>
      </c>
      <c r="TXK369">
        <f>IF(SUM($J$367:TXK367)&lt;TXE369,TXJ367,$E$369-SUM($J$367:TXK367))</f>
        <v>0</v>
      </c>
      <c r="TXL369">
        <f>IF(SUM($J$367:TXL367)&lt;TXF369,TXK367,$E$369-SUM($J$367:TXL367))</f>
        <v>0</v>
      </c>
      <c r="TXM369">
        <f>IF(SUM($J$367:TXM367)&lt;TXG369,TXL367,$E$369-SUM($J$367:TXM367))</f>
        <v>0</v>
      </c>
      <c r="TXN369">
        <f>IF(SUM($J$367:TXN367)&lt;TXH369,TXM367,$E$369-SUM($J$367:TXN367))</f>
        <v>0</v>
      </c>
      <c r="TXO369">
        <f>IF(SUM($J$367:TXO367)&lt;TXI369,TXN367,$E$369-SUM($J$367:TXO367))</f>
        <v>0</v>
      </c>
      <c r="TXP369">
        <f>IF(SUM($J$367:TXP367)&lt;TXJ369,TXO367,$E$369-SUM($J$367:TXP367))</f>
        <v>0</v>
      </c>
      <c r="TXQ369">
        <f>IF(SUM($J$367:TXQ367)&lt;TXK369,TXP367,$E$369-SUM($J$367:TXQ367))</f>
        <v>0</v>
      </c>
      <c r="TXR369">
        <f>IF(SUM($J$367:TXR367)&lt;TXL369,TXQ367,$E$369-SUM($J$367:TXR367))</f>
        <v>0</v>
      </c>
      <c r="TXS369">
        <f>IF(SUM($J$367:TXS367)&lt;TXM369,TXR367,$E$369-SUM($J$367:TXS367))</f>
        <v>0</v>
      </c>
      <c r="TXT369">
        <f>IF(SUM($J$367:TXT367)&lt;TXN369,TXS367,$E$369-SUM($J$367:TXT367))</f>
        <v>0</v>
      </c>
      <c r="TXU369">
        <f>IF(SUM($J$367:TXU367)&lt;TXO369,TXT367,$E$369-SUM($J$367:TXU367))</f>
        <v>0</v>
      </c>
      <c r="TXV369">
        <f>IF(SUM($J$367:TXV367)&lt;TXP369,TXU367,$E$369-SUM($J$367:TXV367))</f>
        <v>0</v>
      </c>
      <c r="TXW369">
        <f>IF(SUM($J$367:TXW367)&lt;TXQ369,TXV367,$E$369-SUM($J$367:TXW367))</f>
        <v>0</v>
      </c>
      <c r="TXX369">
        <f>IF(SUM($J$367:TXX367)&lt;TXR369,TXW367,$E$369-SUM($J$367:TXX367))</f>
        <v>0</v>
      </c>
      <c r="TXY369">
        <f>IF(SUM($J$367:TXY367)&lt;TXS369,TXX367,$E$369-SUM($J$367:TXY367))</f>
        <v>0</v>
      </c>
      <c r="TXZ369">
        <f>IF(SUM($J$367:TXZ367)&lt;TXT369,TXY367,$E$369-SUM($J$367:TXZ367))</f>
        <v>0</v>
      </c>
      <c r="TYA369">
        <f>IF(SUM($J$367:TYA367)&lt;TXU369,TXZ367,$E$369-SUM($J$367:TYA367))</f>
        <v>0</v>
      </c>
      <c r="TYB369">
        <f>IF(SUM($J$367:TYB367)&lt;TXV369,TYA367,$E$369-SUM($J$367:TYB367))</f>
        <v>0</v>
      </c>
      <c r="TYC369">
        <f>IF(SUM($J$367:TYC367)&lt;TXW369,TYB367,$E$369-SUM($J$367:TYC367))</f>
        <v>0</v>
      </c>
      <c r="TYD369">
        <f>IF(SUM($J$367:TYD367)&lt;TXX369,TYC367,$E$369-SUM($J$367:TYD367))</f>
        <v>0</v>
      </c>
      <c r="TYE369">
        <f>IF(SUM($J$367:TYE367)&lt;TXY369,TYD367,$E$369-SUM($J$367:TYE367))</f>
        <v>0</v>
      </c>
      <c r="TYF369">
        <f>IF(SUM($J$367:TYF367)&lt;TXZ369,TYE367,$E$369-SUM($J$367:TYF367))</f>
        <v>0</v>
      </c>
      <c r="TYG369">
        <f>IF(SUM($J$367:TYG367)&lt;TYA369,TYF367,$E$369-SUM($J$367:TYG367))</f>
        <v>0</v>
      </c>
      <c r="TYH369">
        <f>IF(SUM($J$367:TYH367)&lt;TYB369,TYG367,$E$369-SUM($J$367:TYH367))</f>
        <v>0</v>
      </c>
      <c r="TYI369">
        <f>IF(SUM($J$367:TYI367)&lt;TYC369,TYH367,$E$369-SUM($J$367:TYI367))</f>
        <v>0</v>
      </c>
      <c r="TYJ369">
        <f>IF(SUM($J$367:TYJ367)&lt;TYD369,TYI367,$E$369-SUM($J$367:TYJ367))</f>
        <v>0</v>
      </c>
      <c r="TYK369">
        <f>IF(SUM($J$367:TYK367)&lt;TYE369,TYJ367,$E$369-SUM($J$367:TYK367))</f>
        <v>0</v>
      </c>
      <c r="TYL369">
        <f>IF(SUM($J$367:TYL367)&lt;TYF369,TYK367,$E$369-SUM($J$367:TYL367))</f>
        <v>0</v>
      </c>
      <c r="TYM369">
        <f>IF(SUM($J$367:TYM367)&lt;TYG369,TYL367,$E$369-SUM($J$367:TYM367))</f>
        <v>0</v>
      </c>
      <c r="TYN369">
        <f>IF(SUM($J$367:TYN367)&lt;TYH369,TYM367,$E$369-SUM($J$367:TYN367))</f>
        <v>0</v>
      </c>
      <c r="TYO369">
        <f>IF(SUM($J$367:TYO367)&lt;TYI369,TYN367,$E$369-SUM($J$367:TYO367))</f>
        <v>0</v>
      </c>
      <c r="TYP369">
        <f>IF(SUM($J$367:TYP367)&lt;TYJ369,TYO367,$E$369-SUM($J$367:TYP367))</f>
        <v>0</v>
      </c>
      <c r="TYQ369">
        <f>IF(SUM($J$367:TYQ367)&lt;TYK369,TYP367,$E$369-SUM($J$367:TYQ367))</f>
        <v>0</v>
      </c>
      <c r="TYR369">
        <f>IF(SUM($J$367:TYR367)&lt;TYL369,TYQ367,$E$369-SUM($J$367:TYR367))</f>
        <v>0</v>
      </c>
      <c r="TYS369">
        <f>IF(SUM($J$367:TYS367)&lt;TYM369,TYR367,$E$369-SUM($J$367:TYS367))</f>
        <v>0</v>
      </c>
      <c r="TYT369">
        <f>IF(SUM($J$367:TYT367)&lt;TYN369,TYS367,$E$369-SUM($J$367:TYT367))</f>
        <v>0</v>
      </c>
      <c r="TYU369">
        <f>IF(SUM($J$367:TYU367)&lt;TYO369,TYT367,$E$369-SUM($J$367:TYU367))</f>
        <v>0</v>
      </c>
      <c r="TYV369">
        <f>IF(SUM($J$367:TYV367)&lt;TYP369,TYU367,$E$369-SUM($J$367:TYV367))</f>
        <v>0</v>
      </c>
      <c r="TYW369">
        <f>IF(SUM($J$367:TYW367)&lt;TYQ369,TYV367,$E$369-SUM($J$367:TYW367))</f>
        <v>0</v>
      </c>
      <c r="TYX369">
        <f>IF(SUM($J$367:TYX367)&lt;TYR369,TYW367,$E$369-SUM($J$367:TYX367))</f>
        <v>0</v>
      </c>
      <c r="TYY369">
        <f>IF(SUM($J$367:TYY367)&lt;TYS369,TYX367,$E$369-SUM($J$367:TYY367))</f>
        <v>0</v>
      </c>
      <c r="TYZ369">
        <f>IF(SUM($J$367:TYZ367)&lt;TYT369,TYY367,$E$369-SUM($J$367:TYZ367))</f>
        <v>0</v>
      </c>
      <c r="TZA369">
        <f>IF(SUM($J$367:TZA367)&lt;TYU369,TYZ367,$E$369-SUM($J$367:TZA367))</f>
        <v>0</v>
      </c>
      <c r="TZB369">
        <f>IF(SUM($J$367:TZB367)&lt;TYV369,TZA367,$E$369-SUM($J$367:TZB367))</f>
        <v>0</v>
      </c>
      <c r="TZC369">
        <f>IF(SUM($J$367:TZC367)&lt;TYW369,TZB367,$E$369-SUM($J$367:TZC367))</f>
        <v>0</v>
      </c>
      <c r="TZD369">
        <f>IF(SUM($J$367:TZD367)&lt;TYX369,TZC367,$E$369-SUM($J$367:TZD367))</f>
        <v>0</v>
      </c>
      <c r="TZE369">
        <f>IF(SUM($J$367:TZE367)&lt;TYY369,TZD367,$E$369-SUM($J$367:TZE367))</f>
        <v>0</v>
      </c>
      <c r="TZF369">
        <f>IF(SUM($J$367:TZF367)&lt;TYZ369,TZE367,$E$369-SUM($J$367:TZF367))</f>
        <v>0</v>
      </c>
      <c r="TZG369">
        <f>IF(SUM($J$367:TZG367)&lt;TZA369,TZF367,$E$369-SUM($J$367:TZG367))</f>
        <v>0</v>
      </c>
      <c r="TZH369">
        <f>IF(SUM($J$367:TZH367)&lt;TZB369,TZG367,$E$369-SUM($J$367:TZH367))</f>
        <v>0</v>
      </c>
      <c r="TZI369">
        <f>IF(SUM($J$367:TZI367)&lt;TZC369,TZH367,$E$369-SUM($J$367:TZI367))</f>
        <v>0</v>
      </c>
      <c r="TZJ369">
        <f>IF(SUM($J$367:TZJ367)&lt;TZD369,TZI367,$E$369-SUM($J$367:TZJ367))</f>
        <v>0</v>
      </c>
      <c r="TZK369">
        <f>IF(SUM($J$367:TZK367)&lt;TZE369,TZJ367,$E$369-SUM($J$367:TZK367))</f>
        <v>0</v>
      </c>
      <c r="TZL369">
        <f>IF(SUM($J$367:TZL367)&lt;TZF369,TZK367,$E$369-SUM($J$367:TZL367))</f>
        <v>0</v>
      </c>
      <c r="TZM369">
        <f>IF(SUM($J$367:TZM367)&lt;TZG369,TZL367,$E$369-SUM($J$367:TZM367))</f>
        <v>0</v>
      </c>
      <c r="TZN369">
        <f>IF(SUM($J$367:TZN367)&lt;TZH369,TZM367,$E$369-SUM($J$367:TZN367))</f>
        <v>0</v>
      </c>
      <c r="TZO369">
        <f>IF(SUM($J$367:TZO367)&lt;TZI369,TZN367,$E$369-SUM($J$367:TZO367))</f>
        <v>0</v>
      </c>
      <c r="TZP369">
        <f>IF(SUM($J$367:TZP367)&lt;TZJ369,TZO367,$E$369-SUM($J$367:TZP367))</f>
        <v>0</v>
      </c>
      <c r="TZQ369">
        <f>IF(SUM($J$367:TZQ367)&lt;TZK369,TZP367,$E$369-SUM($J$367:TZQ367))</f>
        <v>0</v>
      </c>
      <c r="TZR369">
        <f>IF(SUM($J$367:TZR367)&lt;TZL369,TZQ367,$E$369-SUM($J$367:TZR367))</f>
        <v>0</v>
      </c>
      <c r="TZS369">
        <f>IF(SUM($J$367:TZS367)&lt;TZM369,TZR367,$E$369-SUM($J$367:TZS367))</f>
        <v>0</v>
      </c>
      <c r="TZT369">
        <f>IF(SUM($J$367:TZT367)&lt;TZN369,TZS367,$E$369-SUM($J$367:TZT367))</f>
        <v>0</v>
      </c>
      <c r="TZU369">
        <f>IF(SUM($J$367:TZU367)&lt;TZO369,TZT367,$E$369-SUM($J$367:TZU367))</f>
        <v>0</v>
      </c>
      <c r="TZV369">
        <f>IF(SUM($J$367:TZV367)&lt;TZP369,TZU367,$E$369-SUM($J$367:TZV367))</f>
        <v>0</v>
      </c>
      <c r="TZW369">
        <f>IF(SUM($J$367:TZW367)&lt;TZQ369,TZV367,$E$369-SUM($J$367:TZW367))</f>
        <v>0</v>
      </c>
      <c r="TZX369">
        <f>IF(SUM($J$367:TZX367)&lt;TZR369,TZW367,$E$369-SUM($J$367:TZX367))</f>
        <v>0</v>
      </c>
      <c r="TZY369">
        <f>IF(SUM($J$367:TZY367)&lt;TZS369,TZX367,$E$369-SUM($J$367:TZY367))</f>
        <v>0</v>
      </c>
      <c r="TZZ369">
        <f>IF(SUM($J$367:TZZ367)&lt;TZT369,TZY367,$E$369-SUM($J$367:TZZ367))</f>
        <v>0</v>
      </c>
      <c r="UAA369">
        <f>IF(SUM($J$367:UAA367)&lt;TZU369,TZZ367,$E$369-SUM($J$367:UAA367))</f>
        <v>0</v>
      </c>
      <c r="UAB369">
        <f>IF(SUM($J$367:UAB367)&lt;TZV369,UAA367,$E$369-SUM($J$367:UAB367))</f>
        <v>0</v>
      </c>
      <c r="UAC369">
        <f>IF(SUM($J$367:UAC367)&lt;TZW369,UAB367,$E$369-SUM($J$367:UAC367))</f>
        <v>0</v>
      </c>
      <c r="UAD369">
        <f>IF(SUM($J$367:UAD367)&lt;TZX369,UAC367,$E$369-SUM($J$367:UAD367))</f>
        <v>0</v>
      </c>
      <c r="UAE369">
        <f>IF(SUM($J$367:UAE367)&lt;TZY369,UAD367,$E$369-SUM($J$367:UAE367))</f>
        <v>0</v>
      </c>
      <c r="UAF369">
        <f>IF(SUM($J$367:UAF367)&lt;TZZ369,UAE367,$E$369-SUM($J$367:UAF367))</f>
        <v>0</v>
      </c>
      <c r="UAG369">
        <f>IF(SUM($J$367:UAG367)&lt;UAA369,UAF367,$E$369-SUM($J$367:UAG367))</f>
        <v>0</v>
      </c>
      <c r="UAH369">
        <f>IF(SUM($J$367:UAH367)&lt;UAB369,UAG367,$E$369-SUM($J$367:UAH367))</f>
        <v>0</v>
      </c>
      <c r="UAI369">
        <f>IF(SUM($J$367:UAI367)&lt;UAC369,UAH367,$E$369-SUM($J$367:UAI367))</f>
        <v>0</v>
      </c>
      <c r="UAJ369">
        <f>IF(SUM($J$367:UAJ367)&lt;UAD369,UAI367,$E$369-SUM($J$367:UAJ367))</f>
        <v>0</v>
      </c>
      <c r="UAK369">
        <f>IF(SUM($J$367:UAK367)&lt;UAE369,UAJ367,$E$369-SUM($J$367:UAK367))</f>
        <v>0</v>
      </c>
      <c r="UAL369">
        <f>IF(SUM($J$367:UAL367)&lt;UAF369,UAK367,$E$369-SUM($J$367:UAL367))</f>
        <v>0</v>
      </c>
      <c r="UAM369">
        <f>IF(SUM($J$367:UAM367)&lt;UAG369,UAL367,$E$369-SUM($J$367:UAM367))</f>
        <v>0</v>
      </c>
      <c r="UAN369">
        <f>IF(SUM($J$367:UAN367)&lt;UAH369,UAM367,$E$369-SUM($J$367:UAN367))</f>
        <v>0</v>
      </c>
      <c r="UAO369">
        <f>IF(SUM($J$367:UAO367)&lt;UAI369,UAN367,$E$369-SUM($J$367:UAO367))</f>
        <v>0</v>
      </c>
      <c r="UAP369">
        <f>IF(SUM($J$367:UAP367)&lt;UAJ369,UAO367,$E$369-SUM($J$367:UAP367))</f>
        <v>0</v>
      </c>
      <c r="UAQ369">
        <f>IF(SUM($J$367:UAQ367)&lt;UAK369,UAP367,$E$369-SUM($J$367:UAQ367))</f>
        <v>0</v>
      </c>
      <c r="UAR369">
        <f>IF(SUM($J$367:UAR367)&lt;UAL369,UAQ367,$E$369-SUM($J$367:UAR367))</f>
        <v>0</v>
      </c>
      <c r="UAS369">
        <f>IF(SUM($J$367:UAS367)&lt;UAM369,UAR367,$E$369-SUM($J$367:UAS367))</f>
        <v>0</v>
      </c>
      <c r="UAT369">
        <f>IF(SUM($J$367:UAT367)&lt;UAN369,UAS367,$E$369-SUM($J$367:UAT367))</f>
        <v>0</v>
      </c>
      <c r="UAU369">
        <f>IF(SUM($J$367:UAU367)&lt;UAO369,UAT367,$E$369-SUM($J$367:UAU367))</f>
        <v>0</v>
      </c>
      <c r="UAV369">
        <f>IF(SUM($J$367:UAV367)&lt;UAP369,UAU367,$E$369-SUM($J$367:UAV367))</f>
        <v>0</v>
      </c>
      <c r="UAW369">
        <f>IF(SUM($J$367:UAW367)&lt;UAQ369,UAV367,$E$369-SUM($J$367:UAW367))</f>
        <v>0</v>
      </c>
      <c r="UAX369">
        <f>IF(SUM($J$367:UAX367)&lt;UAR369,UAW367,$E$369-SUM($J$367:UAX367))</f>
        <v>0</v>
      </c>
      <c r="UAY369">
        <f>IF(SUM($J$367:UAY367)&lt;UAS369,UAX367,$E$369-SUM($J$367:UAY367))</f>
        <v>0</v>
      </c>
      <c r="UAZ369">
        <f>IF(SUM($J$367:UAZ367)&lt;UAT369,UAY367,$E$369-SUM($J$367:UAZ367))</f>
        <v>0</v>
      </c>
      <c r="UBA369">
        <f>IF(SUM($J$367:UBA367)&lt;UAU369,UAZ367,$E$369-SUM($J$367:UBA367))</f>
        <v>0</v>
      </c>
      <c r="UBB369">
        <f>IF(SUM($J$367:UBB367)&lt;UAV369,UBA367,$E$369-SUM($J$367:UBB367))</f>
        <v>0</v>
      </c>
      <c r="UBC369">
        <f>IF(SUM($J$367:UBC367)&lt;UAW369,UBB367,$E$369-SUM($J$367:UBC367))</f>
        <v>0</v>
      </c>
      <c r="UBD369">
        <f>IF(SUM($J$367:UBD367)&lt;UAX369,UBC367,$E$369-SUM($J$367:UBD367))</f>
        <v>0</v>
      </c>
      <c r="UBE369">
        <f>IF(SUM($J$367:UBE367)&lt;UAY369,UBD367,$E$369-SUM($J$367:UBE367))</f>
        <v>0</v>
      </c>
      <c r="UBF369">
        <f>IF(SUM($J$367:UBF367)&lt;UAZ369,UBE367,$E$369-SUM($J$367:UBF367))</f>
        <v>0</v>
      </c>
      <c r="UBG369">
        <f>IF(SUM($J$367:UBG367)&lt;UBA369,UBF367,$E$369-SUM($J$367:UBG367))</f>
        <v>0</v>
      </c>
      <c r="UBH369">
        <f>IF(SUM($J$367:UBH367)&lt;UBB369,UBG367,$E$369-SUM($J$367:UBH367))</f>
        <v>0</v>
      </c>
      <c r="UBI369">
        <f>IF(SUM($J$367:UBI367)&lt;UBC369,UBH367,$E$369-SUM($J$367:UBI367))</f>
        <v>0</v>
      </c>
      <c r="UBJ369">
        <f>IF(SUM($J$367:UBJ367)&lt;UBD369,UBI367,$E$369-SUM($J$367:UBJ367))</f>
        <v>0</v>
      </c>
      <c r="UBK369">
        <f>IF(SUM($J$367:UBK367)&lt;UBE369,UBJ367,$E$369-SUM($J$367:UBK367))</f>
        <v>0</v>
      </c>
      <c r="UBL369">
        <f>IF(SUM($J$367:UBL367)&lt;UBF369,UBK367,$E$369-SUM($J$367:UBL367))</f>
        <v>0</v>
      </c>
      <c r="UBM369">
        <f>IF(SUM($J$367:UBM367)&lt;UBG369,UBL367,$E$369-SUM($J$367:UBM367))</f>
        <v>0</v>
      </c>
      <c r="UBN369">
        <f>IF(SUM($J$367:UBN367)&lt;UBH369,UBM367,$E$369-SUM($J$367:UBN367))</f>
        <v>0</v>
      </c>
      <c r="UBO369">
        <f>IF(SUM($J$367:UBO367)&lt;UBI369,UBN367,$E$369-SUM($J$367:UBO367))</f>
        <v>0</v>
      </c>
      <c r="UBP369">
        <f>IF(SUM($J$367:UBP367)&lt;UBJ369,UBO367,$E$369-SUM($J$367:UBP367))</f>
        <v>0</v>
      </c>
      <c r="UBQ369">
        <f>IF(SUM($J$367:UBQ367)&lt;UBK369,UBP367,$E$369-SUM($J$367:UBQ367))</f>
        <v>0</v>
      </c>
      <c r="UBR369">
        <f>IF(SUM($J$367:UBR367)&lt;UBL369,UBQ367,$E$369-SUM($J$367:UBR367))</f>
        <v>0</v>
      </c>
      <c r="UBS369">
        <f>IF(SUM($J$367:UBS367)&lt;UBM369,UBR367,$E$369-SUM($J$367:UBS367))</f>
        <v>0</v>
      </c>
      <c r="UBT369">
        <f>IF(SUM($J$367:UBT367)&lt;UBN369,UBS367,$E$369-SUM($J$367:UBT367))</f>
        <v>0</v>
      </c>
      <c r="UBU369">
        <f>IF(SUM($J$367:UBU367)&lt;UBO369,UBT367,$E$369-SUM($J$367:UBU367))</f>
        <v>0</v>
      </c>
      <c r="UBV369">
        <f>IF(SUM($J$367:UBV367)&lt;UBP369,UBU367,$E$369-SUM($J$367:UBV367))</f>
        <v>0</v>
      </c>
      <c r="UBW369">
        <f>IF(SUM($J$367:UBW367)&lt;UBQ369,UBV367,$E$369-SUM($J$367:UBW367))</f>
        <v>0</v>
      </c>
      <c r="UBX369">
        <f>IF(SUM($J$367:UBX367)&lt;UBR369,UBW367,$E$369-SUM($J$367:UBX367))</f>
        <v>0</v>
      </c>
      <c r="UBY369">
        <f>IF(SUM($J$367:UBY367)&lt;UBS369,UBX367,$E$369-SUM($J$367:UBY367))</f>
        <v>0</v>
      </c>
      <c r="UBZ369">
        <f>IF(SUM($J$367:UBZ367)&lt;UBT369,UBY367,$E$369-SUM($J$367:UBZ367))</f>
        <v>0</v>
      </c>
      <c r="UCA369">
        <f>IF(SUM($J$367:UCA367)&lt;UBU369,UBZ367,$E$369-SUM($J$367:UCA367))</f>
        <v>0</v>
      </c>
      <c r="UCB369">
        <f>IF(SUM($J$367:UCB367)&lt;UBV369,UCA367,$E$369-SUM($J$367:UCB367))</f>
        <v>0</v>
      </c>
      <c r="UCC369">
        <f>IF(SUM($J$367:UCC367)&lt;UBW369,UCB367,$E$369-SUM($J$367:UCC367))</f>
        <v>0</v>
      </c>
      <c r="UCD369">
        <f>IF(SUM($J$367:UCD367)&lt;UBX369,UCC367,$E$369-SUM($J$367:UCD367))</f>
        <v>0</v>
      </c>
      <c r="UCE369">
        <f>IF(SUM($J$367:UCE367)&lt;UBY369,UCD367,$E$369-SUM($J$367:UCE367))</f>
        <v>0</v>
      </c>
      <c r="UCF369">
        <f>IF(SUM($J$367:UCF367)&lt;UBZ369,UCE367,$E$369-SUM($J$367:UCF367))</f>
        <v>0</v>
      </c>
      <c r="UCG369">
        <f>IF(SUM($J$367:UCG367)&lt;UCA369,UCF367,$E$369-SUM($J$367:UCG367))</f>
        <v>0</v>
      </c>
      <c r="UCH369">
        <f>IF(SUM($J$367:UCH367)&lt;UCB369,UCG367,$E$369-SUM($J$367:UCH367))</f>
        <v>0</v>
      </c>
      <c r="UCI369">
        <f>IF(SUM($J$367:UCI367)&lt;UCC369,UCH367,$E$369-SUM($J$367:UCI367))</f>
        <v>0</v>
      </c>
      <c r="UCJ369">
        <f>IF(SUM($J$367:UCJ367)&lt;UCD369,UCI367,$E$369-SUM($J$367:UCJ367))</f>
        <v>0</v>
      </c>
      <c r="UCK369">
        <f>IF(SUM($J$367:UCK367)&lt;UCE369,UCJ367,$E$369-SUM($J$367:UCK367))</f>
        <v>0</v>
      </c>
      <c r="UCL369">
        <f>IF(SUM($J$367:UCL367)&lt;UCF369,UCK367,$E$369-SUM($J$367:UCL367))</f>
        <v>0</v>
      </c>
      <c r="UCM369">
        <f>IF(SUM($J$367:UCM367)&lt;UCG369,UCL367,$E$369-SUM($J$367:UCM367))</f>
        <v>0</v>
      </c>
      <c r="UCN369">
        <f>IF(SUM($J$367:UCN367)&lt;UCH369,UCM367,$E$369-SUM($J$367:UCN367))</f>
        <v>0</v>
      </c>
      <c r="UCO369">
        <f>IF(SUM($J$367:UCO367)&lt;UCI369,UCN367,$E$369-SUM($J$367:UCO367))</f>
        <v>0</v>
      </c>
      <c r="UCP369">
        <f>IF(SUM($J$367:UCP367)&lt;UCJ369,UCO367,$E$369-SUM($J$367:UCP367))</f>
        <v>0</v>
      </c>
      <c r="UCQ369">
        <f>IF(SUM($J$367:UCQ367)&lt;UCK369,UCP367,$E$369-SUM($J$367:UCQ367))</f>
        <v>0</v>
      </c>
      <c r="UCR369">
        <f>IF(SUM($J$367:UCR367)&lt;UCL369,UCQ367,$E$369-SUM($J$367:UCR367))</f>
        <v>0</v>
      </c>
      <c r="UCS369">
        <f>IF(SUM($J$367:UCS367)&lt;UCM369,UCR367,$E$369-SUM($J$367:UCS367))</f>
        <v>0</v>
      </c>
      <c r="UCT369">
        <f>IF(SUM($J$367:UCT367)&lt;UCN369,UCS367,$E$369-SUM($J$367:UCT367))</f>
        <v>0</v>
      </c>
      <c r="UCU369">
        <f>IF(SUM($J$367:UCU367)&lt;UCO369,UCT367,$E$369-SUM($J$367:UCU367))</f>
        <v>0</v>
      </c>
      <c r="UCV369">
        <f>IF(SUM($J$367:UCV367)&lt;UCP369,UCU367,$E$369-SUM($J$367:UCV367))</f>
        <v>0</v>
      </c>
      <c r="UCW369">
        <f>IF(SUM($J$367:UCW367)&lt;UCQ369,UCV367,$E$369-SUM($J$367:UCW367))</f>
        <v>0</v>
      </c>
      <c r="UCX369">
        <f>IF(SUM($J$367:UCX367)&lt;UCR369,UCW367,$E$369-SUM($J$367:UCX367))</f>
        <v>0</v>
      </c>
      <c r="UCY369">
        <f>IF(SUM($J$367:UCY367)&lt;UCS369,UCX367,$E$369-SUM($J$367:UCY367))</f>
        <v>0</v>
      </c>
      <c r="UCZ369">
        <f>IF(SUM($J$367:UCZ367)&lt;UCT369,UCY367,$E$369-SUM($J$367:UCZ367))</f>
        <v>0</v>
      </c>
      <c r="UDA369">
        <f>IF(SUM($J$367:UDA367)&lt;UCU369,UCZ367,$E$369-SUM($J$367:UDA367))</f>
        <v>0</v>
      </c>
      <c r="UDB369">
        <f>IF(SUM($J$367:UDB367)&lt;UCV369,UDA367,$E$369-SUM($J$367:UDB367))</f>
        <v>0</v>
      </c>
      <c r="UDC369">
        <f>IF(SUM($J$367:UDC367)&lt;UCW369,UDB367,$E$369-SUM($J$367:UDC367))</f>
        <v>0</v>
      </c>
      <c r="UDD369">
        <f>IF(SUM($J$367:UDD367)&lt;UCX369,UDC367,$E$369-SUM($J$367:UDD367))</f>
        <v>0</v>
      </c>
      <c r="UDE369">
        <f>IF(SUM($J$367:UDE367)&lt;UCY369,UDD367,$E$369-SUM($J$367:UDE367))</f>
        <v>0</v>
      </c>
      <c r="UDF369">
        <f>IF(SUM($J$367:UDF367)&lt;UCZ369,UDE367,$E$369-SUM($J$367:UDF367))</f>
        <v>0</v>
      </c>
      <c r="UDG369">
        <f>IF(SUM($J$367:UDG367)&lt;UDA369,UDF367,$E$369-SUM($J$367:UDG367))</f>
        <v>0</v>
      </c>
      <c r="UDH369">
        <f>IF(SUM($J$367:UDH367)&lt;UDB369,UDG367,$E$369-SUM($J$367:UDH367))</f>
        <v>0</v>
      </c>
      <c r="UDI369">
        <f>IF(SUM($J$367:UDI367)&lt;UDC369,UDH367,$E$369-SUM($J$367:UDI367))</f>
        <v>0</v>
      </c>
      <c r="UDJ369">
        <f>IF(SUM($J$367:UDJ367)&lt;UDD369,UDI367,$E$369-SUM($J$367:UDJ367))</f>
        <v>0</v>
      </c>
      <c r="UDK369">
        <f>IF(SUM($J$367:UDK367)&lt;UDE369,UDJ367,$E$369-SUM($J$367:UDK367))</f>
        <v>0</v>
      </c>
      <c r="UDL369">
        <f>IF(SUM($J$367:UDL367)&lt;UDF369,UDK367,$E$369-SUM($J$367:UDL367))</f>
        <v>0</v>
      </c>
      <c r="UDM369">
        <f>IF(SUM($J$367:UDM367)&lt;UDG369,UDL367,$E$369-SUM($J$367:UDM367))</f>
        <v>0</v>
      </c>
      <c r="UDN369">
        <f>IF(SUM($J$367:UDN367)&lt;UDH369,UDM367,$E$369-SUM($J$367:UDN367))</f>
        <v>0</v>
      </c>
      <c r="UDO369">
        <f>IF(SUM($J$367:UDO367)&lt;UDI369,UDN367,$E$369-SUM($J$367:UDO367))</f>
        <v>0</v>
      </c>
      <c r="UDP369">
        <f>IF(SUM($J$367:UDP367)&lt;UDJ369,UDO367,$E$369-SUM($J$367:UDP367))</f>
        <v>0</v>
      </c>
      <c r="UDQ369">
        <f>IF(SUM($J$367:UDQ367)&lt;UDK369,UDP367,$E$369-SUM($J$367:UDQ367))</f>
        <v>0</v>
      </c>
      <c r="UDR369">
        <f>IF(SUM($J$367:UDR367)&lt;UDL369,UDQ367,$E$369-SUM($J$367:UDR367))</f>
        <v>0</v>
      </c>
      <c r="UDS369">
        <f>IF(SUM($J$367:UDS367)&lt;UDM369,UDR367,$E$369-SUM($J$367:UDS367))</f>
        <v>0</v>
      </c>
      <c r="UDT369">
        <f>IF(SUM($J$367:UDT367)&lt;UDN369,UDS367,$E$369-SUM($J$367:UDT367))</f>
        <v>0</v>
      </c>
      <c r="UDU369">
        <f>IF(SUM($J$367:UDU367)&lt;UDO369,UDT367,$E$369-SUM($J$367:UDU367))</f>
        <v>0</v>
      </c>
      <c r="UDV369">
        <f>IF(SUM($J$367:UDV367)&lt;UDP369,UDU367,$E$369-SUM($J$367:UDV367))</f>
        <v>0</v>
      </c>
      <c r="UDW369">
        <f>IF(SUM($J$367:UDW367)&lt;UDQ369,UDV367,$E$369-SUM($J$367:UDW367))</f>
        <v>0</v>
      </c>
      <c r="UDX369">
        <f>IF(SUM($J$367:UDX367)&lt;UDR369,UDW367,$E$369-SUM($J$367:UDX367))</f>
        <v>0</v>
      </c>
      <c r="UDY369">
        <f>IF(SUM($J$367:UDY367)&lt;UDS369,UDX367,$E$369-SUM($J$367:UDY367))</f>
        <v>0</v>
      </c>
      <c r="UDZ369">
        <f>IF(SUM($J$367:UDZ367)&lt;UDT369,UDY367,$E$369-SUM($J$367:UDZ367))</f>
        <v>0</v>
      </c>
      <c r="UEA369">
        <f>IF(SUM($J$367:UEA367)&lt;UDU369,UDZ367,$E$369-SUM($J$367:UEA367))</f>
        <v>0</v>
      </c>
      <c r="UEB369">
        <f>IF(SUM($J$367:UEB367)&lt;UDV369,UEA367,$E$369-SUM($J$367:UEB367))</f>
        <v>0</v>
      </c>
      <c r="UEC369">
        <f>IF(SUM($J$367:UEC367)&lt;UDW369,UEB367,$E$369-SUM($J$367:UEC367))</f>
        <v>0</v>
      </c>
      <c r="UED369">
        <f>IF(SUM($J$367:UED367)&lt;UDX369,UEC367,$E$369-SUM($J$367:UED367))</f>
        <v>0</v>
      </c>
      <c r="UEE369">
        <f>IF(SUM($J$367:UEE367)&lt;UDY369,UED367,$E$369-SUM($J$367:UEE367))</f>
        <v>0</v>
      </c>
      <c r="UEF369">
        <f>IF(SUM($J$367:UEF367)&lt;UDZ369,UEE367,$E$369-SUM($J$367:UEF367))</f>
        <v>0</v>
      </c>
      <c r="UEG369">
        <f>IF(SUM($J$367:UEG367)&lt;UEA369,UEF367,$E$369-SUM($J$367:UEG367))</f>
        <v>0</v>
      </c>
      <c r="UEH369">
        <f>IF(SUM($J$367:UEH367)&lt;UEB369,UEG367,$E$369-SUM($J$367:UEH367))</f>
        <v>0</v>
      </c>
      <c r="UEI369">
        <f>IF(SUM($J$367:UEI367)&lt;UEC369,UEH367,$E$369-SUM($J$367:UEI367))</f>
        <v>0</v>
      </c>
      <c r="UEJ369">
        <f>IF(SUM($J$367:UEJ367)&lt;UED369,UEI367,$E$369-SUM($J$367:UEJ367))</f>
        <v>0</v>
      </c>
      <c r="UEK369">
        <f>IF(SUM($J$367:UEK367)&lt;UEE369,UEJ367,$E$369-SUM($J$367:UEK367))</f>
        <v>0</v>
      </c>
      <c r="UEL369">
        <f>IF(SUM($J$367:UEL367)&lt;UEF369,UEK367,$E$369-SUM($J$367:UEL367))</f>
        <v>0</v>
      </c>
      <c r="UEM369">
        <f>IF(SUM($J$367:UEM367)&lt;UEG369,UEL367,$E$369-SUM($J$367:UEM367))</f>
        <v>0</v>
      </c>
      <c r="UEN369">
        <f>IF(SUM($J$367:UEN367)&lt;UEH369,UEM367,$E$369-SUM($J$367:UEN367))</f>
        <v>0</v>
      </c>
      <c r="UEO369">
        <f>IF(SUM($J$367:UEO367)&lt;UEI369,UEN367,$E$369-SUM($J$367:UEO367))</f>
        <v>0</v>
      </c>
      <c r="UEP369">
        <f>IF(SUM($J$367:UEP367)&lt;UEJ369,UEO367,$E$369-SUM($J$367:UEP367))</f>
        <v>0</v>
      </c>
      <c r="UEQ369">
        <f>IF(SUM($J$367:UEQ367)&lt;UEK369,UEP367,$E$369-SUM($J$367:UEQ367))</f>
        <v>0</v>
      </c>
      <c r="UER369">
        <f>IF(SUM($J$367:UER367)&lt;UEL369,UEQ367,$E$369-SUM($J$367:UER367))</f>
        <v>0</v>
      </c>
      <c r="UES369">
        <f>IF(SUM($J$367:UES367)&lt;UEM369,UER367,$E$369-SUM($J$367:UES367))</f>
        <v>0</v>
      </c>
      <c r="UET369">
        <f>IF(SUM($J$367:UET367)&lt;UEN369,UES367,$E$369-SUM($J$367:UET367))</f>
        <v>0</v>
      </c>
      <c r="UEU369">
        <f>IF(SUM($J$367:UEU367)&lt;UEO369,UET367,$E$369-SUM($J$367:UEU367))</f>
        <v>0</v>
      </c>
      <c r="UEV369">
        <f>IF(SUM($J$367:UEV367)&lt;UEP369,UEU367,$E$369-SUM($J$367:UEV367))</f>
        <v>0</v>
      </c>
      <c r="UEW369">
        <f>IF(SUM($J$367:UEW367)&lt;UEQ369,UEV367,$E$369-SUM($J$367:UEW367))</f>
        <v>0</v>
      </c>
      <c r="UEX369">
        <f>IF(SUM($J$367:UEX367)&lt;UER369,UEW367,$E$369-SUM($J$367:UEX367))</f>
        <v>0</v>
      </c>
      <c r="UEY369">
        <f>IF(SUM($J$367:UEY367)&lt;UES369,UEX367,$E$369-SUM($J$367:UEY367))</f>
        <v>0</v>
      </c>
      <c r="UEZ369">
        <f>IF(SUM($J$367:UEZ367)&lt;UET369,UEY367,$E$369-SUM($J$367:UEZ367))</f>
        <v>0</v>
      </c>
      <c r="UFA369">
        <f>IF(SUM($J$367:UFA367)&lt;UEU369,UEZ367,$E$369-SUM($J$367:UFA367))</f>
        <v>0</v>
      </c>
      <c r="UFB369">
        <f>IF(SUM($J$367:UFB367)&lt;UEV369,UFA367,$E$369-SUM($J$367:UFB367))</f>
        <v>0</v>
      </c>
      <c r="UFC369">
        <f>IF(SUM($J$367:UFC367)&lt;UEW369,UFB367,$E$369-SUM($J$367:UFC367))</f>
        <v>0</v>
      </c>
      <c r="UFD369">
        <f>IF(SUM($J$367:UFD367)&lt;UEX369,UFC367,$E$369-SUM($J$367:UFD367))</f>
        <v>0</v>
      </c>
      <c r="UFE369">
        <f>IF(SUM($J$367:UFE367)&lt;UEY369,UFD367,$E$369-SUM($J$367:UFE367))</f>
        <v>0</v>
      </c>
      <c r="UFF369">
        <f>IF(SUM($J$367:UFF367)&lt;UEZ369,UFE367,$E$369-SUM($J$367:UFF367))</f>
        <v>0</v>
      </c>
      <c r="UFG369">
        <f>IF(SUM($J$367:UFG367)&lt;UFA369,UFF367,$E$369-SUM($J$367:UFG367))</f>
        <v>0</v>
      </c>
      <c r="UFH369">
        <f>IF(SUM($J$367:UFH367)&lt;UFB369,UFG367,$E$369-SUM($J$367:UFH367))</f>
        <v>0</v>
      </c>
      <c r="UFI369">
        <f>IF(SUM($J$367:UFI367)&lt;UFC369,UFH367,$E$369-SUM($J$367:UFI367))</f>
        <v>0</v>
      </c>
      <c r="UFJ369">
        <f>IF(SUM($J$367:UFJ367)&lt;UFD369,UFI367,$E$369-SUM($J$367:UFJ367))</f>
        <v>0</v>
      </c>
      <c r="UFK369">
        <f>IF(SUM($J$367:UFK367)&lt;UFE369,UFJ367,$E$369-SUM($J$367:UFK367))</f>
        <v>0</v>
      </c>
      <c r="UFL369">
        <f>IF(SUM($J$367:UFL367)&lt;UFF369,UFK367,$E$369-SUM($J$367:UFL367))</f>
        <v>0</v>
      </c>
      <c r="UFM369">
        <f>IF(SUM($J$367:UFM367)&lt;UFG369,UFL367,$E$369-SUM($J$367:UFM367))</f>
        <v>0</v>
      </c>
      <c r="UFN369">
        <f>IF(SUM($J$367:UFN367)&lt;UFH369,UFM367,$E$369-SUM($J$367:UFN367))</f>
        <v>0</v>
      </c>
      <c r="UFO369">
        <f>IF(SUM($J$367:UFO367)&lt;UFI369,UFN367,$E$369-SUM($J$367:UFO367))</f>
        <v>0</v>
      </c>
      <c r="UFP369">
        <f>IF(SUM($J$367:UFP367)&lt;UFJ369,UFO367,$E$369-SUM($J$367:UFP367))</f>
        <v>0</v>
      </c>
      <c r="UFQ369">
        <f>IF(SUM($J$367:UFQ367)&lt;UFK369,UFP367,$E$369-SUM($J$367:UFQ367))</f>
        <v>0</v>
      </c>
      <c r="UFR369">
        <f>IF(SUM($J$367:UFR367)&lt;UFL369,UFQ367,$E$369-SUM($J$367:UFR367))</f>
        <v>0</v>
      </c>
      <c r="UFS369">
        <f>IF(SUM($J$367:UFS367)&lt;UFM369,UFR367,$E$369-SUM($J$367:UFS367))</f>
        <v>0</v>
      </c>
      <c r="UFT369">
        <f>IF(SUM($J$367:UFT367)&lt;UFN369,UFS367,$E$369-SUM($J$367:UFT367))</f>
        <v>0</v>
      </c>
      <c r="UFU369">
        <f>IF(SUM($J$367:UFU367)&lt;UFO369,UFT367,$E$369-SUM($J$367:UFU367))</f>
        <v>0</v>
      </c>
      <c r="UFV369">
        <f>IF(SUM($J$367:UFV367)&lt;UFP369,UFU367,$E$369-SUM($J$367:UFV367))</f>
        <v>0</v>
      </c>
      <c r="UFW369">
        <f>IF(SUM($J$367:UFW367)&lt;UFQ369,UFV367,$E$369-SUM($J$367:UFW367))</f>
        <v>0</v>
      </c>
      <c r="UFX369">
        <f>IF(SUM($J$367:UFX367)&lt;UFR369,UFW367,$E$369-SUM($J$367:UFX367))</f>
        <v>0</v>
      </c>
      <c r="UFY369">
        <f>IF(SUM($J$367:UFY367)&lt;UFS369,UFX367,$E$369-SUM($J$367:UFY367))</f>
        <v>0</v>
      </c>
      <c r="UFZ369">
        <f>IF(SUM($J$367:UFZ367)&lt;UFT369,UFY367,$E$369-SUM($J$367:UFZ367))</f>
        <v>0</v>
      </c>
      <c r="UGA369">
        <f>IF(SUM($J$367:UGA367)&lt;UFU369,UFZ367,$E$369-SUM($J$367:UGA367))</f>
        <v>0</v>
      </c>
      <c r="UGB369">
        <f>IF(SUM($J$367:UGB367)&lt;UFV369,UGA367,$E$369-SUM($J$367:UGB367))</f>
        <v>0</v>
      </c>
      <c r="UGC369">
        <f>IF(SUM($J$367:UGC367)&lt;UFW369,UGB367,$E$369-SUM($J$367:UGC367))</f>
        <v>0</v>
      </c>
      <c r="UGD369">
        <f>IF(SUM($J$367:UGD367)&lt;UFX369,UGC367,$E$369-SUM($J$367:UGD367))</f>
        <v>0</v>
      </c>
      <c r="UGE369">
        <f>IF(SUM($J$367:UGE367)&lt;UFY369,UGD367,$E$369-SUM($J$367:UGE367))</f>
        <v>0</v>
      </c>
      <c r="UGF369">
        <f>IF(SUM($J$367:UGF367)&lt;UFZ369,UGE367,$E$369-SUM($J$367:UGF367))</f>
        <v>0</v>
      </c>
      <c r="UGG369">
        <f>IF(SUM($J$367:UGG367)&lt;UGA369,UGF367,$E$369-SUM($J$367:UGG367))</f>
        <v>0</v>
      </c>
      <c r="UGH369">
        <f>IF(SUM($J$367:UGH367)&lt;UGB369,UGG367,$E$369-SUM($J$367:UGH367))</f>
        <v>0</v>
      </c>
      <c r="UGI369">
        <f>IF(SUM($J$367:UGI367)&lt;UGC369,UGH367,$E$369-SUM($J$367:UGI367))</f>
        <v>0</v>
      </c>
      <c r="UGJ369">
        <f>IF(SUM($J$367:UGJ367)&lt;UGD369,UGI367,$E$369-SUM($J$367:UGJ367))</f>
        <v>0</v>
      </c>
      <c r="UGK369">
        <f>IF(SUM($J$367:UGK367)&lt;UGE369,UGJ367,$E$369-SUM($J$367:UGK367))</f>
        <v>0</v>
      </c>
      <c r="UGL369">
        <f>IF(SUM($J$367:UGL367)&lt;UGF369,UGK367,$E$369-SUM($J$367:UGL367))</f>
        <v>0</v>
      </c>
      <c r="UGM369">
        <f>IF(SUM($J$367:UGM367)&lt;UGG369,UGL367,$E$369-SUM($J$367:UGM367))</f>
        <v>0</v>
      </c>
      <c r="UGN369">
        <f>IF(SUM($J$367:UGN367)&lt;UGH369,UGM367,$E$369-SUM($J$367:UGN367))</f>
        <v>0</v>
      </c>
      <c r="UGO369">
        <f>IF(SUM($J$367:UGO367)&lt;UGI369,UGN367,$E$369-SUM($J$367:UGO367))</f>
        <v>0</v>
      </c>
      <c r="UGP369">
        <f>IF(SUM($J$367:UGP367)&lt;UGJ369,UGO367,$E$369-SUM($J$367:UGP367))</f>
        <v>0</v>
      </c>
      <c r="UGQ369">
        <f>IF(SUM($J$367:UGQ367)&lt;UGK369,UGP367,$E$369-SUM($J$367:UGQ367))</f>
        <v>0</v>
      </c>
      <c r="UGR369">
        <f>IF(SUM($J$367:UGR367)&lt;UGL369,UGQ367,$E$369-SUM($J$367:UGR367))</f>
        <v>0</v>
      </c>
      <c r="UGS369">
        <f>IF(SUM($J$367:UGS367)&lt;UGM369,UGR367,$E$369-SUM($J$367:UGS367))</f>
        <v>0</v>
      </c>
      <c r="UGT369">
        <f>IF(SUM($J$367:UGT367)&lt;UGN369,UGS367,$E$369-SUM($J$367:UGT367))</f>
        <v>0</v>
      </c>
      <c r="UGU369">
        <f>IF(SUM($J$367:UGU367)&lt;UGO369,UGT367,$E$369-SUM($J$367:UGU367))</f>
        <v>0</v>
      </c>
      <c r="UGV369">
        <f>IF(SUM($J$367:UGV367)&lt;UGP369,UGU367,$E$369-SUM($J$367:UGV367))</f>
        <v>0</v>
      </c>
      <c r="UGW369">
        <f>IF(SUM($J$367:UGW367)&lt;UGQ369,UGV367,$E$369-SUM($J$367:UGW367))</f>
        <v>0</v>
      </c>
      <c r="UGX369">
        <f>IF(SUM($J$367:UGX367)&lt;UGR369,UGW367,$E$369-SUM($J$367:UGX367))</f>
        <v>0</v>
      </c>
      <c r="UGY369">
        <f>IF(SUM($J$367:UGY367)&lt;UGS369,UGX367,$E$369-SUM($J$367:UGY367))</f>
        <v>0</v>
      </c>
      <c r="UGZ369">
        <f>IF(SUM($J$367:UGZ367)&lt;UGT369,UGY367,$E$369-SUM($J$367:UGZ367))</f>
        <v>0</v>
      </c>
      <c r="UHA369">
        <f>IF(SUM($J$367:UHA367)&lt;UGU369,UGZ367,$E$369-SUM($J$367:UHA367))</f>
        <v>0</v>
      </c>
      <c r="UHB369">
        <f>IF(SUM($J$367:UHB367)&lt;UGV369,UHA367,$E$369-SUM($J$367:UHB367))</f>
        <v>0</v>
      </c>
      <c r="UHC369">
        <f>IF(SUM($J$367:UHC367)&lt;UGW369,UHB367,$E$369-SUM($J$367:UHC367))</f>
        <v>0</v>
      </c>
      <c r="UHD369">
        <f>IF(SUM($J$367:UHD367)&lt;UGX369,UHC367,$E$369-SUM($J$367:UHD367))</f>
        <v>0</v>
      </c>
      <c r="UHE369">
        <f>IF(SUM($J$367:UHE367)&lt;UGY369,UHD367,$E$369-SUM($J$367:UHE367))</f>
        <v>0</v>
      </c>
      <c r="UHF369">
        <f>IF(SUM($J$367:UHF367)&lt;UGZ369,UHE367,$E$369-SUM($J$367:UHF367))</f>
        <v>0</v>
      </c>
      <c r="UHG369">
        <f>IF(SUM($J$367:UHG367)&lt;UHA369,UHF367,$E$369-SUM($J$367:UHG367))</f>
        <v>0</v>
      </c>
      <c r="UHH369">
        <f>IF(SUM($J$367:UHH367)&lt;UHB369,UHG367,$E$369-SUM($J$367:UHH367))</f>
        <v>0</v>
      </c>
      <c r="UHI369">
        <f>IF(SUM($J$367:UHI367)&lt;UHC369,UHH367,$E$369-SUM($J$367:UHI367))</f>
        <v>0</v>
      </c>
      <c r="UHJ369">
        <f>IF(SUM($J$367:UHJ367)&lt;UHD369,UHI367,$E$369-SUM($J$367:UHJ367))</f>
        <v>0</v>
      </c>
      <c r="UHK369">
        <f>IF(SUM($J$367:UHK367)&lt;UHE369,UHJ367,$E$369-SUM($J$367:UHK367))</f>
        <v>0</v>
      </c>
      <c r="UHL369">
        <f>IF(SUM($J$367:UHL367)&lt;UHF369,UHK367,$E$369-SUM($J$367:UHL367))</f>
        <v>0</v>
      </c>
      <c r="UHM369">
        <f>IF(SUM($J$367:UHM367)&lt;UHG369,UHL367,$E$369-SUM($J$367:UHM367))</f>
        <v>0</v>
      </c>
      <c r="UHN369">
        <f>IF(SUM($J$367:UHN367)&lt;UHH369,UHM367,$E$369-SUM($J$367:UHN367))</f>
        <v>0</v>
      </c>
      <c r="UHO369">
        <f>IF(SUM($J$367:UHO367)&lt;UHI369,UHN367,$E$369-SUM($J$367:UHO367))</f>
        <v>0</v>
      </c>
      <c r="UHP369">
        <f>IF(SUM($J$367:UHP367)&lt;UHJ369,UHO367,$E$369-SUM($J$367:UHP367))</f>
        <v>0</v>
      </c>
      <c r="UHQ369">
        <f>IF(SUM($J$367:UHQ367)&lt;UHK369,UHP367,$E$369-SUM($J$367:UHQ367))</f>
        <v>0</v>
      </c>
      <c r="UHR369">
        <f>IF(SUM($J$367:UHR367)&lt;UHL369,UHQ367,$E$369-SUM($J$367:UHR367))</f>
        <v>0</v>
      </c>
      <c r="UHS369">
        <f>IF(SUM($J$367:UHS367)&lt;UHM369,UHR367,$E$369-SUM($J$367:UHS367))</f>
        <v>0</v>
      </c>
      <c r="UHT369">
        <f>IF(SUM($J$367:UHT367)&lt;UHN369,UHS367,$E$369-SUM($J$367:UHT367))</f>
        <v>0</v>
      </c>
      <c r="UHU369">
        <f>IF(SUM($J$367:UHU367)&lt;UHO369,UHT367,$E$369-SUM($J$367:UHU367))</f>
        <v>0</v>
      </c>
      <c r="UHV369">
        <f>IF(SUM($J$367:UHV367)&lt;UHP369,UHU367,$E$369-SUM($J$367:UHV367))</f>
        <v>0</v>
      </c>
      <c r="UHW369">
        <f>IF(SUM($J$367:UHW367)&lt;UHQ369,UHV367,$E$369-SUM($J$367:UHW367))</f>
        <v>0</v>
      </c>
      <c r="UHX369">
        <f>IF(SUM($J$367:UHX367)&lt;UHR369,UHW367,$E$369-SUM($J$367:UHX367))</f>
        <v>0</v>
      </c>
      <c r="UHY369">
        <f>IF(SUM($J$367:UHY367)&lt;UHS369,UHX367,$E$369-SUM($J$367:UHY367))</f>
        <v>0</v>
      </c>
      <c r="UHZ369">
        <f>IF(SUM($J$367:UHZ367)&lt;UHT369,UHY367,$E$369-SUM($J$367:UHZ367))</f>
        <v>0</v>
      </c>
      <c r="UIA369">
        <f>IF(SUM($J$367:UIA367)&lt;UHU369,UHZ367,$E$369-SUM($J$367:UIA367))</f>
        <v>0</v>
      </c>
      <c r="UIB369">
        <f>IF(SUM($J$367:UIB367)&lt;UHV369,UIA367,$E$369-SUM($J$367:UIB367))</f>
        <v>0</v>
      </c>
      <c r="UIC369">
        <f>IF(SUM($J$367:UIC367)&lt;UHW369,UIB367,$E$369-SUM($J$367:UIC367))</f>
        <v>0</v>
      </c>
      <c r="UID369">
        <f>IF(SUM($J$367:UID367)&lt;UHX369,UIC367,$E$369-SUM($J$367:UID367))</f>
        <v>0</v>
      </c>
      <c r="UIE369">
        <f>IF(SUM($J$367:UIE367)&lt;UHY369,UID367,$E$369-SUM($J$367:UIE367))</f>
        <v>0</v>
      </c>
      <c r="UIF369">
        <f>IF(SUM($J$367:UIF367)&lt;UHZ369,UIE367,$E$369-SUM($J$367:UIF367))</f>
        <v>0</v>
      </c>
      <c r="UIG369">
        <f>IF(SUM($J$367:UIG367)&lt;UIA369,UIF367,$E$369-SUM($J$367:UIG367))</f>
        <v>0</v>
      </c>
      <c r="UIH369">
        <f>IF(SUM($J$367:UIH367)&lt;UIB369,UIG367,$E$369-SUM($J$367:UIH367))</f>
        <v>0</v>
      </c>
      <c r="UII369">
        <f>IF(SUM($J$367:UII367)&lt;UIC369,UIH367,$E$369-SUM($J$367:UII367))</f>
        <v>0</v>
      </c>
      <c r="UIJ369">
        <f>IF(SUM($J$367:UIJ367)&lt;UID369,UII367,$E$369-SUM($J$367:UIJ367))</f>
        <v>0</v>
      </c>
      <c r="UIK369">
        <f>IF(SUM($J$367:UIK367)&lt;UIE369,UIJ367,$E$369-SUM($J$367:UIK367))</f>
        <v>0</v>
      </c>
      <c r="UIL369">
        <f>IF(SUM($J$367:UIL367)&lt;UIF369,UIK367,$E$369-SUM($J$367:UIL367))</f>
        <v>0</v>
      </c>
      <c r="UIM369">
        <f>IF(SUM($J$367:UIM367)&lt;UIG369,UIL367,$E$369-SUM($J$367:UIM367))</f>
        <v>0</v>
      </c>
      <c r="UIN369">
        <f>IF(SUM($J$367:UIN367)&lt;UIH369,UIM367,$E$369-SUM($J$367:UIN367))</f>
        <v>0</v>
      </c>
      <c r="UIO369">
        <f>IF(SUM($J$367:UIO367)&lt;UII369,UIN367,$E$369-SUM($J$367:UIO367))</f>
        <v>0</v>
      </c>
      <c r="UIP369">
        <f>IF(SUM($J$367:UIP367)&lt;UIJ369,UIO367,$E$369-SUM($J$367:UIP367))</f>
        <v>0</v>
      </c>
      <c r="UIQ369">
        <f>IF(SUM($J$367:UIQ367)&lt;UIK369,UIP367,$E$369-SUM($J$367:UIQ367))</f>
        <v>0</v>
      </c>
      <c r="UIR369">
        <f>IF(SUM($J$367:UIR367)&lt;UIL369,UIQ367,$E$369-SUM($J$367:UIR367))</f>
        <v>0</v>
      </c>
      <c r="UIS369">
        <f>IF(SUM($J$367:UIS367)&lt;UIM369,UIR367,$E$369-SUM($J$367:UIS367))</f>
        <v>0</v>
      </c>
      <c r="UIT369">
        <f>IF(SUM($J$367:UIT367)&lt;UIN369,UIS367,$E$369-SUM($J$367:UIT367))</f>
        <v>0</v>
      </c>
      <c r="UIU369">
        <f>IF(SUM($J$367:UIU367)&lt;UIO369,UIT367,$E$369-SUM($J$367:UIU367))</f>
        <v>0</v>
      </c>
      <c r="UIV369">
        <f>IF(SUM($J$367:UIV367)&lt;UIP369,UIU367,$E$369-SUM($J$367:UIV367))</f>
        <v>0</v>
      </c>
      <c r="UIW369">
        <f>IF(SUM($J$367:UIW367)&lt;UIQ369,UIV367,$E$369-SUM($J$367:UIW367))</f>
        <v>0</v>
      </c>
      <c r="UIX369">
        <f>IF(SUM($J$367:UIX367)&lt;UIR369,UIW367,$E$369-SUM($J$367:UIX367))</f>
        <v>0</v>
      </c>
      <c r="UIY369">
        <f>IF(SUM($J$367:UIY367)&lt;UIS369,UIX367,$E$369-SUM($J$367:UIY367))</f>
        <v>0</v>
      </c>
      <c r="UIZ369">
        <f>IF(SUM($J$367:UIZ367)&lt;UIT369,UIY367,$E$369-SUM($J$367:UIZ367))</f>
        <v>0</v>
      </c>
      <c r="UJA369">
        <f>IF(SUM($J$367:UJA367)&lt;UIU369,UIZ367,$E$369-SUM($J$367:UJA367))</f>
        <v>0</v>
      </c>
      <c r="UJB369">
        <f>IF(SUM($J$367:UJB367)&lt;UIV369,UJA367,$E$369-SUM($J$367:UJB367))</f>
        <v>0</v>
      </c>
      <c r="UJC369">
        <f>IF(SUM($J$367:UJC367)&lt;UIW369,UJB367,$E$369-SUM($J$367:UJC367))</f>
        <v>0</v>
      </c>
      <c r="UJD369">
        <f>IF(SUM($J$367:UJD367)&lt;UIX369,UJC367,$E$369-SUM($J$367:UJD367))</f>
        <v>0</v>
      </c>
      <c r="UJE369">
        <f>IF(SUM($J$367:UJE367)&lt;UIY369,UJD367,$E$369-SUM($J$367:UJE367))</f>
        <v>0</v>
      </c>
      <c r="UJF369">
        <f>IF(SUM($J$367:UJF367)&lt;UIZ369,UJE367,$E$369-SUM($J$367:UJF367))</f>
        <v>0</v>
      </c>
      <c r="UJG369">
        <f>IF(SUM($J$367:UJG367)&lt;UJA369,UJF367,$E$369-SUM($J$367:UJG367))</f>
        <v>0</v>
      </c>
      <c r="UJH369">
        <f>IF(SUM($J$367:UJH367)&lt;UJB369,UJG367,$E$369-SUM($J$367:UJH367))</f>
        <v>0</v>
      </c>
      <c r="UJI369">
        <f>IF(SUM($J$367:UJI367)&lt;UJC369,UJH367,$E$369-SUM($J$367:UJI367))</f>
        <v>0</v>
      </c>
      <c r="UJJ369">
        <f>IF(SUM($J$367:UJJ367)&lt;UJD369,UJI367,$E$369-SUM($J$367:UJJ367))</f>
        <v>0</v>
      </c>
      <c r="UJK369">
        <f>IF(SUM($J$367:UJK367)&lt;UJE369,UJJ367,$E$369-SUM($J$367:UJK367))</f>
        <v>0</v>
      </c>
      <c r="UJL369">
        <f>IF(SUM($J$367:UJL367)&lt;UJF369,UJK367,$E$369-SUM($J$367:UJL367))</f>
        <v>0</v>
      </c>
      <c r="UJM369">
        <f>IF(SUM($J$367:UJM367)&lt;UJG369,UJL367,$E$369-SUM($J$367:UJM367))</f>
        <v>0</v>
      </c>
      <c r="UJN369">
        <f>IF(SUM($J$367:UJN367)&lt;UJH369,UJM367,$E$369-SUM($J$367:UJN367))</f>
        <v>0</v>
      </c>
      <c r="UJO369">
        <f>IF(SUM($J$367:UJO367)&lt;UJI369,UJN367,$E$369-SUM($J$367:UJO367))</f>
        <v>0</v>
      </c>
      <c r="UJP369">
        <f>IF(SUM($J$367:UJP367)&lt;UJJ369,UJO367,$E$369-SUM($J$367:UJP367))</f>
        <v>0</v>
      </c>
      <c r="UJQ369">
        <f>IF(SUM($J$367:UJQ367)&lt;UJK369,UJP367,$E$369-SUM($J$367:UJQ367))</f>
        <v>0</v>
      </c>
      <c r="UJR369">
        <f>IF(SUM($J$367:UJR367)&lt;UJL369,UJQ367,$E$369-SUM($J$367:UJR367))</f>
        <v>0</v>
      </c>
      <c r="UJS369">
        <f>IF(SUM($J$367:UJS367)&lt;UJM369,UJR367,$E$369-SUM($J$367:UJS367))</f>
        <v>0</v>
      </c>
      <c r="UJT369">
        <f>IF(SUM($J$367:UJT367)&lt;UJN369,UJS367,$E$369-SUM($J$367:UJT367))</f>
        <v>0</v>
      </c>
      <c r="UJU369">
        <f>IF(SUM($J$367:UJU367)&lt;UJO369,UJT367,$E$369-SUM($J$367:UJU367))</f>
        <v>0</v>
      </c>
      <c r="UJV369">
        <f>IF(SUM($J$367:UJV367)&lt;UJP369,UJU367,$E$369-SUM($J$367:UJV367))</f>
        <v>0</v>
      </c>
      <c r="UJW369">
        <f>IF(SUM($J$367:UJW367)&lt;UJQ369,UJV367,$E$369-SUM($J$367:UJW367))</f>
        <v>0</v>
      </c>
      <c r="UJX369">
        <f>IF(SUM($J$367:UJX367)&lt;UJR369,UJW367,$E$369-SUM($J$367:UJX367))</f>
        <v>0</v>
      </c>
      <c r="UJY369">
        <f>IF(SUM($J$367:UJY367)&lt;UJS369,UJX367,$E$369-SUM($J$367:UJY367))</f>
        <v>0</v>
      </c>
      <c r="UJZ369">
        <f>IF(SUM($J$367:UJZ367)&lt;UJT369,UJY367,$E$369-SUM($J$367:UJZ367))</f>
        <v>0</v>
      </c>
      <c r="UKA369">
        <f>IF(SUM($J$367:UKA367)&lt;UJU369,UJZ367,$E$369-SUM($J$367:UKA367))</f>
        <v>0</v>
      </c>
      <c r="UKB369">
        <f>IF(SUM($J$367:UKB367)&lt;UJV369,UKA367,$E$369-SUM($J$367:UKB367))</f>
        <v>0</v>
      </c>
      <c r="UKC369">
        <f>IF(SUM($J$367:UKC367)&lt;UJW369,UKB367,$E$369-SUM($J$367:UKC367))</f>
        <v>0</v>
      </c>
      <c r="UKD369">
        <f>IF(SUM($J$367:UKD367)&lt;UJX369,UKC367,$E$369-SUM($J$367:UKD367))</f>
        <v>0</v>
      </c>
      <c r="UKE369">
        <f>IF(SUM($J$367:UKE367)&lt;UJY369,UKD367,$E$369-SUM($J$367:UKE367))</f>
        <v>0</v>
      </c>
      <c r="UKF369">
        <f>IF(SUM($J$367:UKF367)&lt;UJZ369,UKE367,$E$369-SUM($J$367:UKF367))</f>
        <v>0</v>
      </c>
      <c r="UKG369">
        <f>IF(SUM($J$367:UKG367)&lt;UKA369,UKF367,$E$369-SUM($J$367:UKG367))</f>
        <v>0</v>
      </c>
      <c r="UKH369">
        <f>IF(SUM($J$367:UKH367)&lt;UKB369,UKG367,$E$369-SUM($J$367:UKH367))</f>
        <v>0</v>
      </c>
      <c r="UKI369">
        <f>IF(SUM($J$367:UKI367)&lt;UKC369,UKH367,$E$369-SUM($J$367:UKI367))</f>
        <v>0</v>
      </c>
      <c r="UKJ369">
        <f>IF(SUM($J$367:UKJ367)&lt;UKD369,UKI367,$E$369-SUM($J$367:UKJ367))</f>
        <v>0</v>
      </c>
      <c r="UKK369">
        <f>IF(SUM($J$367:UKK367)&lt;UKE369,UKJ367,$E$369-SUM($J$367:UKK367))</f>
        <v>0</v>
      </c>
      <c r="UKL369">
        <f>IF(SUM($J$367:UKL367)&lt;UKF369,UKK367,$E$369-SUM($J$367:UKL367))</f>
        <v>0</v>
      </c>
      <c r="UKM369">
        <f>IF(SUM($J$367:UKM367)&lt;UKG369,UKL367,$E$369-SUM($J$367:UKM367))</f>
        <v>0</v>
      </c>
      <c r="UKN369">
        <f>IF(SUM($J$367:UKN367)&lt;UKH369,UKM367,$E$369-SUM($J$367:UKN367))</f>
        <v>0</v>
      </c>
      <c r="UKO369">
        <f>IF(SUM($J$367:UKO367)&lt;UKI369,UKN367,$E$369-SUM($J$367:UKO367))</f>
        <v>0</v>
      </c>
      <c r="UKP369">
        <f>IF(SUM($J$367:UKP367)&lt;UKJ369,UKO367,$E$369-SUM($J$367:UKP367))</f>
        <v>0</v>
      </c>
      <c r="UKQ369">
        <f>IF(SUM($J$367:UKQ367)&lt;UKK369,UKP367,$E$369-SUM($J$367:UKQ367))</f>
        <v>0</v>
      </c>
      <c r="UKR369">
        <f>IF(SUM($J$367:UKR367)&lt;UKL369,UKQ367,$E$369-SUM($J$367:UKR367))</f>
        <v>0</v>
      </c>
      <c r="UKS369">
        <f>IF(SUM($J$367:UKS367)&lt;UKM369,UKR367,$E$369-SUM($J$367:UKS367))</f>
        <v>0</v>
      </c>
      <c r="UKT369">
        <f>IF(SUM($J$367:UKT367)&lt;UKN369,UKS367,$E$369-SUM($J$367:UKT367))</f>
        <v>0</v>
      </c>
      <c r="UKU369">
        <f>IF(SUM($J$367:UKU367)&lt;UKO369,UKT367,$E$369-SUM($J$367:UKU367))</f>
        <v>0</v>
      </c>
      <c r="UKV369">
        <f>IF(SUM($J$367:UKV367)&lt;UKP369,UKU367,$E$369-SUM($J$367:UKV367))</f>
        <v>0</v>
      </c>
      <c r="UKW369">
        <f>IF(SUM($J$367:UKW367)&lt;UKQ369,UKV367,$E$369-SUM($J$367:UKW367))</f>
        <v>0</v>
      </c>
      <c r="UKX369">
        <f>IF(SUM($J$367:UKX367)&lt;UKR369,UKW367,$E$369-SUM($J$367:UKX367))</f>
        <v>0</v>
      </c>
      <c r="UKY369">
        <f>IF(SUM($J$367:UKY367)&lt;UKS369,UKX367,$E$369-SUM($J$367:UKY367))</f>
        <v>0</v>
      </c>
      <c r="UKZ369">
        <f>IF(SUM($J$367:UKZ367)&lt;UKT369,UKY367,$E$369-SUM($J$367:UKZ367))</f>
        <v>0</v>
      </c>
      <c r="ULA369">
        <f>IF(SUM($J$367:ULA367)&lt;UKU369,UKZ367,$E$369-SUM($J$367:ULA367))</f>
        <v>0</v>
      </c>
      <c r="ULB369">
        <f>IF(SUM($J$367:ULB367)&lt;UKV369,ULA367,$E$369-SUM($J$367:ULB367))</f>
        <v>0</v>
      </c>
      <c r="ULC369">
        <f>IF(SUM($J$367:ULC367)&lt;UKW369,ULB367,$E$369-SUM($J$367:ULC367))</f>
        <v>0</v>
      </c>
      <c r="ULD369">
        <f>IF(SUM($J$367:ULD367)&lt;UKX369,ULC367,$E$369-SUM($J$367:ULD367))</f>
        <v>0</v>
      </c>
      <c r="ULE369">
        <f>IF(SUM($J$367:ULE367)&lt;UKY369,ULD367,$E$369-SUM($J$367:ULE367))</f>
        <v>0</v>
      </c>
      <c r="ULF369">
        <f>IF(SUM($J$367:ULF367)&lt;UKZ369,ULE367,$E$369-SUM($J$367:ULF367))</f>
        <v>0</v>
      </c>
      <c r="ULG369">
        <f>IF(SUM($J$367:ULG367)&lt;ULA369,ULF367,$E$369-SUM($J$367:ULG367))</f>
        <v>0</v>
      </c>
      <c r="ULH369">
        <f>IF(SUM($J$367:ULH367)&lt;ULB369,ULG367,$E$369-SUM($J$367:ULH367))</f>
        <v>0</v>
      </c>
      <c r="ULI369">
        <f>IF(SUM($J$367:ULI367)&lt;ULC369,ULH367,$E$369-SUM($J$367:ULI367))</f>
        <v>0</v>
      </c>
      <c r="ULJ369">
        <f>IF(SUM($J$367:ULJ367)&lt;ULD369,ULI367,$E$369-SUM($J$367:ULJ367))</f>
        <v>0</v>
      </c>
      <c r="ULK369">
        <f>IF(SUM($J$367:ULK367)&lt;ULE369,ULJ367,$E$369-SUM($J$367:ULK367))</f>
        <v>0</v>
      </c>
      <c r="ULL369">
        <f>IF(SUM($J$367:ULL367)&lt;ULF369,ULK367,$E$369-SUM($J$367:ULL367))</f>
        <v>0</v>
      </c>
      <c r="ULM369">
        <f>IF(SUM($J$367:ULM367)&lt;ULG369,ULL367,$E$369-SUM($J$367:ULM367))</f>
        <v>0</v>
      </c>
      <c r="ULN369">
        <f>IF(SUM($J$367:ULN367)&lt;ULH369,ULM367,$E$369-SUM($J$367:ULN367))</f>
        <v>0</v>
      </c>
      <c r="ULO369">
        <f>IF(SUM($J$367:ULO367)&lt;ULI369,ULN367,$E$369-SUM($J$367:ULO367))</f>
        <v>0</v>
      </c>
      <c r="ULP369">
        <f>IF(SUM($J$367:ULP367)&lt;ULJ369,ULO367,$E$369-SUM($J$367:ULP367))</f>
        <v>0</v>
      </c>
      <c r="ULQ369">
        <f>IF(SUM($J$367:ULQ367)&lt;ULK369,ULP367,$E$369-SUM($J$367:ULQ367))</f>
        <v>0</v>
      </c>
      <c r="ULR369">
        <f>IF(SUM($J$367:ULR367)&lt;ULL369,ULQ367,$E$369-SUM($J$367:ULR367))</f>
        <v>0</v>
      </c>
      <c r="ULS369">
        <f>IF(SUM($J$367:ULS367)&lt;ULM369,ULR367,$E$369-SUM($J$367:ULS367))</f>
        <v>0</v>
      </c>
      <c r="ULT369">
        <f>IF(SUM($J$367:ULT367)&lt;ULN369,ULS367,$E$369-SUM($J$367:ULT367))</f>
        <v>0</v>
      </c>
      <c r="ULU369">
        <f>IF(SUM($J$367:ULU367)&lt;ULO369,ULT367,$E$369-SUM($J$367:ULU367))</f>
        <v>0</v>
      </c>
      <c r="ULV369">
        <f>IF(SUM($J$367:ULV367)&lt;ULP369,ULU367,$E$369-SUM($J$367:ULV367))</f>
        <v>0</v>
      </c>
      <c r="ULW369">
        <f>IF(SUM($J$367:ULW367)&lt;ULQ369,ULV367,$E$369-SUM($J$367:ULW367))</f>
        <v>0</v>
      </c>
      <c r="ULX369">
        <f>IF(SUM($J$367:ULX367)&lt;ULR369,ULW367,$E$369-SUM($J$367:ULX367))</f>
        <v>0</v>
      </c>
      <c r="ULY369">
        <f>IF(SUM($J$367:ULY367)&lt;ULS369,ULX367,$E$369-SUM($J$367:ULY367))</f>
        <v>0</v>
      </c>
      <c r="ULZ369">
        <f>IF(SUM($J$367:ULZ367)&lt;ULT369,ULY367,$E$369-SUM($J$367:ULZ367))</f>
        <v>0</v>
      </c>
      <c r="UMA369">
        <f>IF(SUM($J$367:UMA367)&lt;ULU369,ULZ367,$E$369-SUM($J$367:UMA367))</f>
        <v>0</v>
      </c>
      <c r="UMB369">
        <f>IF(SUM($J$367:UMB367)&lt;ULV369,UMA367,$E$369-SUM($J$367:UMB367))</f>
        <v>0</v>
      </c>
      <c r="UMC369">
        <f>IF(SUM($J$367:UMC367)&lt;ULW369,UMB367,$E$369-SUM($J$367:UMC367))</f>
        <v>0</v>
      </c>
      <c r="UMD369">
        <f>IF(SUM($J$367:UMD367)&lt;ULX369,UMC367,$E$369-SUM($J$367:UMD367))</f>
        <v>0</v>
      </c>
      <c r="UME369">
        <f>IF(SUM($J$367:UME367)&lt;ULY369,UMD367,$E$369-SUM($J$367:UME367))</f>
        <v>0</v>
      </c>
      <c r="UMF369">
        <f>IF(SUM($J$367:UMF367)&lt;ULZ369,UME367,$E$369-SUM($J$367:UMF367))</f>
        <v>0</v>
      </c>
      <c r="UMG369">
        <f>IF(SUM($J$367:UMG367)&lt;UMA369,UMF367,$E$369-SUM($J$367:UMG367))</f>
        <v>0</v>
      </c>
      <c r="UMH369">
        <f>IF(SUM($J$367:UMH367)&lt;UMB369,UMG367,$E$369-SUM($J$367:UMH367))</f>
        <v>0</v>
      </c>
      <c r="UMI369">
        <f>IF(SUM($J$367:UMI367)&lt;UMC369,UMH367,$E$369-SUM($J$367:UMI367))</f>
        <v>0</v>
      </c>
      <c r="UMJ369">
        <f>IF(SUM($J$367:UMJ367)&lt;UMD369,UMI367,$E$369-SUM($J$367:UMJ367))</f>
        <v>0</v>
      </c>
      <c r="UMK369">
        <f>IF(SUM($J$367:UMK367)&lt;UME369,UMJ367,$E$369-SUM($J$367:UMK367))</f>
        <v>0</v>
      </c>
      <c r="UML369">
        <f>IF(SUM($J$367:UML367)&lt;UMF369,UMK367,$E$369-SUM($J$367:UML367))</f>
        <v>0</v>
      </c>
      <c r="UMM369">
        <f>IF(SUM($J$367:UMM367)&lt;UMG369,UML367,$E$369-SUM($J$367:UMM367))</f>
        <v>0</v>
      </c>
      <c r="UMN369">
        <f>IF(SUM($J$367:UMN367)&lt;UMH369,UMM367,$E$369-SUM($J$367:UMN367))</f>
        <v>0</v>
      </c>
      <c r="UMO369">
        <f>IF(SUM($J$367:UMO367)&lt;UMI369,UMN367,$E$369-SUM($J$367:UMO367))</f>
        <v>0</v>
      </c>
      <c r="UMP369">
        <f>IF(SUM($J$367:UMP367)&lt;UMJ369,UMO367,$E$369-SUM($J$367:UMP367))</f>
        <v>0</v>
      </c>
      <c r="UMQ369">
        <f>IF(SUM($J$367:UMQ367)&lt;UMK369,UMP367,$E$369-SUM($J$367:UMQ367))</f>
        <v>0</v>
      </c>
      <c r="UMR369">
        <f>IF(SUM($J$367:UMR367)&lt;UML369,UMQ367,$E$369-SUM($J$367:UMR367))</f>
        <v>0</v>
      </c>
      <c r="UMS369">
        <f>IF(SUM($J$367:UMS367)&lt;UMM369,UMR367,$E$369-SUM($J$367:UMS367))</f>
        <v>0</v>
      </c>
      <c r="UMT369">
        <f>IF(SUM($J$367:UMT367)&lt;UMN369,UMS367,$E$369-SUM($J$367:UMT367))</f>
        <v>0</v>
      </c>
      <c r="UMU369">
        <f>IF(SUM($J$367:UMU367)&lt;UMO369,UMT367,$E$369-SUM($J$367:UMU367))</f>
        <v>0</v>
      </c>
      <c r="UMV369">
        <f>IF(SUM($J$367:UMV367)&lt;UMP369,UMU367,$E$369-SUM($J$367:UMV367))</f>
        <v>0</v>
      </c>
      <c r="UMW369">
        <f>IF(SUM($J$367:UMW367)&lt;UMQ369,UMV367,$E$369-SUM($J$367:UMW367))</f>
        <v>0</v>
      </c>
      <c r="UMX369">
        <f>IF(SUM($J$367:UMX367)&lt;UMR369,UMW367,$E$369-SUM($J$367:UMX367))</f>
        <v>0</v>
      </c>
      <c r="UMY369">
        <f>IF(SUM($J$367:UMY367)&lt;UMS369,UMX367,$E$369-SUM($J$367:UMY367))</f>
        <v>0</v>
      </c>
      <c r="UMZ369">
        <f>IF(SUM($J$367:UMZ367)&lt;UMT369,UMY367,$E$369-SUM($J$367:UMZ367))</f>
        <v>0</v>
      </c>
      <c r="UNA369">
        <f>IF(SUM($J$367:UNA367)&lt;UMU369,UMZ367,$E$369-SUM($J$367:UNA367))</f>
        <v>0</v>
      </c>
      <c r="UNB369">
        <f>IF(SUM($J$367:UNB367)&lt;UMV369,UNA367,$E$369-SUM($J$367:UNB367))</f>
        <v>0</v>
      </c>
      <c r="UNC369">
        <f>IF(SUM($J$367:UNC367)&lt;UMW369,UNB367,$E$369-SUM($J$367:UNC367))</f>
        <v>0</v>
      </c>
      <c r="UND369">
        <f>IF(SUM($J$367:UND367)&lt;UMX369,UNC367,$E$369-SUM($J$367:UND367))</f>
        <v>0</v>
      </c>
      <c r="UNE369">
        <f>IF(SUM($J$367:UNE367)&lt;UMY369,UND367,$E$369-SUM($J$367:UNE367))</f>
        <v>0</v>
      </c>
      <c r="UNF369">
        <f>IF(SUM($J$367:UNF367)&lt;UMZ369,UNE367,$E$369-SUM($J$367:UNF367))</f>
        <v>0</v>
      </c>
      <c r="UNG369">
        <f>IF(SUM($J$367:UNG367)&lt;UNA369,UNF367,$E$369-SUM($J$367:UNG367))</f>
        <v>0</v>
      </c>
      <c r="UNH369">
        <f>IF(SUM($J$367:UNH367)&lt;UNB369,UNG367,$E$369-SUM($J$367:UNH367))</f>
        <v>0</v>
      </c>
      <c r="UNI369">
        <f>IF(SUM($J$367:UNI367)&lt;UNC369,UNH367,$E$369-SUM($J$367:UNI367))</f>
        <v>0</v>
      </c>
      <c r="UNJ369">
        <f>IF(SUM($J$367:UNJ367)&lt;UND369,UNI367,$E$369-SUM($J$367:UNJ367))</f>
        <v>0</v>
      </c>
      <c r="UNK369">
        <f>IF(SUM($J$367:UNK367)&lt;UNE369,UNJ367,$E$369-SUM($J$367:UNK367))</f>
        <v>0</v>
      </c>
      <c r="UNL369">
        <f>IF(SUM($J$367:UNL367)&lt;UNF369,UNK367,$E$369-SUM($J$367:UNL367))</f>
        <v>0</v>
      </c>
      <c r="UNM369">
        <f>IF(SUM($J$367:UNM367)&lt;UNG369,UNL367,$E$369-SUM($J$367:UNM367))</f>
        <v>0</v>
      </c>
      <c r="UNN369">
        <f>IF(SUM($J$367:UNN367)&lt;UNH369,UNM367,$E$369-SUM($J$367:UNN367))</f>
        <v>0</v>
      </c>
      <c r="UNO369">
        <f>IF(SUM($J$367:UNO367)&lt;UNI369,UNN367,$E$369-SUM($J$367:UNO367))</f>
        <v>0</v>
      </c>
      <c r="UNP369">
        <f>IF(SUM($J$367:UNP367)&lt;UNJ369,UNO367,$E$369-SUM($J$367:UNP367))</f>
        <v>0</v>
      </c>
      <c r="UNQ369">
        <f>IF(SUM($J$367:UNQ367)&lt;UNK369,UNP367,$E$369-SUM($J$367:UNQ367))</f>
        <v>0</v>
      </c>
      <c r="UNR369">
        <f>IF(SUM($J$367:UNR367)&lt;UNL369,UNQ367,$E$369-SUM($J$367:UNR367))</f>
        <v>0</v>
      </c>
      <c r="UNS369">
        <f>IF(SUM($J$367:UNS367)&lt;UNM369,UNR367,$E$369-SUM($J$367:UNS367))</f>
        <v>0</v>
      </c>
      <c r="UNT369">
        <f>IF(SUM($J$367:UNT367)&lt;UNN369,UNS367,$E$369-SUM($J$367:UNT367))</f>
        <v>0</v>
      </c>
      <c r="UNU369">
        <f>IF(SUM($J$367:UNU367)&lt;UNO369,UNT367,$E$369-SUM($J$367:UNU367))</f>
        <v>0</v>
      </c>
      <c r="UNV369">
        <f>IF(SUM($J$367:UNV367)&lt;UNP369,UNU367,$E$369-SUM($J$367:UNV367))</f>
        <v>0</v>
      </c>
      <c r="UNW369">
        <f>IF(SUM($J$367:UNW367)&lt;UNQ369,UNV367,$E$369-SUM($J$367:UNW367))</f>
        <v>0</v>
      </c>
      <c r="UNX369">
        <f>IF(SUM($J$367:UNX367)&lt;UNR369,UNW367,$E$369-SUM($J$367:UNX367))</f>
        <v>0</v>
      </c>
      <c r="UNY369">
        <f>IF(SUM($J$367:UNY367)&lt;UNS369,UNX367,$E$369-SUM($J$367:UNY367))</f>
        <v>0</v>
      </c>
      <c r="UNZ369">
        <f>IF(SUM($J$367:UNZ367)&lt;UNT369,UNY367,$E$369-SUM($J$367:UNZ367))</f>
        <v>0</v>
      </c>
      <c r="UOA369">
        <f>IF(SUM($J$367:UOA367)&lt;UNU369,UNZ367,$E$369-SUM($J$367:UOA367))</f>
        <v>0</v>
      </c>
      <c r="UOB369">
        <f>IF(SUM($J$367:UOB367)&lt;UNV369,UOA367,$E$369-SUM($J$367:UOB367))</f>
        <v>0</v>
      </c>
      <c r="UOC369">
        <f>IF(SUM($J$367:UOC367)&lt;UNW369,UOB367,$E$369-SUM($J$367:UOC367))</f>
        <v>0</v>
      </c>
      <c r="UOD369">
        <f>IF(SUM($J$367:UOD367)&lt;UNX369,UOC367,$E$369-SUM($J$367:UOD367))</f>
        <v>0</v>
      </c>
      <c r="UOE369">
        <f>IF(SUM($J$367:UOE367)&lt;UNY369,UOD367,$E$369-SUM($J$367:UOE367))</f>
        <v>0</v>
      </c>
      <c r="UOF369">
        <f>IF(SUM($J$367:UOF367)&lt;UNZ369,UOE367,$E$369-SUM($J$367:UOF367))</f>
        <v>0</v>
      </c>
      <c r="UOG369">
        <f>IF(SUM($J$367:UOG367)&lt;UOA369,UOF367,$E$369-SUM($J$367:UOG367))</f>
        <v>0</v>
      </c>
      <c r="UOH369">
        <f>IF(SUM($J$367:UOH367)&lt;UOB369,UOG367,$E$369-SUM($J$367:UOH367))</f>
        <v>0</v>
      </c>
      <c r="UOI369">
        <f>IF(SUM($J$367:UOI367)&lt;UOC369,UOH367,$E$369-SUM($J$367:UOI367))</f>
        <v>0</v>
      </c>
      <c r="UOJ369">
        <f>IF(SUM($J$367:UOJ367)&lt;UOD369,UOI367,$E$369-SUM($J$367:UOJ367))</f>
        <v>0</v>
      </c>
      <c r="UOK369">
        <f>IF(SUM($J$367:UOK367)&lt;UOE369,UOJ367,$E$369-SUM($J$367:UOK367))</f>
        <v>0</v>
      </c>
      <c r="UOL369">
        <f>IF(SUM($J$367:UOL367)&lt;UOF369,UOK367,$E$369-SUM($J$367:UOL367))</f>
        <v>0</v>
      </c>
      <c r="UOM369">
        <f>IF(SUM($J$367:UOM367)&lt;UOG369,UOL367,$E$369-SUM($J$367:UOM367))</f>
        <v>0</v>
      </c>
      <c r="UON369">
        <f>IF(SUM($J$367:UON367)&lt;UOH369,UOM367,$E$369-SUM($J$367:UON367))</f>
        <v>0</v>
      </c>
      <c r="UOO369">
        <f>IF(SUM($J$367:UOO367)&lt;UOI369,UON367,$E$369-SUM($J$367:UOO367))</f>
        <v>0</v>
      </c>
      <c r="UOP369">
        <f>IF(SUM($J$367:UOP367)&lt;UOJ369,UOO367,$E$369-SUM($J$367:UOP367))</f>
        <v>0</v>
      </c>
      <c r="UOQ369">
        <f>IF(SUM($J$367:UOQ367)&lt;UOK369,UOP367,$E$369-SUM($J$367:UOQ367))</f>
        <v>0</v>
      </c>
      <c r="UOR369">
        <f>IF(SUM($J$367:UOR367)&lt;UOL369,UOQ367,$E$369-SUM($J$367:UOR367))</f>
        <v>0</v>
      </c>
      <c r="UOS369">
        <f>IF(SUM($J$367:UOS367)&lt;UOM369,UOR367,$E$369-SUM($J$367:UOS367))</f>
        <v>0</v>
      </c>
      <c r="UOT369">
        <f>IF(SUM($J$367:UOT367)&lt;UON369,UOS367,$E$369-SUM($J$367:UOT367))</f>
        <v>0</v>
      </c>
      <c r="UOU369">
        <f>IF(SUM($J$367:UOU367)&lt;UOO369,UOT367,$E$369-SUM($J$367:UOU367))</f>
        <v>0</v>
      </c>
      <c r="UOV369">
        <f>IF(SUM($J$367:UOV367)&lt;UOP369,UOU367,$E$369-SUM($J$367:UOV367))</f>
        <v>0</v>
      </c>
      <c r="UOW369">
        <f>IF(SUM($J$367:UOW367)&lt;UOQ369,UOV367,$E$369-SUM($J$367:UOW367))</f>
        <v>0</v>
      </c>
      <c r="UOX369">
        <f>IF(SUM($J$367:UOX367)&lt;UOR369,UOW367,$E$369-SUM($J$367:UOX367))</f>
        <v>0</v>
      </c>
      <c r="UOY369">
        <f>IF(SUM($J$367:UOY367)&lt;UOS369,UOX367,$E$369-SUM($J$367:UOY367))</f>
        <v>0</v>
      </c>
      <c r="UOZ369">
        <f>IF(SUM($J$367:UOZ367)&lt;UOT369,UOY367,$E$369-SUM($J$367:UOZ367))</f>
        <v>0</v>
      </c>
      <c r="UPA369">
        <f>IF(SUM($J$367:UPA367)&lt;UOU369,UOZ367,$E$369-SUM($J$367:UPA367))</f>
        <v>0</v>
      </c>
      <c r="UPB369">
        <f>IF(SUM($J$367:UPB367)&lt;UOV369,UPA367,$E$369-SUM($J$367:UPB367))</f>
        <v>0</v>
      </c>
      <c r="UPC369">
        <f>IF(SUM($J$367:UPC367)&lt;UOW369,UPB367,$E$369-SUM($J$367:UPC367))</f>
        <v>0</v>
      </c>
      <c r="UPD369">
        <f>IF(SUM($J$367:UPD367)&lt;UOX369,UPC367,$E$369-SUM($J$367:UPD367))</f>
        <v>0</v>
      </c>
      <c r="UPE369">
        <f>IF(SUM($J$367:UPE367)&lt;UOY369,UPD367,$E$369-SUM($J$367:UPE367))</f>
        <v>0</v>
      </c>
      <c r="UPF369">
        <f>IF(SUM($J$367:UPF367)&lt;UOZ369,UPE367,$E$369-SUM($J$367:UPF367))</f>
        <v>0</v>
      </c>
      <c r="UPG369">
        <f>IF(SUM($J$367:UPG367)&lt;UPA369,UPF367,$E$369-SUM($J$367:UPG367))</f>
        <v>0</v>
      </c>
      <c r="UPH369">
        <f>IF(SUM($J$367:UPH367)&lt;UPB369,UPG367,$E$369-SUM($J$367:UPH367))</f>
        <v>0</v>
      </c>
      <c r="UPI369">
        <f>IF(SUM($J$367:UPI367)&lt;UPC369,UPH367,$E$369-SUM($J$367:UPI367))</f>
        <v>0</v>
      </c>
      <c r="UPJ369">
        <f>IF(SUM($J$367:UPJ367)&lt;UPD369,UPI367,$E$369-SUM($J$367:UPJ367))</f>
        <v>0</v>
      </c>
      <c r="UPK369">
        <f>IF(SUM($J$367:UPK367)&lt;UPE369,UPJ367,$E$369-SUM($J$367:UPK367))</f>
        <v>0</v>
      </c>
      <c r="UPL369">
        <f>IF(SUM($J$367:UPL367)&lt;UPF369,UPK367,$E$369-SUM($J$367:UPL367))</f>
        <v>0</v>
      </c>
      <c r="UPM369">
        <f>IF(SUM($J$367:UPM367)&lt;UPG369,UPL367,$E$369-SUM($J$367:UPM367))</f>
        <v>0</v>
      </c>
      <c r="UPN369">
        <f>IF(SUM($J$367:UPN367)&lt;UPH369,UPM367,$E$369-SUM($J$367:UPN367))</f>
        <v>0</v>
      </c>
      <c r="UPO369">
        <f>IF(SUM($J$367:UPO367)&lt;UPI369,UPN367,$E$369-SUM($J$367:UPO367))</f>
        <v>0</v>
      </c>
      <c r="UPP369">
        <f>IF(SUM($J$367:UPP367)&lt;UPJ369,UPO367,$E$369-SUM($J$367:UPP367))</f>
        <v>0</v>
      </c>
      <c r="UPQ369">
        <f>IF(SUM($J$367:UPQ367)&lt;UPK369,UPP367,$E$369-SUM($J$367:UPQ367))</f>
        <v>0</v>
      </c>
      <c r="UPR369">
        <f>IF(SUM($J$367:UPR367)&lt;UPL369,UPQ367,$E$369-SUM($J$367:UPR367))</f>
        <v>0</v>
      </c>
      <c r="UPS369">
        <f>IF(SUM($J$367:UPS367)&lt;UPM369,UPR367,$E$369-SUM($J$367:UPS367))</f>
        <v>0</v>
      </c>
      <c r="UPT369">
        <f>IF(SUM($J$367:UPT367)&lt;UPN369,UPS367,$E$369-SUM($J$367:UPT367))</f>
        <v>0</v>
      </c>
      <c r="UPU369">
        <f>IF(SUM($J$367:UPU367)&lt;UPO369,UPT367,$E$369-SUM($J$367:UPU367))</f>
        <v>0</v>
      </c>
      <c r="UPV369">
        <f>IF(SUM($J$367:UPV367)&lt;UPP369,UPU367,$E$369-SUM($J$367:UPV367))</f>
        <v>0</v>
      </c>
      <c r="UPW369">
        <f>IF(SUM($J$367:UPW367)&lt;UPQ369,UPV367,$E$369-SUM($J$367:UPW367))</f>
        <v>0</v>
      </c>
      <c r="UPX369">
        <f>IF(SUM($J$367:UPX367)&lt;UPR369,UPW367,$E$369-SUM($J$367:UPX367))</f>
        <v>0</v>
      </c>
      <c r="UPY369">
        <f>IF(SUM($J$367:UPY367)&lt;UPS369,UPX367,$E$369-SUM($J$367:UPY367))</f>
        <v>0</v>
      </c>
      <c r="UPZ369">
        <f>IF(SUM($J$367:UPZ367)&lt;UPT369,UPY367,$E$369-SUM($J$367:UPZ367))</f>
        <v>0</v>
      </c>
      <c r="UQA369">
        <f>IF(SUM($J$367:UQA367)&lt;UPU369,UPZ367,$E$369-SUM($J$367:UQA367))</f>
        <v>0</v>
      </c>
      <c r="UQB369">
        <f>IF(SUM($J$367:UQB367)&lt;UPV369,UQA367,$E$369-SUM($J$367:UQB367))</f>
        <v>0</v>
      </c>
      <c r="UQC369">
        <f>IF(SUM($J$367:UQC367)&lt;UPW369,UQB367,$E$369-SUM($J$367:UQC367))</f>
        <v>0</v>
      </c>
      <c r="UQD369">
        <f>IF(SUM($J$367:UQD367)&lt;UPX369,UQC367,$E$369-SUM($J$367:UQD367))</f>
        <v>0</v>
      </c>
      <c r="UQE369">
        <f>IF(SUM($J$367:UQE367)&lt;UPY369,UQD367,$E$369-SUM($J$367:UQE367))</f>
        <v>0</v>
      </c>
      <c r="UQF369">
        <f>IF(SUM($J$367:UQF367)&lt;UPZ369,UQE367,$E$369-SUM($J$367:UQF367))</f>
        <v>0</v>
      </c>
      <c r="UQG369">
        <f>IF(SUM($J$367:UQG367)&lt;UQA369,UQF367,$E$369-SUM($J$367:UQG367))</f>
        <v>0</v>
      </c>
      <c r="UQH369">
        <f>IF(SUM($J$367:UQH367)&lt;UQB369,UQG367,$E$369-SUM($J$367:UQH367))</f>
        <v>0</v>
      </c>
      <c r="UQI369">
        <f>IF(SUM($J$367:UQI367)&lt;UQC369,UQH367,$E$369-SUM($J$367:UQI367))</f>
        <v>0</v>
      </c>
      <c r="UQJ369">
        <f>IF(SUM($J$367:UQJ367)&lt;UQD369,UQI367,$E$369-SUM($J$367:UQJ367))</f>
        <v>0</v>
      </c>
      <c r="UQK369">
        <f>IF(SUM($J$367:UQK367)&lt;UQE369,UQJ367,$E$369-SUM($J$367:UQK367))</f>
        <v>0</v>
      </c>
      <c r="UQL369">
        <f>IF(SUM($J$367:UQL367)&lt;UQF369,UQK367,$E$369-SUM($J$367:UQL367))</f>
        <v>0</v>
      </c>
      <c r="UQM369">
        <f>IF(SUM($J$367:UQM367)&lt;UQG369,UQL367,$E$369-SUM($J$367:UQM367))</f>
        <v>0</v>
      </c>
      <c r="UQN369">
        <f>IF(SUM($J$367:UQN367)&lt;UQH369,UQM367,$E$369-SUM($J$367:UQN367))</f>
        <v>0</v>
      </c>
      <c r="UQO369">
        <f>IF(SUM($J$367:UQO367)&lt;UQI369,UQN367,$E$369-SUM($J$367:UQO367))</f>
        <v>0</v>
      </c>
      <c r="UQP369">
        <f>IF(SUM($J$367:UQP367)&lt;UQJ369,UQO367,$E$369-SUM($J$367:UQP367))</f>
        <v>0</v>
      </c>
      <c r="UQQ369">
        <f>IF(SUM($J$367:UQQ367)&lt;UQK369,UQP367,$E$369-SUM($J$367:UQQ367))</f>
        <v>0</v>
      </c>
      <c r="UQR369">
        <f>IF(SUM($J$367:UQR367)&lt;UQL369,UQQ367,$E$369-SUM($J$367:UQR367))</f>
        <v>0</v>
      </c>
      <c r="UQS369">
        <f>IF(SUM($J$367:UQS367)&lt;UQM369,UQR367,$E$369-SUM($J$367:UQS367))</f>
        <v>0</v>
      </c>
      <c r="UQT369">
        <f>IF(SUM($J$367:UQT367)&lt;UQN369,UQS367,$E$369-SUM($J$367:UQT367))</f>
        <v>0</v>
      </c>
      <c r="UQU369">
        <f>IF(SUM($J$367:UQU367)&lt;UQO369,UQT367,$E$369-SUM($J$367:UQU367))</f>
        <v>0</v>
      </c>
      <c r="UQV369">
        <f>IF(SUM($J$367:UQV367)&lt;UQP369,UQU367,$E$369-SUM($J$367:UQV367))</f>
        <v>0</v>
      </c>
      <c r="UQW369">
        <f>IF(SUM($J$367:UQW367)&lt;UQQ369,UQV367,$E$369-SUM($J$367:UQW367))</f>
        <v>0</v>
      </c>
      <c r="UQX369">
        <f>IF(SUM($J$367:UQX367)&lt;UQR369,UQW367,$E$369-SUM($J$367:UQX367))</f>
        <v>0</v>
      </c>
      <c r="UQY369">
        <f>IF(SUM($J$367:UQY367)&lt;UQS369,UQX367,$E$369-SUM($J$367:UQY367))</f>
        <v>0</v>
      </c>
      <c r="UQZ369">
        <f>IF(SUM($J$367:UQZ367)&lt;UQT369,UQY367,$E$369-SUM($J$367:UQZ367))</f>
        <v>0</v>
      </c>
      <c r="URA369">
        <f>IF(SUM($J$367:URA367)&lt;UQU369,UQZ367,$E$369-SUM($J$367:URA367))</f>
        <v>0</v>
      </c>
      <c r="URB369">
        <f>IF(SUM($J$367:URB367)&lt;UQV369,URA367,$E$369-SUM($J$367:URB367))</f>
        <v>0</v>
      </c>
      <c r="URC369">
        <f>IF(SUM($J$367:URC367)&lt;UQW369,URB367,$E$369-SUM($J$367:URC367))</f>
        <v>0</v>
      </c>
      <c r="URD369">
        <f>IF(SUM($J$367:URD367)&lt;UQX369,URC367,$E$369-SUM($J$367:URD367))</f>
        <v>0</v>
      </c>
      <c r="URE369">
        <f>IF(SUM($J$367:URE367)&lt;UQY369,URD367,$E$369-SUM($J$367:URE367))</f>
        <v>0</v>
      </c>
      <c r="URF369">
        <f>IF(SUM($J$367:URF367)&lt;UQZ369,URE367,$E$369-SUM($J$367:URF367))</f>
        <v>0</v>
      </c>
      <c r="URG369">
        <f>IF(SUM($J$367:URG367)&lt;URA369,URF367,$E$369-SUM($J$367:URG367))</f>
        <v>0</v>
      </c>
      <c r="URH369">
        <f>IF(SUM($J$367:URH367)&lt;URB369,URG367,$E$369-SUM($J$367:URH367))</f>
        <v>0</v>
      </c>
      <c r="URI369">
        <f>IF(SUM($J$367:URI367)&lt;URC369,URH367,$E$369-SUM($J$367:URI367))</f>
        <v>0</v>
      </c>
      <c r="URJ369">
        <f>IF(SUM($J$367:URJ367)&lt;URD369,URI367,$E$369-SUM($J$367:URJ367))</f>
        <v>0</v>
      </c>
      <c r="URK369">
        <f>IF(SUM($J$367:URK367)&lt;URE369,URJ367,$E$369-SUM($J$367:URK367))</f>
        <v>0</v>
      </c>
      <c r="URL369">
        <f>IF(SUM($J$367:URL367)&lt;URF369,URK367,$E$369-SUM($J$367:URL367))</f>
        <v>0</v>
      </c>
      <c r="URM369">
        <f>IF(SUM($J$367:URM367)&lt;URG369,URL367,$E$369-SUM($J$367:URM367))</f>
        <v>0</v>
      </c>
      <c r="URN369">
        <f>IF(SUM($J$367:URN367)&lt;URH369,URM367,$E$369-SUM($J$367:URN367))</f>
        <v>0</v>
      </c>
      <c r="URO369">
        <f>IF(SUM($J$367:URO367)&lt;URI369,URN367,$E$369-SUM($J$367:URO367))</f>
        <v>0</v>
      </c>
      <c r="URP369">
        <f>IF(SUM($J$367:URP367)&lt;URJ369,URO367,$E$369-SUM($J$367:URP367))</f>
        <v>0</v>
      </c>
      <c r="URQ369">
        <f>IF(SUM($J$367:URQ367)&lt;URK369,URP367,$E$369-SUM($J$367:URQ367))</f>
        <v>0</v>
      </c>
      <c r="URR369">
        <f>IF(SUM($J$367:URR367)&lt;URL369,URQ367,$E$369-SUM($J$367:URR367))</f>
        <v>0</v>
      </c>
      <c r="URS369">
        <f>IF(SUM($J$367:URS367)&lt;URM369,URR367,$E$369-SUM($J$367:URS367))</f>
        <v>0</v>
      </c>
      <c r="URT369">
        <f>IF(SUM($J$367:URT367)&lt;URN369,URS367,$E$369-SUM($J$367:URT367))</f>
        <v>0</v>
      </c>
      <c r="URU369">
        <f>IF(SUM($J$367:URU367)&lt;URO369,URT367,$E$369-SUM($J$367:URU367))</f>
        <v>0</v>
      </c>
      <c r="URV369">
        <f>IF(SUM($J$367:URV367)&lt;URP369,URU367,$E$369-SUM($J$367:URV367))</f>
        <v>0</v>
      </c>
      <c r="URW369">
        <f>IF(SUM($J$367:URW367)&lt;URQ369,URV367,$E$369-SUM($J$367:URW367))</f>
        <v>0</v>
      </c>
      <c r="URX369">
        <f>IF(SUM($J$367:URX367)&lt;URR369,URW367,$E$369-SUM($J$367:URX367))</f>
        <v>0</v>
      </c>
      <c r="URY369">
        <f>IF(SUM($J$367:URY367)&lt;URS369,URX367,$E$369-SUM($J$367:URY367))</f>
        <v>0</v>
      </c>
      <c r="URZ369">
        <f>IF(SUM($J$367:URZ367)&lt;URT369,URY367,$E$369-SUM($J$367:URZ367))</f>
        <v>0</v>
      </c>
      <c r="USA369">
        <f>IF(SUM($J$367:USA367)&lt;URU369,URZ367,$E$369-SUM($J$367:USA367))</f>
        <v>0</v>
      </c>
      <c r="USB369">
        <f>IF(SUM($J$367:USB367)&lt;URV369,USA367,$E$369-SUM($J$367:USB367))</f>
        <v>0</v>
      </c>
      <c r="USC369">
        <f>IF(SUM($J$367:USC367)&lt;URW369,USB367,$E$369-SUM($J$367:USC367))</f>
        <v>0</v>
      </c>
      <c r="USD369">
        <f>IF(SUM($J$367:USD367)&lt;URX369,USC367,$E$369-SUM($J$367:USD367))</f>
        <v>0</v>
      </c>
      <c r="USE369">
        <f>IF(SUM($J$367:USE367)&lt;URY369,USD367,$E$369-SUM($J$367:USE367))</f>
        <v>0</v>
      </c>
      <c r="USF369">
        <f>IF(SUM($J$367:USF367)&lt;URZ369,USE367,$E$369-SUM($J$367:USF367))</f>
        <v>0</v>
      </c>
      <c r="USG369">
        <f>IF(SUM($J$367:USG367)&lt;USA369,USF367,$E$369-SUM($J$367:USG367))</f>
        <v>0</v>
      </c>
      <c r="USH369">
        <f>IF(SUM($J$367:USH367)&lt;USB369,USG367,$E$369-SUM($J$367:USH367))</f>
        <v>0</v>
      </c>
      <c r="USI369">
        <f>IF(SUM($J$367:USI367)&lt;USC369,USH367,$E$369-SUM($J$367:USI367))</f>
        <v>0</v>
      </c>
      <c r="USJ369">
        <f>IF(SUM($J$367:USJ367)&lt;USD369,USI367,$E$369-SUM($J$367:USJ367))</f>
        <v>0</v>
      </c>
      <c r="USK369">
        <f>IF(SUM($J$367:USK367)&lt;USE369,USJ367,$E$369-SUM($J$367:USK367))</f>
        <v>0</v>
      </c>
      <c r="USL369">
        <f>IF(SUM($J$367:USL367)&lt;USF369,USK367,$E$369-SUM($J$367:USL367))</f>
        <v>0</v>
      </c>
      <c r="USM369">
        <f>IF(SUM($J$367:USM367)&lt;USG369,USL367,$E$369-SUM($J$367:USM367))</f>
        <v>0</v>
      </c>
      <c r="USN369">
        <f>IF(SUM($J$367:USN367)&lt;USH369,USM367,$E$369-SUM($J$367:USN367))</f>
        <v>0</v>
      </c>
      <c r="USO369">
        <f>IF(SUM($J$367:USO367)&lt;USI369,USN367,$E$369-SUM($J$367:USO367))</f>
        <v>0</v>
      </c>
      <c r="USP369">
        <f>IF(SUM($J$367:USP367)&lt;USJ369,USO367,$E$369-SUM($J$367:USP367))</f>
        <v>0</v>
      </c>
      <c r="USQ369">
        <f>IF(SUM($J$367:USQ367)&lt;USK369,USP367,$E$369-SUM($J$367:USQ367))</f>
        <v>0</v>
      </c>
      <c r="USR369">
        <f>IF(SUM($J$367:USR367)&lt;USL369,USQ367,$E$369-SUM($J$367:USR367))</f>
        <v>0</v>
      </c>
      <c r="USS369">
        <f>IF(SUM($J$367:USS367)&lt;USM369,USR367,$E$369-SUM($J$367:USS367))</f>
        <v>0</v>
      </c>
      <c r="UST369">
        <f>IF(SUM($J$367:UST367)&lt;USN369,USS367,$E$369-SUM($J$367:UST367))</f>
        <v>0</v>
      </c>
      <c r="USU369">
        <f>IF(SUM($J$367:USU367)&lt;USO369,UST367,$E$369-SUM($J$367:USU367))</f>
        <v>0</v>
      </c>
      <c r="USV369">
        <f>IF(SUM($J$367:USV367)&lt;USP369,USU367,$E$369-SUM($J$367:USV367))</f>
        <v>0</v>
      </c>
      <c r="USW369">
        <f>IF(SUM($J$367:USW367)&lt;USQ369,USV367,$E$369-SUM($J$367:USW367))</f>
        <v>0</v>
      </c>
      <c r="USX369">
        <f>IF(SUM($J$367:USX367)&lt;USR369,USW367,$E$369-SUM($J$367:USX367))</f>
        <v>0</v>
      </c>
      <c r="USY369">
        <f>IF(SUM($J$367:USY367)&lt;USS369,USX367,$E$369-SUM($J$367:USY367))</f>
        <v>0</v>
      </c>
      <c r="USZ369">
        <f>IF(SUM($J$367:USZ367)&lt;UST369,USY367,$E$369-SUM($J$367:USZ367))</f>
        <v>0</v>
      </c>
      <c r="UTA369">
        <f>IF(SUM($J$367:UTA367)&lt;USU369,USZ367,$E$369-SUM($J$367:UTA367))</f>
        <v>0</v>
      </c>
      <c r="UTB369">
        <f>IF(SUM($J$367:UTB367)&lt;USV369,UTA367,$E$369-SUM($J$367:UTB367))</f>
        <v>0</v>
      </c>
      <c r="UTC369">
        <f>IF(SUM($J$367:UTC367)&lt;USW369,UTB367,$E$369-SUM($J$367:UTC367))</f>
        <v>0</v>
      </c>
      <c r="UTD369">
        <f>IF(SUM($J$367:UTD367)&lt;USX369,UTC367,$E$369-SUM($J$367:UTD367))</f>
        <v>0</v>
      </c>
      <c r="UTE369">
        <f>IF(SUM($J$367:UTE367)&lt;USY369,UTD367,$E$369-SUM($J$367:UTE367))</f>
        <v>0</v>
      </c>
      <c r="UTF369">
        <f>IF(SUM($J$367:UTF367)&lt;USZ369,UTE367,$E$369-SUM($J$367:UTF367))</f>
        <v>0</v>
      </c>
      <c r="UTG369">
        <f>IF(SUM($J$367:UTG367)&lt;UTA369,UTF367,$E$369-SUM($J$367:UTG367))</f>
        <v>0</v>
      </c>
      <c r="UTH369">
        <f>IF(SUM($J$367:UTH367)&lt;UTB369,UTG367,$E$369-SUM($J$367:UTH367))</f>
        <v>0</v>
      </c>
      <c r="UTI369">
        <f>IF(SUM($J$367:UTI367)&lt;UTC369,UTH367,$E$369-SUM($J$367:UTI367))</f>
        <v>0</v>
      </c>
      <c r="UTJ369">
        <f>IF(SUM($J$367:UTJ367)&lt;UTD369,UTI367,$E$369-SUM($J$367:UTJ367))</f>
        <v>0</v>
      </c>
      <c r="UTK369">
        <f>IF(SUM($J$367:UTK367)&lt;UTE369,UTJ367,$E$369-SUM($J$367:UTK367))</f>
        <v>0</v>
      </c>
      <c r="UTL369">
        <f>IF(SUM($J$367:UTL367)&lt;UTF369,UTK367,$E$369-SUM($J$367:UTL367))</f>
        <v>0</v>
      </c>
      <c r="UTM369">
        <f>IF(SUM($J$367:UTM367)&lt;UTG369,UTL367,$E$369-SUM($J$367:UTM367))</f>
        <v>0</v>
      </c>
      <c r="UTN369">
        <f>IF(SUM($J$367:UTN367)&lt;UTH369,UTM367,$E$369-SUM($J$367:UTN367))</f>
        <v>0</v>
      </c>
      <c r="UTO369">
        <f>IF(SUM($J$367:UTO367)&lt;UTI369,UTN367,$E$369-SUM($J$367:UTO367))</f>
        <v>0</v>
      </c>
      <c r="UTP369">
        <f>IF(SUM($J$367:UTP367)&lt;UTJ369,UTO367,$E$369-SUM($J$367:UTP367))</f>
        <v>0</v>
      </c>
      <c r="UTQ369">
        <f>IF(SUM($J$367:UTQ367)&lt;UTK369,UTP367,$E$369-SUM($J$367:UTQ367))</f>
        <v>0</v>
      </c>
      <c r="UTR369">
        <f>IF(SUM($J$367:UTR367)&lt;UTL369,UTQ367,$E$369-SUM($J$367:UTR367))</f>
        <v>0</v>
      </c>
      <c r="UTS369">
        <f>IF(SUM($J$367:UTS367)&lt;UTM369,UTR367,$E$369-SUM($J$367:UTS367))</f>
        <v>0</v>
      </c>
      <c r="UTT369">
        <f>IF(SUM($J$367:UTT367)&lt;UTN369,UTS367,$E$369-SUM($J$367:UTT367))</f>
        <v>0</v>
      </c>
      <c r="UTU369">
        <f>IF(SUM($J$367:UTU367)&lt;UTO369,UTT367,$E$369-SUM($J$367:UTU367))</f>
        <v>0</v>
      </c>
      <c r="UTV369">
        <f>IF(SUM($J$367:UTV367)&lt;UTP369,UTU367,$E$369-SUM($J$367:UTV367))</f>
        <v>0</v>
      </c>
      <c r="UTW369">
        <f>IF(SUM($J$367:UTW367)&lt;UTQ369,UTV367,$E$369-SUM($J$367:UTW367))</f>
        <v>0</v>
      </c>
      <c r="UTX369">
        <f>IF(SUM($J$367:UTX367)&lt;UTR369,UTW367,$E$369-SUM($J$367:UTX367))</f>
        <v>0</v>
      </c>
      <c r="UTY369">
        <f>IF(SUM($J$367:UTY367)&lt;UTS369,UTX367,$E$369-SUM($J$367:UTY367))</f>
        <v>0</v>
      </c>
      <c r="UTZ369">
        <f>IF(SUM($J$367:UTZ367)&lt;UTT369,UTY367,$E$369-SUM($J$367:UTZ367))</f>
        <v>0</v>
      </c>
      <c r="UUA369">
        <f>IF(SUM($J$367:UUA367)&lt;UTU369,UTZ367,$E$369-SUM($J$367:UUA367))</f>
        <v>0</v>
      </c>
      <c r="UUB369">
        <f>IF(SUM($J$367:UUB367)&lt;UTV369,UUA367,$E$369-SUM($J$367:UUB367))</f>
        <v>0</v>
      </c>
      <c r="UUC369">
        <f>IF(SUM($J$367:UUC367)&lt;UTW369,UUB367,$E$369-SUM($J$367:UUC367))</f>
        <v>0</v>
      </c>
      <c r="UUD369">
        <f>IF(SUM($J$367:UUD367)&lt;UTX369,UUC367,$E$369-SUM($J$367:UUD367))</f>
        <v>0</v>
      </c>
      <c r="UUE369">
        <f>IF(SUM($J$367:UUE367)&lt;UTY369,UUD367,$E$369-SUM($J$367:UUE367))</f>
        <v>0</v>
      </c>
      <c r="UUF369">
        <f>IF(SUM($J$367:UUF367)&lt;UTZ369,UUE367,$E$369-SUM($J$367:UUF367))</f>
        <v>0</v>
      </c>
      <c r="UUG369">
        <f>IF(SUM($J$367:UUG367)&lt;UUA369,UUF367,$E$369-SUM($J$367:UUG367))</f>
        <v>0</v>
      </c>
      <c r="UUH369">
        <f>IF(SUM($J$367:UUH367)&lt;UUB369,UUG367,$E$369-SUM($J$367:UUH367))</f>
        <v>0</v>
      </c>
      <c r="UUI369">
        <f>IF(SUM($J$367:UUI367)&lt;UUC369,UUH367,$E$369-SUM($J$367:UUI367))</f>
        <v>0</v>
      </c>
      <c r="UUJ369">
        <f>IF(SUM($J$367:UUJ367)&lt;UUD369,UUI367,$E$369-SUM($J$367:UUJ367))</f>
        <v>0</v>
      </c>
      <c r="UUK369">
        <f>IF(SUM($J$367:UUK367)&lt;UUE369,UUJ367,$E$369-SUM($J$367:UUK367))</f>
        <v>0</v>
      </c>
      <c r="UUL369">
        <f>IF(SUM($J$367:UUL367)&lt;UUF369,UUK367,$E$369-SUM($J$367:UUL367))</f>
        <v>0</v>
      </c>
      <c r="UUM369">
        <f>IF(SUM($J$367:UUM367)&lt;UUG369,UUL367,$E$369-SUM($J$367:UUM367))</f>
        <v>0</v>
      </c>
      <c r="UUN369">
        <f>IF(SUM($J$367:UUN367)&lt;UUH369,UUM367,$E$369-SUM($J$367:UUN367))</f>
        <v>0</v>
      </c>
      <c r="UUO369">
        <f>IF(SUM($J$367:UUO367)&lt;UUI369,UUN367,$E$369-SUM($J$367:UUO367))</f>
        <v>0</v>
      </c>
      <c r="UUP369">
        <f>IF(SUM($J$367:UUP367)&lt;UUJ369,UUO367,$E$369-SUM($J$367:UUP367))</f>
        <v>0</v>
      </c>
      <c r="UUQ369">
        <f>IF(SUM($J$367:UUQ367)&lt;UUK369,UUP367,$E$369-SUM($J$367:UUQ367))</f>
        <v>0</v>
      </c>
      <c r="UUR369">
        <f>IF(SUM($J$367:UUR367)&lt;UUL369,UUQ367,$E$369-SUM($J$367:UUR367))</f>
        <v>0</v>
      </c>
      <c r="UUS369">
        <f>IF(SUM($J$367:UUS367)&lt;UUM369,UUR367,$E$369-SUM($J$367:UUS367))</f>
        <v>0</v>
      </c>
      <c r="UUT369">
        <f>IF(SUM($J$367:UUT367)&lt;UUN369,UUS367,$E$369-SUM($J$367:UUT367))</f>
        <v>0</v>
      </c>
      <c r="UUU369">
        <f>IF(SUM($J$367:UUU367)&lt;UUO369,UUT367,$E$369-SUM($J$367:UUU367))</f>
        <v>0</v>
      </c>
      <c r="UUV369">
        <f>IF(SUM($J$367:UUV367)&lt;UUP369,UUU367,$E$369-SUM($J$367:UUV367))</f>
        <v>0</v>
      </c>
      <c r="UUW369">
        <f>IF(SUM($J$367:UUW367)&lt;UUQ369,UUV367,$E$369-SUM($J$367:UUW367))</f>
        <v>0</v>
      </c>
      <c r="UUX369">
        <f>IF(SUM($J$367:UUX367)&lt;UUR369,UUW367,$E$369-SUM($J$367:UUX367))</f>
        <v>0</v>
      </c>
      <c r="UUY369">
        <f>IF(SUM($J$367:UUY367)&lt;UUS369,UUX367,$E$369-SUM($J$367:UUY367))</f>
        <v>0</v>
      </c>
      <c r="UUZ369">
        <f>IF(SUM($J$367:UUZ367)&lt;UUT369,UUY367,$E$369-SUM($J$367:UUZ367))</f>
        <v>0</v>
      </c>
      <c r="UVA369">
        <f>IF(SUM($J$367:UVA367)&lt;UUU369,UUZ367,$E$369-SUM($J$367:UVA367))</f>
        <v>0</v>
      </c>
      <c r="UVB369">
        <f>IF(SUM($J$367:UVB367)&lt;UUV369,UVA367,$E$369-SUM($J$367:UVB367))</f>
        <v>0</v>
      </c>
      <c r="UVC369">
        <f>IF(SUM($J$367:UVC367)&lt;UUW369,UVB367,$E$369-SUM($J$367:UVC367))</f>
        <v>0</v>
      </c>
      <c r="UVD369">
        <f>IF(SUM($J$367:UVD367)&lt;UUX369,UVC367,$E$369-SUM($J$367:UVD367))</f>
        <v>0</v>
      </c>
      <c r="UVE369">
        <f>IF(SUM($J$367:UVE367)&lt;UUY369,UVD367,$E$369-SUM($J$367:UVE367))</f>
        <v>0</v>
      </c>
      <c r="UVF369">
        <f>IF(SUM($J$367:UVF367)&lt;UUZ369,UVE367,$E$369-SUM($J$367:UVF367))</f>
        <v>0</v>
      </c>
      <c r="UVG369">
        <f>IF(SUM($J$367:UVG367)&lt;UVA369,UVF367,$E$369-SUM($J$367:UVG367))</f>
        <v>0</v>
      </c>
      <c r="UVH369">
        <f>IF(SUM($J$367:UVH367)&lt;UVB369,UVG367,$E$369-SUM($J$367:UVH367))</f>
        <v>0</v>
      </c>
      <c r="UVI369">
        <f>IF(SUM($J$367:UVI367)&lt;UVC369,UVH367,$E$369-SUM($J$367:UVI367))</f>
        <v>0</v>
      </c>
      <c r="UVJ369">
        <f>IF(SUM($J$367:UVJ367)&lt;UVD369,UVI367,$E$369-SUM($J$367:UVJ367))</f>
        <v>0</v>
      </c>
      <c r="UVK369">
        <f>IF(SUM($J$367:UVK367)&lt;UVE369,UVJ367,$E$369-SUM($J$367:UVK367))</f>
        <v>0</v>
      </c>
      <c r="UVL369">
        <f>IF(SUM($J$367:UVL367)&lt;UVF369,UVK367,$E$369-SUM($J$367:UVL367))</f>
        <v>0</v>
      </c>
      <c r="UVM369">
        <f>IF(SUM($J$367:UVM367)&lt;UVG369,UVL367,$E$369-SUM($J$367:UVM367))</f>
        <v>0</v>
      </c>
      <c r="UVN369">
        <f>IF(SUM($J$367:UVN367)&lt;UVH369,UVM367,$E$369-SUM($J$367:UVN367))</f>
        <v>0</v>
      </c>
      <c r="UVO369">
        <f>IF(SUM($J$367:UVO367)&lt;UVI369,UVN367,$E$369-SUM($J$367:UVO367))</f>
        <v>0</v>
      </c>
      <c r="UVP369">
        <f>IF(SUM($J$367:UVP367)&lt;UVJ369,UVO367,$E$369-SUM($J$367:UVP367))</f>
        <v>0</v>
      </c>
      <c r="UVQ369">
        <f>IF(SUM($J$367:UVQ367)&lt;UVK369,UVP367,$E$369-SUM($J$367:UVQ367))</f>
        <v>0</v>
      </c>
      <c r="UVR369">
        <f>IF(SUM($J$367:UVR367)&lt;UVL369,UVQ367,$E$369-SUM($J$367:UVR367))</f>
        <v>0</v>
      </c>
      <c r="UVS369">
        <f>IF(SUM($J$367:UVS367)&lt;UVM369,UVR367,$E$369-SUM($J$367:UVS367))</f>
        <v>0</v>
      </c>
      <c r="UVT369">
        <f>IF(SUM($J$367:UVT367)&lt;UVN369,UVS367,$E$369-SUM($J$367:UVT367))</f>
        <v>0</v>
      </c>
      <c r="UVU369">
        <f>IF(SUM($J$367:UVU367)&lt;UVO369,UVT367,$E$369-SUM($J$367:UVU367))</f>
        <v>0</v>
      </c>
      <c r="UVV369">
        <f>IF(SUM($J$367:UVV367)&lt;UVP369,UVU367,$E$369-SUM($J$367:UVV367))</f>
        <v>0</v>
      </c>
      <c r="UVW369">
        <f>IF(SUM($J$367:UVW367)&lt;UVQ369,UVV367,$E$369-SUM($J$367:UVW367))</f>
        <v>0</v>
      </c>
      <c r="UVX369">
        <f>IF(SUM($J$367:UVX367)&lt;UVR369,UVW367,$E$369-SUM($J$367:UVX367))</f>
        <v>0</v>
      </c>
      <c r="UVY369">
        <f>IF(SUM($J$367:UVY367)&lt;UVS369,UVX367,$E$369-SUM($J$367:UVY367))</f>
        <v>0</v>
      </c>
      <c r="UVZ369">
        <f>IF(SUM($J$367:UVZ367)&lt;UVT369,UVY367,$E$369-SUM($J$367:UVZ367))</f>
        <v>0</v>
      </c>
      <c r="UWA369">
        <f>IF(SUM($J$367:UWA367)&lt;UVU369,UVZ367,$E$369-SUM($J$367:UWA367))</f>
        <v>0</v>
      </c>
      <c r="UWB369">
        <f>IF(SUM($J$367:UWB367)&lt;UVV369,UWA367,$E$369-SUM($J$367:UWB367))</f>
        <v>0</v>
      </c>
      <c r="UWC369">
        <f>IF(SUM($J$367:UWC367)&lt;UVW369,UWB367,$E$369-SUM($J$367:UWC367))</f>
        <v>0</v>
      </c>
      <c r="UWD369">
        <f>IF(SUM($J$367:UWD367)&lt;UVX369,UWC367,$E$369-SUM($J$367:UWD367))</f>
        <v>0</v>
      </c>
      <c r="UWE369">
        <f>IF(SUM($J$367:UWE367)&lt;UVY369,UWD367,$E$369-SUM($J$367:UWE367))</f>
        <v>0</v>
      </c>
      <c r="UWF369">
        <f>IF(SUM($J$367:UWF367)&lt;UVZ369,UWE367,$E$369-SUM($J$367:UWF367))</f>
        <v>0</v>
      </c>
      <c r="UWG369">
        <f>IF(SUM($J$367:UWG367)&lt;UWA369,UWF367,$E$369-SUM($J$367:UWG367))</f>
        <v>0</v>
      </c>
      <c r="UWH369">
        <f>IF(SUM($J$367:UWH367)&lt;UWB369,UWG367,$E$369-SUM($J$367:UWH367))</f>
        <v>0</v>
      </c>
      <c r="UWI369">
        <f>IF(SUM($J$367:UWI367)&lt;UWC369,UWH367,$E$369-SUM($J$367:UWI367))</f>
        <v>0</v>
      </c>
      <c r="UWJ369">
        <f>IF(SUM($J$367:UWJ367)&lt;UWD369,UWI367,$E$369-SUM($J$367:UWJ367))</f>
        <v>0</v>
      </c>
      <c r="UWK369">
        <f>IF(SUM($J$367:UWK367)&lt;UWE369,UWJ367,$E$369-SUM($J$367:UWK367))</f>
        <v>0</v>
      </c>
      <c r="UWL369">
        <f>IF(SUM($J$367:UWL367)&lt;UWF369,UWK367,$E$369-SUM($J$367:UWL367))</f>
        <v>0</v>
      </c>
      <c r="UWM369">
        <f>IF(SUM($J$367:UWM367)&lt;UWG369,UWL367,$E$369-SUM($J$367:UWM367))</f>
        <v>0</v>
      </c>
      <c r="UWN369">
        <f>IF(SUM($J$367:UWN367)&lt;UWH369,UWM367,$E$369-SUM($J$367:UWN367))</f>
        <v>0</v>
      </c>
      <c r="UWO369">
        <f>IF(SUM($J$367:UWO367)&lt;UWI369,UWN367,$E$369-SUM($J$367:UWO367))</f>
        <v>0</v>
      </c>
      <c r="UWP369">
        <f>IF(SUM($J$367:UWP367)&lt;UWJ369,UWO367,$E$369-SUM($J$367:UWP367))</f>
        <v>0</v>
      </c>
      <c r="UWQ369">
        <f>IF(SUM($J$367:UWQ367)&lt;UWK369,UWP367,$E$369-SUM($J$367:UWQ367))</f>
        <v>0</v>
      </c>
      <c r="UWR369">
        <f>IF(SUM($J$367:UWR367)&lt;UWL369,UWQ367,$E$369-SUM($J$367:UWR367))</f>
        <v>0</v>
      </c>
      <c r="UWS369">
        <f>IF(SUM($J$367:UWS367)&lt;UWM369,UWR367,$E$369-SUM($J$367:UWS367))</f>
        <v>0</v>
      </c>
      <c r="UWT369">
        <f>IF(SUM($J$367:UWT367)&lt;UWN369,UWS367,$E$369-SUM($J$367:UWT367))</f>
        <v>0</v>
      </c>
      <c r="UWU369">
        <f>IF(SUM($J$367:UWU367)&lt;UWO369,UWT367,$E$369-SUM($J$367:UWU367))</f>
        <v>0</v>
      </c>
      <c r="UWV369">
        <f>IF(SUM($J$367:UWV367)&lt;UWP369,UWU367,$E$369-SUM($J$367:UWV367))</f>
        <v>0</v>
      </c>
      <c r="UWW369">
        <f>IF(SUM($J$367:UWW367)&lt;UWQ369,UWV367,$E$369-SUM($J$367:UWW367))</f>
        <v>0</v>
      </c>
      <c r="UWX369">
        <f>IF(SUM($J$367:UWX367)&lt;UWR369,UWW367,$E$369-SUM($J$367:UWX367))</f>
        <v>0</v>
      </c>
      <c r="UWY369">
        <f>IF(SUM($J$367:UWY367)&lt;UWS369,UWX367,$E$369-SUM($J$367:UWY367))</f>
        <v>0</v>
      </c>
      <c r="UWZ369">
        <f>IF(SUM($J$367:UWZ367)&lt;UWT369,UWY367,$E$369-SUM($J$367:UWZ367))</f>
        <v>0</v>
      </c>
      <c r="UXA369">
        <f>IF(SUM($J$367:UXA367)&lt;UWU369,UWZ367,$E$369-SUM($J$367:UXA367))</f>
        <v>0</v>
      </c>
      <c r="UXB369">
        <f>IF(SUM($J$367:UXB367)&lt;UWV369,UXA367,$E$369-SUM($J$367:UXB367))</f>
        <v>0</v>
      </c>
      <c r="UXC369">
        <f>IF(SUM($J$367:UXC367)&lt;UWW369,UXB367,$E$369-SUM($J$367:UXC367))</f>
        <v>0</v>
      </c>
      <c r="UXD369">
        <f>IF(SUM($J$367:UXD367)&lt;UWX369,UXC367,$E$369-SUM($J$367:UXD367))</f>
        <v>0</v>
      </c>
      <c r="UXE369">
        <f>IF(SUM($J$367:UXE367)&lt;UWY369,UXD367,$E$369-SUM($J$367:UXE367))</f>
        <v>0</v>
      </c>
      <c r="UXF369">
        <f>IF(SUM($J$367:UXF367)&lt;UWZ369,UXE367,$E$369-SUM($J$367:UXF367))</f>
        <v>0</v>
      </c>
      <c r="UXG369">
        <f>IF(SUM($J$367:UXG367)&lt;UXA369,UXF367,$E$369-SUM($J$367:UXG367))</f>
        <v>0</v>
      </c>
      <c r="UXH369">
        <f>IF(SUM($J$367:UXH367)&lt;UXB369,UXG367,$E$369-SUM($J$367:UXH367))</f>
        <v>0</v>
      </c>
      <c r="UXI369">
        <f>IF(SUM($J$367:UXI367)&lt;UXC369,UXH367,$E$369-SUM($J$367:UXI367))</f>
        <v>0</v>
      </c>
      <c r="UXJ369">
        <f>IF(SUM($J$367:UXJ367)&lt;UXD369,UXI367,$E$369-SUM($J$367:UXJ367))</f>
        <v>0</v>
      </c>
      <c r="UXK369">
        <f>IF(SUM($J$367:UXK367)&lt;UXE369,UXJ367,$E$369-SUM($J$367:UXK367))</f>
        <v>0</v>
      </c>
      <c r="UXL369">
        <f>IF(SUM($J$367:UXL367)&lt;UXF369,UXK367,$E$369-SUM($J$367:UXL367))</f>
        <v>0</v>
      </c>
      <c r="UXM369">
        <f>IF(SUM($J$367:UXM367)&lt;UXG369,UXL367,$E$369-SUM($J$367:UXM367))</f>
        <v>0</v>
      </c>
      <c r="UXN369">
        <f>IF(SUM($J$367:UXN367)&lt;UXH369,UXM367,$E$369-SUM($J$367:UXN367))</f>
        <v>0</v>
      </c>
      <c r="UXO369">
        <f>IF(SUM($J$367:UXO367)&lt;UXI369,UXN367,$E$369-SUM($J$367:UXO367))</f>
        <v>0</v>
      </c>
      <c r="UXP369">
        <f>IF(SUM($J$367:UXP367)&lt;UXJ369,UXO367,$E$369-SUM($J$367:UXP367))</f>
        <v>0</v>
      </c>
      <c r="UXQ369">
        <f>IF(SUM($J$367:UXQ367)&lt;UXK369,UXP367,$E$369-SUM($J$367:UXQ367))</f>
        <v>0</v>
      </c>
      <c r="UXR369">
        <f>IF(SUM($J$367:UXR367)&lt;UXL369,UXQ367,$E$369-SUM($J$367:UXR367))</f>
        <v>0</v>
      </c>
      <c r="UXS369">
        <f>IF(SUM($J$367:UXS367)&lt;UXM369,UXR367,$E$369-SUM($J$367:UXS367))</f>
        <v>0</v>
      </c>
      <c r="UXT369">
        <f>IF(SUM($J$367:UXT367)&lt;UXN369,UXS367,$E$369-SUM($J$367:UXT367))</f>
        <v>0</v>
      </c>
      <c r="UXU369">
        <f>IF(SUM($J$367:UXU367)&lt;UXO369,UXT367,$E$369-SUM($J$367:UXU367))</f>
        <v>0</v>
      </c>
      <c r="UXV369">
        <f>IF(SUM($J$367:UXV367)&lt;UXP369,UXU367,$E$369-SUM($J$367:UXV367))</f>
        <v>0</v>
      </c>
      <c r="UXW369">
        <f>IF(SUM($J$367:UXW367)&lt;UXQ369,UXV367,$E$369-SUM($J$367:UXW367))</f>
        <v>0</v>
      </c>
      <c r="UXX369">
        <f>IF(SUM($J$367:UXX367)&lt;UXR369,UXW367,$E$369-SUM($J$367:UXX367))</f>
        <v>0</v>
      </c>
      <c r="UXY369">
        <f>IF(SUM($J$367:UXY367)&lt;UXS369,UXX367,$E$369-SUM($J$367:UXY367))</f>
        <v>0</v>
      </c>
      <c r="UXZ369">
        <f>IF(SUM($J$367:UXZ367)&lt;UXT369,UXY367,$E$369-SUM($J$367:UXZ367))</f>
        <v>0</v>
      </c>
      <c r="UYA369">
        <f>IF(SUM($J$367:UYA367)&lt;UXU369,UXZ367,$E$369-SUM($J$367:UYA367))</f>
        <v>0</v>
      </c>
      <c r="UYB369">
        <f>IF(SUM($J$367:UYB367)&lt;UXV369,UYA367,$E$369-SUM($J$367:UYB367))</f>
        <v>0</v>
      </c>
      <c r="UYC369">
        <f>IF(SUM($J$367:UYC367)&lt;UXW369,UYB367,$E$369-SUM($J$367:UYC367))</f>
        <v>0</v>
      </c>
      <c r="UYD369">
        <f>IF(SUM($J$367:UYD367)&lt;UXX369,UYC367,$E$369-SUM($J$367:UYD367))</f>
        <v>0</v>
      </c>
      <c r="UYE369">
        <f>IF(SUM($J$367:UYE367)&lt;UXY369,UYD367,$E$369-SUM($J$367:UYE367))</f>
        <v>0</v>
      </c>
      <c r="UYF369">
        <f>IF(SUM($J$367:UYF367)&lt;UXZ369,UYE367,$E$369-SUM($J$367:UYF367))</f>
        <v>0</v>
      </c>
      <c r="UYG369">
        <f>IF(SUM($J$367:UYG367)&lt;UYA369,UYF367,$E$369-SUM($J$367:UYG367))</f>
        <v>0</v>
      </c>
      <c r="UYH369">
        <f>IF(SUM($J$367:UYH367)&lt;UYB369,UYG367,$E$369-SUM($J$367:UYH367))</f>
        <v>0</v>
      </c>
      <c r="UYI369">
        <f>IF(SUM($J$367:UYI367)&lt;UYC369,UYH367,$E$369-SUM($J$367:UYI367))</f>
        <v>0</v>
      </c>
      <c r="UYJ369">
        <f>IF(SUM($J$367:UYJ367)&lt;UYD369,UYI367,$E$369-SUM($J$367:UYJ367))</f>
        <v>0</v>
      </c>
      <c r="UYK369">
        <f>IF(SUM($J$367:UYK367)&lt;UYE369,UYJ367,$E$369-SUM($J$367:UYK367))</f>
        <v>0</v>
      </c>
      <c r="UYL369">
        <f>IF(SUM($J$367:UYL367)&lt;UYF369,UYK367,$E$369-SUM($J$367:UYL367))</f>
        <v>0</v>
      </c>
      <c r="UYM369">
        <f>IF(SUM($J$367:UYM367)&lt;UYG369,UYL367,$E$369-SUM($J$367:UYM367))</f>
        <v>0</v>
      </c>
      <c r="UYN369">
        <f>IF(SUM($J$367:UYN367)&lt;UYH369,UYM367,$E$369-SUM($J$367:UYN367))</f>
        <v>0</v>
      </c>
      <c r="UYO369">
        <f>IF(SUM($J$367:UYO367)&lt;UYI369,UYN367,$E$369-SUM($J$367:UYO367))</f>
        <v>0</v>
      </c>
      <c r="UYP369">
        <f>IF(SUM($J$367:UYP367)&lt;UYJ369,UYO367,$E$369-SUM($J$367:UYP367))</f>
        <v>0</v>
      </c>
      <c r="UYQ369">
        <f>IF(SUM($J$367:UYQ367)&lt;UYK369,UYP367,$E$369-SUM($J$367:UYQ367))</f>
        <v>0</v>
      </c>
      <c r="UYR369">
        <f>IF(SUM($J$367:UYR367)&lt;UYL369,UYQ367,$E$369-SUM($J$367:UYR367))</f>
        <v>0</v>
      </c>
      <c r="UYS369">
        <f>IF(SUM($J$367:UYS367)&lt;UYM369,UYR367,$E$369-SUM($J$367:UYS367))</f>
        <v>0</v>
      </c>
      <c r="UYT369">
        <f>IF(SUM($J$367:UYT367)&lt;UYN369,UYS367,$E$369-SUM($J$367:UYT367))</f>
        <v>0</v>
      </c>
      <c r="UYU369">
        <f>IF(SUM($J$367:UYU367)&lt;UYO369,UYT367,$E$369-SUM($J$367:UYU367))</f>
        <v>0</v>
      </c>
      <c r="UYV369">
        <f>IF(SUM($J$367:UYV367)&lt;UYP369,UYU367,$E$369-SUM($J$367:UYV367))</f>
        <v>0</v>
      </c>
      <c r="UYW369">
        <f>IF(SUM($J$367:UYW367)&lt;UYQ369,UYV367,$E$369-SUM($J$367:UYW367))</f>
        <v>0</v>
      </c>
      <c r="UYX369">
        <f>IF(SUM($J$367:UYX367)&lt;UYR369,UYW367,$E$369-SUM($J$367:UYX367))</f>
        <v>0</v>
      </c>
      <c r="UYY369">
        <f>IF(SUM($J$367:UYY367)&lt;UYS369,UYX367,$E$369-SUM($J$367:UYY367))</f>
        <v>0</v>
      </c>
      <c r="UYZ369">
        <f>IF(SUM($J$367:UYZ367)&lt;UYT369,UYY367,$E$369-SUM($J$367:UYZ367))</f>
        <v>0</v>
      </c>
      <c r="UZA369">
        <f>IF(SUM($J$367:UZA367)&lt;UYU369,UYZ367,$E$369-SUM($J$367:UZA367))</f>
        <v>0</v>
      </c>
      <c r="UZB369">
        <f>IF(SUM($J$367:UZB367)&lt;UYV369,UZA367,$E$369-SUM($J$367:UZB367))</f>
        <v>0</v>
      </c>
      <c r="UZC369">
        <f>IF(SUM($J$367:UZC367)&lt;UYW369,UZB367,$E$369-SUM($J$367:UZC367))</f>
        <v>0</v>
      </c>
      <c r="UZD369">
        <f>IF(SUM($J$367:UZD367)&lt;UYX369,UZC367,$E$369-SUM($J$367:UZD367))</f>
        <v>0</v>
      </c>
      <c r="UZE369">
        <f>IF(SUM($J$367:UZE367)&lt;UYY369,UZD367,$E$369-SUM($J$367:UZE367))</f>
        <v>0</v>
      </c>
      <c r="UZF369">
        <f>IF(SUM($J$367:UZF367)&lt;UYZ369,UZE367,$E$369-SUM($J$367:UZF367))</f>
        <v>0</v>
      </c>
      <c r="UZG369">
        <f>IF(SUM($J$367:UZG367)&lt;UZA369,UZF367,$E$369-SUM($J$367:UZG367))</f>
        <v>0</v>
      </c>
      <c r="UZH369">
        <f>IF(SUM($J$367:UZH367)&lt;UZB369,UZG367,$E$369-SUM($J$367:UZH367))</f>
        <v>0</v>
      </c>
      <c r="UZI369">
        <f>IF(SUM($J$367:UZI367)&lt;UZC369,UZH367,$E$369-SUM($J$367:UZI367))</f>
        <v>0</v>
      </c>
      <c r="UZJ369">
        <f>IF(SUM($J$367:UZJ367)&lt;UZD369,UZI367,$E$369-SUM($J$367:UZJ367))</f>
        <v>0</v>
      </c>
      <c r="UZK369">
        <f>IF(SUM($J$367:UZK367)&lt;UZE369,UZJ367,$E$369-SUM($J$367:UZK367))</f>
        <v>0</v>
      </c>
      <c r="UZL369">
        <f>IF(SUM($J$367:UZL367)&lt;UZF369,UZK367,$E$369-SUM($J$367:UZL367))</f>
        <v>0</v>
      </c>
      <c r="UZM369">
        <f>IF(SUM($J$367:UZM367)&lt;UZG369,UZL367,$E$369-SUM($J$367:UZM367))</f>
        <v>0</v>
      </c>
      <c r="UZN369">
        <f>IF(SUM($J$367:UZN367)&lt;UZH369,UZM367,$E$369-SUM($J$367:UZN367))</f>
        <v>0</v>
      </c>
      <c r="UZO369">
        <f>IF(SUM($J$367:UZO367)&lt;UZI369,UZN367,$E$369-SUM($J$367:UZO367))</f>
        <v>0</v>
      </c>
      <c r="UZP369">
        <f>IF(SUM($J$367:UZP367)&lt;UZJ369,UZO367,$E$369-SUM($J$367:UZP367))</f>
        <v>0</v>
      </c>
      <c r="UZQ369">
        <f>IF(SUM($J$367:UZQ367)&lt;UZK369,UZP367,$E$369-SUM($J$367:UZQ367))</f>
        <v>0</v>
      </c>
      <c r="UZR369">
        <f>IF(SUM($J$367:UZR367)&lt;UZL369,UZQ367,$E$369-SUM($J$367:UZR367))</f>
        <v>0</v>
      </c>
      <c r="UZS369">
        <f>IF(SUM($J$367:UZS367)&lt;UZM369,UZR367,$E$369-SUM($J$367:UZS367))</f>
        <v>0</v>
      </c>
      <c r="UZT369">
        <f>IF(SUM($J$367:UZT367)&lt;UZN369,UZS367,$E$369-SUM($J$367:UZT367))</f>
        <v>0</v>
      </c>
      <c r="UZU369">
        <f>IF(SUM($J$367:UZU367)&lt;UZO369,UZT367,$E$369-SUM($J$367:UZU367))</f>
        <v>0</v>
      </c>
      <c r="UZV369">
        <f>IF(SUM($J$367:UZV367)&lt;UZP369,UZU367,$E$369-SUM($J$367:UZV367))</f>
        <v>0</v>
      </c>
      <c r="UZW369">
        <f>IF(SUM($J$367:UZW367)&lt;UZQ369,UZV367,$E$369-SUM($J$367:UZW367))</f>
        <v>0</v>
      </c>
      <c r="UZX369">
        <f>IF(SUM($J$367:UZX367)&lt;UZR369,UZW367,$E$369-SUM($J$367:UZX367))</f>
        <v>0</v>
      </c>
      <c r="UZY369">
        <f>IF(SUM($J$367:UZY367)&lt;UZS369,UZX367,$E$369-SUM($J$367:UZY367))</f>
        <v>0</v>
      </c>
      <c r="UZZ369">
        <f>IF(SUM($J$367:UZZ367)&lt;UZT369,UZY367,$E$369-SUM($J$367:UZZ367))</f>
        <v>0</v>
      </c>
      <c r="VAA369">
        <f>IF(SUM($J$367:VAA367)&lt;UZU369,UZZ367,$E$369-SUM($J$367:VAA367))</f>
        <v>0</v>
      </c>
      <c r="VAB369">
        <f>IF(SUM($J$367:VAB367)&lt;UZV369,VAA367,$E$369-SUM($J$367:VAB367))</f>
        <v>0</v>
      </c>
      <c r="VAC369">
        <f>IF(SUM($J$367:VAC367)&lt;UZW369,VAB367,$E$369-SUM($J$367:VAC367))</f>
        <v>0</v>
      </c>
      <c r="VAD369">
        <f>IF(SUM($J$367:VAD367)&lt;UZX369,VAC367,$E$369-SUM($J$367:VAD367))</f>
        <v>0</v>
      </c>
      <c r="VAE369">
        <f>IF(SUM($J$367:VAE367)&lt;UZY369,VAD367,$E$369-SUM($J$367:VAE367))</f>
        <v>0</v>
      </c>
      <c r="VAF369">
        <f>IF(SUM($J$367:VAF367)&lt;UZZ369,VAE367,$E$369-SUM($J$367:VAF367))</f>
        <v>0</v>
      </c>
      <c r="VAG369">
        <f>IF(SUM($J$367:VAG367)&lt;VAA369,VAF367,$E$369-SUM($J$367:VAG367))</f>
        <v>0</v>
      </c>
      <c r="VAH369">
        <f>IF(SUM($J$367:VAH367)&lt;VAB369,VAG367,$E$369-SUM($J$367:VAH367))</f>
        <v>0</v>
      </c>
      <c r="VAI369">
        <f>IF(SUM($J$367:VAI367)&lt;VAC369,VAH367,$E$369-SUM($J$367:VAI367))</f>
        <v>0</v>
      </c>
      <c r="VAJ369">
        <f>IF(SUM($J$367:VAJ367)&lt;VAD369,VAI367,$E$369-SUM($J$367:VAJ367))</f>
        <v>0</v>
      </c>
      <c r="VAK369">
        <f>IF(SUM($J$367:VAK367)&lt;VAE369,VAJ367,$E$369-SUM($J$367:VAK367))</f>
        <v>0</v>
      </c>
      <c r="VAL369">
        <f>IF(SUM($J$367:VAL367)&lt;VAF369,VAK367,$E$369-SUM($J$367:VAL367))</f>
        <v>0</v>
      </c>
      <c r="VAM369">
        <f>IF(SUM($J$367:VAM367)&lt;VAG369,VAL367,$E$369-SUM($J$367:VAM367))</f>
        <v>0</v>
      </c>
      <c r="VAN369">
        <f>IF(SUM($J$367:VAN367)&lt;VAH369,VAM367,$E$369-SUM($J$367:VAN367))</f>
        <v>0</v>
      </c>
      <c r="VAO369">
        <f>IF(SUM($J$367:VAO367)&lt;VAI369,VAN367,$E$369-SUM($J$367:VAO367))</f>
        <v>0</v>
      </c>
      <c r="VAP369">
        <f>IF(SUM($J$367:VAP367)&lt;VAJ369,VAO367,$E$369-SUM($J$367:VAP367))</f>
        <v>0</v>
      </c>
      <c r="VAQ369">
        <f>IF(SUM($J$367:VAQ367)&lt;VAK369,VAP367,$E$369-SUM($J$367:VAQ367))</f>
        <v>0</v>
      </c>
      <c r="VAR369">
        <f>IF(SUM($J$367:VAR367)&lt;VAL369,VAQ367,$E$369-SUM($J$367:VAR367))</f>
        <v>0</v>
      </c>
      <c r="VAS369">
        <f>IF(SUM($J$367:VAS367)&lt;VAM369,VAR367,$E$369-SUM($J$367:VAS367))</f>
        <v>0</v>
      </c>
      <c r="VAT369">
        <f>IF(SUM($J$367:VAT367)&lt;VAN369,VAS367,$E$369-SUM($J$367:VAT367))</f>
        <v>0</v>
      </c>
      <c r="VAU369">
        <f>IF(SUM($J$367:VAU367)&lt;VAO369,VAT367,$E$369-SUM($J$367:VAU367))</f>
        <v>0</v>
      </c>
      <c r="VAV369">
        <f>IF(SUM($J$367:VAV367)&lt;VAP369,VAU367,$E$369-SUM($J$367:VAV367))</f>
        <v>0</v>
      </c>
      <c r="VAW369">
        <f>IF(SUM($J$367:VAW367)&lt;VAQ369,VAV367,$E$369-SUM($J$367:VAW367))</f>
        <v>0</v>
      </c>
      <c r="VAX369">
        <f>IF(SUM($J$367:VAX367)&lt;VAR369,VAW367,$E$369-SUM($J$367:VAX367))</f>
        <v>0</v>
      </c>
      <c r="VAY369">
        <f>IF(SUM($J$367:VAY367)&lt;VAS369,VAX367,$E$369-SUM($J$367:VAY367))</f>
        <v>0</v>
      </c>
      <c r="VAZ369">
        <f>IF(SUM($J$367:VAZ367)&lt;VAT369,VAY367,$E$369-SUM($J$367:VAZ367))</f>
        <v>0</v>
      </c>
      <c r="VBA369">
        <f>IF(SUM($J$367:VBA367)&lt;VAU369,VAZ367,$E$369-SUM($J$367:VBA367))</f>
        <v>0</v>
      </c>
      <c r="VBB369">
        <f>IF(SUM($J$367:VBB367)&lt;VAV369,VBA367,$E$369-SUM($J$367:VBB367))</f>
        <v>0</v>
      </c>
      <c r="VBC369">
        <f>IF(SUM($J$367:VBC367)&lt;VAW369,VBB367,$E$369-SUM($J$367:VBC367))</f>
        <v>0</v>
      </c>
      <c r="VBD369">
        <f>IF(SUM($J$367:VBD367)&lt;VAX369,VBC367,$E$369-SUM($J$367:VBD367))</f>
        <v>0</v>
      </c>
      <c r="VBE369">
        <f>IF(SUM($J$367:VBE367)&lt;VAY369,VBD367,$E$369-SUM($J$367:VBE367))</f>
        <v>0</v>
      </c>
      <c r="VBF369">
        <f>IF(SUM($J$367:VBF367)&lt;VAZ369,VBE367,$E$369-SUM($J$367:VBF367))</f>
        <v>0</v>
      </c>
      <c r="VBG369">
        <f>IF(SUM($J$367:VBG367)&lt;VBA369,VBF367,$E$369-SUM($J$367:VBG367))</f>
        <v>0</v>
      </c>
      <c r="VBH369">
        <f>IF(SUM($J$367:VBH367)&lt;VBB369,VBG367,$E$369-SUM($J$367:VBH367))</f>
        <v>0</v>
      </c>
      <c r="VBI369">
        <f>IF(SUM($J$367:VBI367)&lt;VBC369,VBH367,$E$369-SUM($J$367:VBI367))</f>
        <v>0</v>
      </c>
      <c r="VBJ369">
        <f>IF(SUM($J$367:VBJ367)&lt;VBD369,VBI367,$E$369-SUM($J$367:VBJ367))</f>
        <v>0</v>
      </c>
      <c r="VBK369">
        <f>IF(SUM($J$367:VBK367)&lt;VBE369,VBJ367,$E$369-SUM($J$367:VBK367))</f>
        <v>0</v>
      </c>
      <c r="VBL369">
        <f>IF(SUM($J$367:VBL367)&lt;VBF369,VBK367,$E$369-SUM($J$367:VBL367))</f>
        <v>0</v>
      </c>
      <c r="VBM369">
        <f>IF(SUM($J$367:VBM367)&lt;VBG369,VBL367,$E$369-SUM($J$367:VBM367))</f>
        <v>0</v>
      </c>
      <c r="VBN369">
        <f>IF(SUM($J$367:VBN367)&lt;VBH369,VBM367,$E$369-SUM($J$367:VBN367))</f>
        <v>0</v>
      </c>
      <c r="VBO369">
        <f>IF(SUM($J$367:VBO367)&lt;VBI369,VBN367,$E$369-SUM($J$367:VBO367))</f>
        <v>0</v>
      </c>
      <c r="VBP369">
        <f>IF(SUM($J$367:VBP367)&lt;VBJ369,VBO367,$E$369-SUM($J$367:VBP367))</f>
        <v>0</v>
      </c>
      <c r="VBQ369">
        <f>IF(SUM($J$367:VBQ367)&lt;VBK369,VBP367,$E$369-SUM($J$367:VBQ367))</f>
        <v>0</v>
      </c>
      <c r="VBR369">
        <f>IF(SUM($J$367:VBR367)&lt;VBL369,VBQ367,$E$369-SUM($J$367:VBR367))</f>
        <v>0</v>
      </c>
      <c r="VBS369">
        <f>IF(SUM($J$367:VBS367)&lt;VBM369,VBR367,$E$369-SUM($J$367:VBS367))</f>
        <v>0</v>
      </c>
      <c r="VBT369">
        <f>IF(SUM($J$367:VBT367)&lt;VBN369,VBS367,$E$369-SUM($J$367:VBT367))</f>
        <v>0</v>
      </c>
      <c r="VBU369">
        <f>IF(SUM($J$367:VBU367)&lt;VBO369,VBT367,$E$369-SUM($J$367:VBU367))</f>
        <v>0</v>
      </c>
      <c r="VBV369">
        <f>IF(SUM($J$367:VBV367)&lt;VBP369,VBU367,$E$369-SUM($J$367:VBV367))</f>
        <v>0</v>
      </c>
      <c r="VBW369">
        <f>IF(SUM($J$367:VBW367)&lt;VBQ369,VBV367,$E$369-SUM($J$367:VBW367))</f>
        <v>0</v>
      </c>
      <c r="VBX369">
        <f>IF(SUM($J$367:VBX367)&lt;VBR369,VBW367,$E$369-SUM($J$367:VBX367))</f>
        <v>0</v>
      </c>
      <c r="VBY369">
        <f>IF(SUM($J$367:VBY367)&lt;VBS369,VBX367,$E$369-SUM($J$367:VBY367))</f>
        <v>0</v>
      </c>
      <c r="VBZ369">
        <f>IF(SUM($J$367:VBZ367)&lt;VBT369,VBY367,$E$369-SUM($J$367:VBZ367))</f>
        <v>0</v>
      </c>
      <c r="VCA369">
        <f>IF(SUM($J$367:VCA367)&lt;VBU369,VBZ367,$E$369-SUM($J$367:VCA367))</f>
        <v>0</v>
      </c>
      <c r="VCB369">
        <f>IF(SUM($J$367:VCB367)&lt;VBV369,VCA367,$E$369-SUM($J$367:VCB367))</f>
        <v>0</v>
      </c>
      <c r="VCC369">
        <f>IF(SUM($J$367:VCC367)&lt;VBW369,VCB367,$E$369-SUM($J$367:VCC367))</f>
        <v>0</v>
      </c>
      <c r="VCD369">
        <f>IF(SUM($J$367:VCD367)&lt;VBX369,VCC367,$E$369-SUM($J$367:VCD367))</f>
        <v>0</v>
      </c>
      <c r="VCE369">
        <f>IF(SUM($J$367:VCE367)&lt;VBY369,VCD367,$E$369-SUM($J$367:VCE367))</f>
        <v>0</v>
      </c>
      <c r="VCF369">
        <f>IF(SUM($J$367:VCF367)&lt;VBZ369,VCE367,$E$369-SUM($J$367:VCF367))</f>
        <v>0</v>
      </c>
      <c r="VCG369">
        <f>IF(SUM($J$367:VCG367)&lt;VCA369,VCF367,$E$369-SUM($J$367:VCG367))</f>
        <v>0</v>
      </c>
      <c r="VCH369">
        <f>IF(SUM($J$367:VCH367)&lt;VCB369,VCG367,$E$369-SUM($J$367:VCH367))</f>
        <v>0</v>
      </c>
      <c r="VCI369">
        <f>IF(SUM($J$367:VCI367)&lt;VCC369,VCH367,$E$369-SUM($J$367:VCI367))</f>
        <v>0</v>
      </c>
      <c r="VCJ369">
        <f>IF(SUM($J$367:VCJ367)&lt;VCD369,VCI367,$E$369-SUM($J$367:VCJ367))</f>
        <v>0</v>
      </c>
      <c r="VCK369">
        <f>IF(SUM($J$367:VCK367)&lt;VCE369,VCJ367,$E$369-SUM($J$367:VCK367))</f>
        <v>0</v>
      </c>
      <c r="VCL369">
        <f>IF(SUM($J$367:VCL367)&lt;VCF369,VCK367,$E$369-SUM($J$367:VCL367))</f>
        <v>0</v>
      </c>
      <c r="VCM369">
        <f>IF(SUM($J$367:VCM367)&lt;VCG369,VCL367,$E$369-SUM($J$367:VCM367))</f>
        <v>0</v>
      </c>
      <c r="VCN369">
        <f>IF(SUM($J$367:VCN367)&lt;VCH369,VCM367,$E$369-SUM($J$367:VCN367))</f>
        <v>0</v>
      </c>
      <c r="VCO369">
        <f>IF(SUM($J$367:VCO367)&lt;VCI369,VCN367,$E$369-SUM($J$367:VCO367))</f>
        <v>0</v>
      </c>
      <c r="VCP369">
        <f>IF(SUM($J$367:VCP367)&lt;VCJ369,VCO367,$E$369-SUM($J$367:VCP367))</f>
        <v>0</v>
      </c>
      <c r="VCQ369">
        <f>IF(SUM($J$367:VCQ367)&lt;VCK369,VCP367,$E$369-SUM($J$367:VCQ367))</f>
        <v>0</v>
      </c>
      <c r="VCR369">
        <f>IF(SUM($J$367:VCR367)&lt;VCL369,VCQ367,$E$369-SUM($J$367:VCR367))</f>
        <v>0</v>
      </c>
      <c r="VCS369">
        <f>IF(SUM($J$367:VCS367)&lt;VCM369,VCR367,$E$369-SUM($J$367:VCS367))</f>
        <v>0</v>
      </c>
      <c r="VCT369">
        <f>IF(SUM($J$367:VCT367)&lt;VCN369,VCS367,$E$369-SUM($J$367:VCT367))</f>
        <v>0</v>
      </c>
      <c r="VCU369">
        <f>IF(SUM($J$367:VCU367)&lt;VCO369,VCT367,$E$369-SUM($J$367:VCU367))</f>
        <v>0</v>
      </c>
      <c r="VCV369">
        <f>IF(SUM($J$367:VCV367)&lt;VCP369,VCU367,$E$369-SUM($J$367:VCV367))</f>
        <v>0</v>
      </c>
      <c r="VCW369">
        <f>IF(SUM($J$367:VCW367)&lt;VCQ369,VCV367,$E$369-SUM($J$367:VCW367))</f>
        <v>0</v>
      </c>
      <c r="VCX369">
        <f>IF(SUM($J$367:VCX367)&lt;VCR369,VCW367,$E$369-SUM($J$367:VCX367))</f>
        <v>0</v>
      </c>
      <c r="VCY369">
        <f>IF(SUM($J$367:VCY367)&lt;VCS369,VCX367,$E$369-SUM($J$367:VCY367))</f>
        <v>0</v>
      </c>
      <c r="VCZ369">
        <f>IF(SUM($J$367:VCZ367)&lt;VCT369,VCY367,$E$369-SUM($J$367:VCZ367))</f>
        <v>0</v>
      </c>
      <c r="VDA369">
        <f>IF(SUM($J$367:VDA367)&lt;VCU369,VCZ367,$E$369-SUM($J$367:VDA367))</f>
        <v>0</v>
      </c>
      <c r="VDB369">
        <f>IF(SUM($J$367:VDB367)&lt;VCV369,VDA367,$E$369-SUM($J$367:VDB367))</f>
        <v>0</v>
      </c>
      <c r="VDC369">
        <f>IF(SUM($J$367:VDC367)&lt;VCW369,VDB367,$E$369-SUM($J$367:VDC367))</f>
        <v>0</v>
      </c>
      <c r="VDD369">
        <f>IF(SUM($J$367:VDD367)&lt;VCX369,VDC367,$E$369-SUM($J$367:VDD367))</f>
        <v>0</v>
      </c>
      <c r="VDE369">
        <f>IF(SUM($J$367:VDE367)&lt;VCY369,VDD367,$E$369-SUM($J$367:VDE367))</f>
        <v>0</v>
      </c>
      <c r="VDF369">
        <f>IF(SUM($J$367:VDF367)&lt;VCZ369,VDE367,$E$369-SUM($J$367:VDF367))</f>
        <v>0</v>
      </c>
      <c r="VDG369">
        <f>IF(SUM($J$367:VDG367)&lt;VDA369,VDF367,$E$369-SUM($J$367:VDG367))</f>
        <v>0</v>
      </c>
      <c r="VDH369">
        <f>IF(SUM($J$367:VDH367)&lt;VDB369,VDG367,$E$369-SUM($J$367:VDH367))</f>
        <v>0</v>
      </c>
      <c r="VDI369">
        <f>IF(SUM($J$367:VDI367)&lt;VDC369,VDH367,$E$369-SUM($J$367:VDI367))</f>
        <v>0</v>
      </c>
      <c r="VDJ369">
        <f>IF(SUM($J$367:VDJ367)&lt;VDD369,VDI367,$E$369-SUM($J$367:VDJ367))</f>
        <v>0</v>
      </c>
      <c r="VDK369">
        <f>IF(SUM($J$367:VDK367)&lt;VDE369,VDJ367,$E$369-SUM($J$367:VDK367))</f>
        <v>0</v>
      </c>
      <c r="VDL369">
        <f>IF(SUM($J$367:VDL367)&lt;VDF369,VDK367,$E$369-SUM($J$367:VDL367))</f>
        <v>0</v>
      </c>
      <c r="VDM369">
        <f>IF(SUM($J$367:VDM367)&lt;VDG369,VDL367,$E$369-SUM($J$367:VDM367))</f>
        <v>0</v>
      </c>
      <c r="VDN369">
        <f>IF(SUM($J$367:VDN367)&lt;VDH369,VDM367,$E$369-SUM($J$367:VDN367))</f>
        <v>0</v>
      </c>
      <c r="VDO369">
        <f>IF(SUM($J$367:VDO367)&lt;VDI369,VDN367,$E$369-SUM($J$367:VDO367))</f>
        <v>0</v>
      </c>
      <c r="VDP369">
        <f>IF(SUM($J$367:VDP367)&lt;VDJ369,VDO367,$E$369-SUM($J$367:VDP367))</f>
        <v>0</v>
      </c>
      <c r="VDQ369">
        <f>IF(SUM($J$367:VDQ367)&lt;VDK369,VDP367,$E$369-SUM($J$367:VDQ367))</f>
        <v>0</v>
      </c>
      <c r="VDR369">
        <f>IF(SUM($J$367:VDR367)&lt;VDL369,VDQ367,$E$369-SUM($J$367:VDR367))</f>
        <v>0</v>
      </c>
      <c r="VDS369">
        <f>IF(SUM($J$367:VDS367)&lt;VDM369,VDR367,$E$369-SUM($J$367:VDS367))</f>
        <v>0</v>
      </c>
      <c r="VDT369">
        <f>IF(SUM($J$367:VDT367)&lt;VDN369,VDS367,$E$369-SUM($J$367:VDT367))</f>
        <v>0</v>
      </c>
      <c r="VDU369">
        <f>IF(SUM($J$367:VDU367)&lt;VDO369,VDT367,$E$369-SUM($J$367:VDU367))</f>
        <v>0</v>
      </c>
      <c r="VDV369">
        <f>IF(SUM($J$367:VDV367)&lt;VDP369,VDU367,$E$369-SUM($J$367:VDV367))</f>
        <v>0</v>
      </c>
      <c r="VDW369">
        <f>IF(SUM($J$367:VDW367)&lt;VDQ369,VDV367,$E$369-SUM($J$367:VDW367))</f>
        <v>0</v>
      </c>
      <c r="VDX369">
        <f>IF(SUM($J$367:VDX367)&lt;VDR369,VDW367,$E$369-SUM($J$367:VDX367))</f>
        <v>0</v>
      </c>
      <c r="VDY369">
        <f>IF(SUM($J$367:VDY367)&lt;VDS369,VDX367,$E$369-SUM($J$367:VDY367))</f>
        <v>0</v>
      </c>
      <c r="VDZ369">
        <f>IF(SUM($J$367:VDZ367)&lt;VDT369,VDY367,$E$369-SUM($J$367:VDZ367))</f>
        <v>0</v>
      </c>
      <c r="VEA369">
        <f>IF(SUM($J$367:VEA367)&lt;VDU369,VDZ367,$E$369-SUM($J$367:VEA367))</f>
        <v>0</v>
      </c>
      <c r="VEB369">
        <f>IF(SUM($J$367:VEB367)&lt;VDV369,VEA367,$E$369-SUM($J$367:VEB367))</f>
        <v>0</v>
      </c>
      <c r="VEC369">
        <f>IF(SUM($J$367:VEC367)&lt;VDW369,VEB367,$E$369-SUM($J$367:VEC367))</f>
        <v>0</v>
      </c>
      <c r="VED369">
        <f>IF(SUM($J$367:VED367)&lt;VDX369,VEC367,$E$369-SUM($J$367:VED367))</f>
        <v>0</v>
      </c>
      <c r="VEE369">
        <f>IF(SUM($J$367:VEE367)&lt;VDY369,VED367,$E$369-SUM($J$367:VEE367))</f>
        <v>0</v>
      </c>
      <c r="VEF369">
        <f>IF(SUM($J$367:VEF367)&lt;VDZ369,VEE367,$E$369-SUM($J$367:VEF367))</f>
        <v>0</v>
      </c>
      <c r="VEG369">
        <f>IF(SUM($J$367:VEG367)&lt;VEA369,VEF367,$E$369-SUM($J$367:VEG367))</f>
        <v>0</v>
      </c>
      <c r="VEH369">
        <f>IF(SUM($J$367:VEH367)&lt;VEB369,VEG367,$E$369-SUM($J$367:VEH367))</f>
        <v>0</v>
      </c>
      <c r="VEI369">
        <f>IF(SUM($J$367:VEI367)&lt;VEC369,VEH367,$E$369-SUM($J$367:VEI367))</f>
        <v>0</v>
      </c>
      <c r="VEJ369">
        <f>IF(SUM($J$367:VEJ367)&lt;VED369,VEI367,$E$369-SUM($J$367:VEJ367))</f>
        <v>0</v>
      </c>
      <c r="VEK369">
        <f>IF(SUM($J$367:VEK367)&lt;VEE369,VEJ367,$E$369-SUM($J$367:VEK367))</f>
        <v>0</v>
      </c>
      <c r="VEL369">
        <f>IF(SUM($J$367:VEL367)&lt;VEF369,VEK367,$E$369-SUM($J$367:VEL367))</f>
        <v>0</v>
      </c>
      <c r="VEM369">
        <f>IF(SUM($J$367:VEM367)&lt;VEG369,VEL367,$E$369-SUM($J$367:VEM367))</f>
        <v>0</v>
      </c>
      <c r="VEN369">
        <f>IF(SUM($J$367:VEN367)&lt;VEH369,VEM367,$E$369-SUM($J$367:VEN367))</f>
        <v>0</v>
      </c>
      <c r="VEO369">
        <f>IF(SUM($J$367:VEO367)&lt;VEI369,VEN367,$E$369-SUM($J$367:VEO367))</f>
        <v>0</v>
      </c>
      <c r="VEP369">
        <f>IF(SUM($J$367:VEP367)&lt;VEJ369,VEO367,$E$369-SUM($J$367:VEP367))</f>
        <v>0</v>
      </c>
      <c r="VEQ369">
        <f>IF(SUM($J$367:VEQ367)&lt;VEK369,VEP367,$E$369-SUM($J$367:VEQ367))</f>
        <v>0</v>
      </c>
      <c r="VER369">
        <f>IF(SUM($J$367:VER367)&lt;VEL369,VEQ367,$E$369-SUM($J$367:VER367))</f>
        <v>0</v>
      </c>
      <c r="VES369">
        <f>IF(SUM($J$367:VES367)&lt;VEM369,VER367,$E$369-SUM($J$367:VES367))</f>
        <v>0</v>
      </c>
      <c r="VET369">
        <f>IF(SUM($J$367:VET367)&lt;VEN369,VES367,$E$369-SUM($J$367:VET367))</f>
        <v>0</v>
      </c>
      <c r="VEU369">
        <f>IF(SUM($J$367:VEU367)&lt;VEO369,VET367,$E$369-SUM($J$367:VEU367))</f>
        <v>0</v>
      </c>
      <c r="VEV369">
        <f>IF(SUM($J$367:VEV367)&lt;VEP369,VEU367,$E$369-SUM($J$367:VEV367))</f>
        <v>0</v>
      </c>
      <c r="VEW369">
        <f>IF(SUM($J$367:VEW367)&lt;VEQ369,VEV367,$E$369-SUM($J$367:VEW367))</f>
        <v>0</v>
      </c>
      <c r="VEX369">
        <f>IF(SUM($J$367:VEX367)&lt;VER369,VEW367,$E$369-SUM($J$367:VEX367))</f>
        <v>0</v>
      </c>
      <c r="VEY369">
        <f>IF(SUM($J$367:VEY367)&lt;VES369,VEX367,$E$369-SUM($J$367:VEY367))</f>
        <v>0</v>
      </c>
      <c r="VEZ369">
        <f>IF(SUM($J$367:VEZ367)&lt;VET369,VEY367,$E$369-SUM($J$367:VEZ367))</f>
        <v>0</v>
      </c>
      <c r="VFA369">
        <f>IF(SUM($J$367:VFA367)&lt;VEU369,VEZ367,$E$369-SUM($J$367:VFA367))</f>
        <v>0</v>
      </c>
      <c r="VFB369">
        <f>IF(SUM($J$367:VFB367)&lt;VEV369,VFA367,$E$369-SUM($J$367:VFB367))</f>
        <v>0</v>
      </c>
      <c r="VFC369">
        <f>IF(SUM($J$367:VFC367)&lt;VEW369,VFB367,$E$369-SUM($J$367:VFC367))</f>
        <v>0</v>
      </c>
      <c r="VFD369">
        <f>IF(SUM($J$367:VFD367)&lt;VEX369,VFC367,$E$369-SUM($J$367:VFD367))</f>
        <v>0</v>
      </c>
      <c r="VFE369">
        <f>IF(SUM($J$367:VFE367)&lt;VEY369,VFD367,$E$369-SUM($J$367:VFE367))</f>
        <v>0</v>
      </c>
      <c r="VFF369">
        <f>IF(SUM($J$367:VFF367)&lt;VEZ369,VFE367,$E$369-SUM($J$367:VFF367))</f>
        <v>0</v>
      </c>
      <c r="VFG369">
        <f>IF(SUM($J$367:VFG367)&lt;VFA369,VFF367,$E$369-SUM($J$367:VFG367))</f>
        <v>0</v>
      </c>
      <c r="VFH369">
        <f>IF(SUM($J$367:VFH367)&lt;VFB369,VFG367,$E$369-SUM($J$367:VFH367))</f>
        <v>0</v>
      </c>
      <c r="VFI369">
        <f>IF(SUM($J$367:VFI367)&lt;VFC369,VFH367,$E$369-SUM($J$367:VFI367))</f>
        <v>0</v>
      </c>
      <c r="VFJ369">
        <f>IF(SUM($J$367:VFJ367)&lt;VFD369,VFI367,$E$369-SUM($J$367:VFJ367))</f>
        <v>0</v>
      </c>
      <c r="VFK369">
        <f>IF(SUM($J$367:VFK367)&lt;VFE369,VFJ367,$E$369-SUM($J$367:VFK367))</f>
        <v>0</v>
      </c>
      <c r="VFL369">
        <f>IF(SUM($J$367:VFL367)&lt;VFF369,VFK367,$E$369-SUM($J$367:VFL367))</f>
        <v>0</v>
      </c>
      <c r="VFM369">
        <f>IF(SUM($J$367:VFM367)&lt;VFG369,VFL367,$E$369-SUM($J$367:VFM367))</f>
        <v>0</v>
      </c>
      <c r="VFN369">
        <f>IF(SUM($J$367:VFN367)&lt;VFH369,VFM367,$E$369-SUM($J$367:VFN367))</f>
        <v>0</v>
      </c>
      <c r="VFO369">
        <f>IF(SUM($J$367:VFO367)&lt;VFI369,VFN367,$E$369-SUM($J$367:VFO367))</f>
        <v>0</v>
      </c>
      <c r="VFP369">
        <f>IF(SUM($J$367:VFP367)&lt;VFJ369,VFO367,$E$369-SUM($J$367:VFP367))</f>
        <v>0</v>
      </c>
      <c r="VFQ369">
        <f>IF(SUM($J$367:VFQ367)&lt;VFK369,VFP367,$E$369-SUM($J$367:VFQ367))</f>
        <v>0</v>
      </c>
      <c r="VFR369">
        <f>IF(SUM($J$367:VFR367)&lt;VFL369,VFQ367,$E$369-SUM($J$367:VFR367))</f>
        <v>0</v>
      </c>
      <c r="VFS369">
        <f>IF(SUM($J$367:VFS367)&lt;VFM369,VFR367,$E$369-SUM($J$367:VFS367))</f>
        <v>0</v>
      </c>
      <c r="VFT369">
        <f>IF(SUM($J$367:VFT367)&lt;VFN369,VFS367,$E$369-SUM($J$367:VFT367))</f>
        <v>0</v>
      </c>
      <c r="VFU369">
        <f>IF(SUM($J$367:VFU367)&lt;VFO369,VFT367,$E$369-SUM($J$367:VFU367))</f>
        <v>0</v>
      </c>
      <c r="VFV369">
        <f>IF(SUM($J$367:VFV367)&lt;VFP369,VFU367,$E$369-SUM($J$367:VFV367))</f>
        <v>0</v>
      </c>
      <c r="VFW369">
        <f>IF(SUM($J$367:VFW367)&lt;VFQ369,VFV367,$E$369-SUM($J$367:VFW367))</f>
        <v>0</v>
      </c>
      <c r="VFX369">
        <f>IF(SUM($J$367:VFX367)&lt;VFR369,VFW367,$E$369-SUM($J$367:VFX367))</f>
        <v>0</v>
      </c>
      <c r="VFY369">
        <f>IF(SUM($J$367:VFY367)&lt;VFS369,VFX367,$E$369-SUM($J$367:VFY367))</f>
        <v>0</v>
      </c>
      <c r="VFZ369">
        <f>IF(SUM($J$367:VFZ367)&lt;VFT369,VFY367,$E$369-SUM($J$367:VFZ367))</f>
        <v>0</v>
      </c>
      <c r="VGA369">
        <f>IF(SUM($J$367:VGA367)&lt;VFU369,VFZ367,$E$369-SUM($J$367:VGA367))</f>
        <v>0</v>
      </c>
      <c r="VGB369">
        <f>IF(SUM($J$367:VGB367)&lt;VFV369,VGA367,$E$369-SUM($J$367:VGB367))</f>
        <v>0</v>
      </c>
      <c r="VGC369">
        <f>IF(SUM($J$367:VGC367)&lt;VFW369,VGB367,$E$369-SUM($J$367:VGC367))</f>
        <v>0</v>
      </c>
      <c r="VGD369">
        <f>IF(SUM($J$367:VGD367)&lt;VFX369,VGC367,$E$369-SUM($J$367:VGD367))</f>
        <v>0</v>
      </c>
      <c r="VGE369">
        <f>IF(SUM($J$367:VGE367)&lt;VFY369,VGD367,$E$369-SUM($J$367:VGE367))</f>
        <v>0</v>
      </c>
      <c r="VGF369">
        <f>IF(SUM($J$367:VGF367)&lt;VFZ369,VGE367,$E$369-SUM($J$367:VGF367))</f>
        <v>0</v>
      </c>
      <c r="VGG369">
        <f>IF(SUM($J$367:VGG367)&lt;VGA369,VGF367,$E$369-SUM($J$367:VGG367))</f>
        <v>0</v>
      </c>
      <c r="VGH369">
        <f>IF(SUM($J$367:VGH367)&lt;VGB369,VGG367,$E$369-SUM($J$367:VGH367))</f>
        <v>0</v>
      </c>
      <c r="VGI369">
        <f>IF(SUM($J$367:VGI367)&lt;VGC369,VGH367,$E$369-SUM($J$367:VGI367))</f>
        <v>0</v>
      </c>
      <c r="VGJ369">
        <f>IF(SUM($J$367:VGJ367)&lt;VGD369,VGI367,$E$369-SUM($J$367:VGJ367))</f>
        <v>0</v>
      </c>
      <c r="VGK369">
        <f>IF(SUM($J$367:VGK367)&lt;VGE369,VGJ367,$E$369-SUM($J$367:VGK367))</f>
        <v>0</v>
      </c>
      <c r="VGL369">
        <f>IF(SUM($J$367:VGL367)&lt;VGF369,VGK367,$E$369-SUM($J$367:VGL367))</f>
        <v>0</v>
      </c>
      <c r="VGM369">
        <f>IF(SUM($J$367:VGM367)&lt;VGG369,VGL367,$E$369-SUM($J$367:VGM367))</f>
        <v>0</v>
      </c>
      <c r="VGN369">
        <f>IF(SUM($J$367:VGN367)&lt;VGH369,VGM367,$E$369-SUM($J$367:VGN367))</f>
        <v>0</v>
      </c>
      <c r="VGO369">
        <f>IF(SUM($J$367:VGO367)&lt;VGI369,VGN367,$E$369-SUM($J$367:VGO367))</f>
        <v>0</v>
      </c>
      <c r="VGP369">
        <f>IF(SUM($J$367:VGP367)&lt;VGJ369,VGO367,$E$369-SUM($J$367:VGP367))</f>
        <v>0</v>
      </c>
      <c r="VGQ369">
        <f>IF(SUM($J$367:VGQ367)&lt;VGK369,VGP367,$E$369-SUM($J$367:VGQ367))</f>
        <v>0</v>
      </c>
      <c r="VGR369">
        <f>IF(SUM($J$367:VGR367)&lt;VGL369,VGQ367,$E$369-SUM($J$367:VGR367))</f>
        <v>0</v>
      </c>
      <c r="VGS369">
        <f>IF(SUM($J$367:VGS367)&lt;VGM369,VGR367,$E$369-SUM($J$367:VGS367))</f>
        <v>0</v>
      </c>
      <c r="VGT369">
        <f>IF(SUM($J$367:VGT367)&lt;VGN369,VGS367,$E$369-SUM($J$367:VGT367))</f>
        <v>0</v>
      </c>
      <c r="VGU369">
        <f>IF(SUM($J$367:VGU367)&lt;VGO369,VGT367,$E$369-SUM($J$367:VGU367))</f>
        <v>0</v>
      </c>
      <c r="VGV369">
        <f>IF(SUM($J$367:VGV367)&lt;VGP369,VGU367,$E$369-SUM($J$367:VGV367))</f>
        <v>0</v>
      </c>
      <c r="VGW369">
        <f>IF(SUM($J$367:VGW367)&lt;VGQ369,VGV367,$E$369-SUM($J$367:VGW367))</f>
        <v>0</v>
      </c>
      <c r="VGX369">
        <f>IF(SUM($J$367:VGX367)&lt;VGR369,VGW367,$E$369-SUM($J$367:VGX367))</f>
        <v>0</v>
      </c>
      <c r="VGY369">
        <f>IF(SUM($J$367:VGY367)&lt;VGS369,VGX367,$E$369-SUM($J$367:VGY367))</f>
        <v>0</v>
      </c>
      <c r="VGZ369">
        <f>IF(SUM($J$367:VGZ367)&lt;VGT369,VGY367,$E$369-SUM($J$367:VGZ367))</f>
        <v>0</v>
      </c>
      <c r="VHA369">
        <f>IF(SUM($J$367:VHA367)&lt;VGU369,VGZ367,$E$369-SUM($J$367:VHA367))</f>
        <v>0</v>
      </c>
      <c r="VHB369">
        <f>IF(SUM($J$367:VHB367)&lt;VGV369,VHA367,$E$369-SUM($J$367:VHB367))</f>
        <v>0</v>
      </c>
      <c r="VHC369">
        <f>IF(SUM($J$367:VHC367)&lt;VGW369,VHB367,$E$369-SUM($J$367:VHC367))</f>
        <v>0</v>
      </c>
      <c r="VHD369">
        <f>IF(SUM($J$367:VHD367)&lt;VGX369,VHC367,$E$369-SUM($J$367:VHD367))</f>
        <v>0</v>
      </c>
      <c r="VHE369">
        <f>IF(SUM($J$367:VHE367)&lt;VGY369,VHD367,$E$369-SUM($J$367:VHE367))</f>
        <v>0</v>
      </c>
      <c r="VHF369">
        <f>IF(SUM($J$367:VHF367)&lt;VGZ369,VHE367,$E$369-SUM($J$367:VHF367))</f>
        <v>0</v>
      </c>
      <c r="VHG369">
        <f>IF(SUM($J$367:VHG367)&lt;VHA369,VHF367,$E$369-SUM($J$367:VHG367))</f>
        <v>0</v>
      </c>
      <c r="VHH369">
        <f>IF(SUM($J$367:VHH367)&lt;VHB369,VHG367,$E$369-SUM($J$367:VHH367))</f>
        <v>0</v>
      </c>
      <c r="VHI369">
        <f>IF(SUM($J$367:VHI367)&lt;VHC369,VHH367,$E$369-SUM($J$367:VHI367))</f>
        <v>0</v>
      </c>
      <c r="VHJ369">
        <f>IF(SUM($J$367:VHJ367)&lt;VHD369,VHI367,$E$369-SUM($J$367:VHJ367))</f>
        <v>0</v>
      </c>
      <c r="VHK369">
        <f>IF(SUM($J$367:VHK367)&lt;VHE369,VHJ367,$E$369-SUM($J$367:VHK367))</f>
        <v>0</v>
      </c>
      <c r="VHL369">
        <f>IF(SUM($J$367:VHL367)&lt;VHF369,VHK367,$E$369-SUM($J$367:VHL367))</f>
        <v>0</v>
      </c>
      <c r="VHM369">
        <f>IF(SUM($J$367:VHM367)&lt;VHG369,VHL367,$E$369-SUM($J$367:VHM367))</f>
        <v>0</v>
      </c>
      <c r="VHN369">
        <f>IF(SUM($J$367:VHN367)&lt;VHH369,VHM367,$E$369-SUM($J$367:VHN367))</f>
        <v>0</v>
      </c>
      <c r="VHO369">
        <f>IF(SUM($J$367:VHO367)&lt;VHI369,VHN367,$E$369-SUM($J$367:VHO367))</f>
        <v>0</v>
      </c>
      <c r="VHP369">
        <f>IF(SUM($J$367:VHP367)&lt;VHJ369,VHO367,$E$369-SUM($J$367:VHP367))</f>
        <v>0</v>
      </c>
      <c r="VHQ369">
        <f>IF(SUM($J$367:VHQ367)&lt;VHK369,VHP367,$E$369-SUM($J$367:VHQ367))</f>
        <v>0</v>
      </c>
      <c r="VHR369">
        <f>IF(SUM($J$367:VHR367)&lt;VHL369,VHQ367,$E$369-SUM($J$367:VHR367))</f>
        <v>0</v>
      </c>
      <c r="VHS369">
        <f>IF(SUM($J$367:VHS367)&lt;VHM369,VHR367,$E$369-SUM($J$367:VHS367))</f>
        <v>0</v>
      </c>
      <c r="VHT369">
        <f>IF(SUM($J$367:VHT367)&lt;VHN369,VHS367,$E$369-SUM($J$367:VHT367))</f>
        <v>0</v>
      </c>
      <c r="VHU369">
        <f>IF(SUM($J$367:VHU367)&lt;VHO369,VHT367,$E$369-SUM($J$367:VHU367))</f>
        <v>0</v>
      </c>
      <c r="VHV369">
        <f>IF(SUM($J$367:VHV367)&lt;VHP369,VHU367,$E$369-SUM($J$367:VHV367))</f>
        <v>0</v>
      </c>
      <c r="VHW369">
        <f>IF(SUM($J$367:VHW367)&lt;VHQ369,VHV367,$E$369-SUM($J$367:VHW367))</f>
        <v>0</v>
      </c>
      <c r="VHX369">
        <f>IF(SUM($J$367:VHX367)&lt;VHR369,VHW367,$E$369-SUM($J$367:VHX367))</f>
        <v>0</v>
      </c>
      <c r="VHY369">
        <f>IF(SUM($J$367:VHY367)&lt;VHS369,VHX367,$E$369-SUM($J$367:VHY367))</f>
        <v>0</v>
      </c>
      <c r="VHZ369">
        <f>IF(SUM($J$367:VHZ367)&lt;VHT369,VHY367,$E$369-SUM($J$367:VHZ367))</f>
        <v>0</v>
      </c>
      <c r="VIA369">
        <f>IF(SUM($J$367:VIA367)&lt;VHU369,VHZ367,$E$369-SUM($J$367:VIA367))</f>
        <v>0</v>
      </c>
      <c r="VIB369">
        <f>IF(SUM($J$367:VIB367)&lt;VHV369,VIA367,$E$369-SUM($J$367:VIB367))</f>
        <v>0</v>
      </c>
      <c r="VIC369">
        <f>IF(SUM($J$367:VIC367)&lt;VHW369,VIB367,$E$369-SUM($J$367:VIC367))</f>
        <v>0</v>
      </c>
      <c r="VID369">
        <f>IF(SUM($J$367:VID367)&lt;VHX369,VIC367,$E$369-SUM($J$367:VID367))</f>
        <v>0</v>
      </c>
      <c r="VIE369">
        <f>IF(SUM($J$367:VIE367)&lt;VHY369,VID367,$E$369-SUM($J$367:VIE367))</f>
        <v>0</v>
      </c>
      <c r="VIF369">
        <f>IF(SUM($J$367:VIF367)&lt;VHZ369,VIE367,$E$369-SUM($J$367:VIF367))</f>
        <v>0</v>
      </c>
      <c r="VIG369">
        <f>IF(SUM($J$367:VIG367)&lt;VIA369,VIF367,$E$369-SUM($J$367:VIG367))</f>
        <v>0</v>
      </c>
      <c r="VIH369">
        <f>IF(SUM($J$367:VIH367)&lt;VIB369,VIG367,$E$369-SUM($J$367:VIH367))</f>
        <v>0</v>
      </c>
      <c r="VII369">
        <f>IF(SUM($J$367:VII367)&lt;VIC369,VIH367,$E$369-SUM($J$367:VII367))</f>
        <v>0</v>
      </c>
      <c r="VIJ369">
        <f>IF(SUM($J$367:VIJ367)&lt;VID369,VII367,$E$369-SUM($J$367:VIJ367))</f>
        <v>0</v>
      </c>
      <c r="VIK369">
        <f>IF(SUM($J$367:VIK367)&lt;VIE369,VIJ367,$E$369-SUM($J$367:VIK367))</f>
        <v>0</v>
      </c>
      <c r="VIL369">
        <f>IF(SUM($J$367:VIL367)&lt;VIF369,VIK367,$E$369-SUM($J$367:VIL367))</f>
        <v>0</v>
      </c>
      <c r="VIM369">
        <f>IF(SUM($J$367:VIM367)&lt;VIG369,VIL367,$E$369-SUM($J$367:VIM367))</f>
        <v>0</v>
      </c>
      <c r="VIN369">
        <f>IF(SUM($J$367:VIN367)&lt;VIH369,VIM367,$E$369-SUM($J$367:VIN367))</f>
        <v>0</v>
      </c>
      <c r="VIO369">
        <f>IF(SUM($J$367:VIO367)&lt;VII369,VIN367,$E$369-SUM($J$367:VIO367))</f>
        <v>0</v>
      </c>
      <c r="VIP369">
        <f>IF(SUM($J$367:VIP367)&lt;VIJ369,VIO367,$E$369-SUM($J$367:VIP367))</f>
        <v>0</v>
      </c>
      <c r="VIQ369">
        <f>IF(SUM($J$367:VIQ367)&lt;VIK369,VIP367,$E$369-SUM($J$367:VIQ367))</f>
        <v>0</v>
      </c>
      <c r="VIR369">
        <f>IF(SUM($J$367:VIR367)&lt;VIL369,VIQ367,$E$369-SUM($J$367:VIR367))</f>
        <v>0</v>
      </c>
      <c r="VIS369">
        <f>IF(SUM($J$367:VIS367)&lt;VIM369,VIR367,$E$369-SUM($J$367:VIS367))</f>
        <v>0</v>
      </c>
      <c r="VIT369">
        <f>IF(SUM($J$367:VIT367)&lt;VIN369,VIS367,$E$369-SUM($J$367:VIT367))</f>
        <v>0</v>
      </c>
      <c r="VIU369">
        <f>IF(SUM($J$367:VIU367)&lt;VIO369,VIT367,$E$369-SUM($J$367:VIU367))</f>
        <v>0</v>
      </c>
      <c r="VIV369">
        <f>IF(SUM($J$367:VIV367)&lt;VIP369,VIU367,$E$369-SUM($J$367:VIV367))</f>
        <v>0</v>
      </c>
      <c r="VIW369">
        <f>IF(SUM($J$367:VIW367)&lt;VIQ369,VIV367,$E$369-SUM($J$367:VIW367))</f>
        <v>0</v>
      </c>
      <c r="VIX369">
        <f>IF(SUM($J$367:VIX367)&lt;VIR369,VIW367,$E$369-SUM($J$367:VIX367))</f>
        <v>0</v>
      </c>
      <c r="VIY369">
        <f>IF(SUM($J$367:VIY367)&lt;VIS369,VIX367,$E$369-SUM($J$367:VIY367))</f>
        <v>0</v>
      </c>
      <c r="VIZ369">
        <f>IF(SUM($J$367:VIZ367)&lt;VIT369,VIY367,$E$369-SUM($J$367:VIZ367))</f>
        <v>0</v>
      </c>
      <c r="VJA369">
        <f>IF(SUM($J$367:VJA367)&lt;VIU369,VIZ367,$E$369-SUM($J$367:VJA367))</f>
        <v>0</v>
      </c>
      <c r="VJB369">
        <f>IF(SUM($J$367:VJB367)&lt;VIV369,VJA367,$E$369-SUM($J$367:VJB367))</f>
        <v>0</v>
      </c>
      <c r="VJC369">
        <f>IF(SUM($J$367:VJC367)&lt;VIW369,VJB367,$E$369-SUM($J$367:VJC367))</f>
        <v>0</v>
      </c>
      <c r="VJD369">
        <f>IF(SUM($J$367:VJD367)&lt;VIX369,VJC367,$E$369-SUM($J$367:VJD367))</f>
        <v>0</v>
      </c>
      <c r="VJE369">
        <f>IF(SUM($J$367:VJE367)&lt;VIY369,VJD367,$E$369-SUM($J$367:VJE367))</f>
        <v>0</v>
      </c>
      <c r="VJF369">
        <f>IF(SUM($J$367:VJF367)&lt;VIZ369,VJE367,$E$369-SUM($J$367:VJF367))</f>
        <v>0</v>
      </c>
      <c r="VJG369">
        <f>IF(SUM($J$367:VJG367)&lt;VJA369,VJF367,$E$369-SUM($J$367:VJG367))</f>
        <v>0</v>
      </c>
      <c r="VJH369">
        <f>IF(SUM($J$367:VJH367)&lt;VJB369,VJG367,$E$369-SUM($J$367:VJH367))</f>
        <v>0</v>
      </c>
      <c r="VJI369">
        <f>IF(SUM($J$367:VJI367)&lt;VJC369,VJH367,$E$369-SUM($J$367:VJI367))</f>
        <v>0</v>
      </c>
      <c r="VJJ369">
        <f>IF(SUM($J$367:VJJ367)&lt;VJD369,VJI367,$E$369-SUM($J$367:VJJ367))</f>
        <v>0</v>
      </c>
      <c r="VJK369">
        <f>IF(SUM($J$367:VJK367)&lt;VJE369,VJJ367,$E$369-SUM($J$367:VJK367))</f>
        <v>0</v>
      </c>
      <c r="VJL369">
        <f>IF(SUM($J$367:VJL367)&lt;VJF369,VJK367,$E$369-SUM($J$367:VJL367))</f>
        <v>0</v>
      </c>
      <c r="VJM369">
        <f>IF(SUM($J$367:VJM367)&lt;VJG369,VJL367,$E$369-SUM($J$367:VJM367))</f>
        <v>0</v>
      </c>
      <c r="VJN369">
        <f>IF(SUM($J$367:VJN367)&lt;VJH369,VJM367,$E$369-SUM($J$367:VJN367))</f>
        <v>0</v>
      </c>
      <c r="VJO369">
        <f>IF(SUM($J$367:VJO367)&lt;VJI369,VJN367,$E$369-SUM($J$367:VJO367))</f>
        <v>0</v>
      </c>
      <c r="VJP369">
        <f>IF(SUM($J$367:VJP367)&lt;VJJ369,VJO367,$E$369-SUM($J$367:VJP367))</f>
        <v>0</v>
      </c>
      <c r="VJQ369">
        <f>IF(SUM($J$367:VJQ367)&lt;VJK369,VJP367,$E$369-SUM($J$367:VJQ367))</f>
        <v>0</v>
      </c>
      <c r="VJR369">
        <f>IF(SUM($J$367:VJR367)&lt;VJL369,VJQ367,$E$369-SUM($J$367:VJR367))</f>
        <v>0</v>
      </c>
      <c r="VJS369">
        <f>IF(SUM($J$367:VJS367)&lt;VJM369,VJR367,$E$369-SUM($J$367:VJS367))</f>
        <v>0</v>
      </c>
      <c r="VJT369">
        <f>IF(SUM($J$367:VJT367)&lt;VJN369,VJS367,$E$369-SUM($J$367:VJT367))</f>
        <v>0</v>
      </c>
      <c r="VJU369">
        <f>IF(SUM($J$367:VJU367)&lt;VJO369,VJT367,$E$369-SUM($J$367:VJU367))</f>
        <v>0</v>
      </c>
      <c r="VJV369">
        <f>IF(SUM($J$367:VJV367)&lt;VJP369,VJU367,$E$369-SUM($J$367:VJV367))</f>
        <v>0</v>
      </c>
      <c r="VJW369">
        <f>IF(SUM($J$367:VJW367)&lt;VJQ369,VJV367,$E$369-SUM($J$367:VJW367))</f>
        <v>0</v>
      </c>
      <c r="VJX369">
        <f>IF(SUM($J$367:VJX367)&lt;VJR369,VJW367,$E$369-SUM($J$367:VJX367))</f>
        <v>0</v>
      </c>
      <c r="VJY369">
        <f>IF(SUM($J$367:VJY367)&lt;VJS369,VJX367,$E$369-SUM($J$367:VJY367))</f>
        <v>0</v>
      </c>
      <c r="VJZ369">
        <f>IF(SUM($J$367:VJZ367)&lt;VJT369,VJY367,$E$369-SUM($J$367:VJZ367))</f>
        <v>0</v>
      </c>
      <c r="VKA369">
        <f>IF(SUM($J$367:VKA367)&lt;VJU369,VJZ367,$E$369-SUM($J$367:VKA367))</f>
        <v>0</v>
      </c>
      <c r="VKB369">
        <f>IF(SUM($J$367:VKB367)&lt;VJV369,VKA367,$E$369-SUM($J$367:VKB367))</f>
        <v>0</v>
      </c>
      <c r="VKC369">
        <f>IF(SUM($J$367:VKC367)&lt;VJW369,VKB367,$E$369-SUM($J$367:VKC367))</f>
        <v>0</v>
      </c>
      <c r="VKD369">
        <f>IF(SUM($J$367:VKD367)&lt;VJX369,VKC367,$E$369-SUM($J$367:VKD367))</f>
        <v>0</v>
      </c>
      <c r="VKE369">
        <f>IF(SUM($J$367:VKE367)&lt;VJY369,VKD367,$E$369-SUM($J$367:VKE367))</f>
        <v>0</v>
      </c>
      <c r="VKF369">
        <f>IF(SUM($J$367:VKF367)&lt;VJZ369,VKE367,$E$369-SUM($J$367:VKF367))</f>
        <v>0</v>
      </c>
      <c r="VKG369">
        <f>IF(SUM($J$367:VKG367)&lt;VKA369,VKF367,$E$369-SUM($J$367:VKG367))</f>
        <v>0</v>
      </c>
      <c r="VKH369">
        <f>IF(SUM($J$367:VKH367)&lt;VKB369,VKG367,$E$369-SUM($J$367:VKH367))</f>
        <v>0</v>
      </c>
      <c r="VKI369">
        <f>IF(SUM($J$367:VKI367)&lt;VKC369,VKH367,$E$369-SUM($J$367:VKI367))</f>
        <v>0</v>
      </c>
      <c r="VKJ369">
        <f>IF(SUM($J$367:VKJ367)&lt;VKD369,VKI367,$E$369-SUM($J$367:VKJ367))</f>
        <v>0</v>
      </c>
      <c r="VKK369">
        <f>IF(SUM($J$367:VKK367)&lt;VKE369,VKJ367,$E$369-SUM($J$367:VKK367))</f>
        <v>0</v>
      </c>
      <c r="VKL369">
        <f>IF(SUM($J$367:VKL367)&lt;VKF369,VKK367,$E$369-SUM($J$367:VKL367))</f>
        <v>0</v>
      </c>
      <c r="VKM369">
        <f>IF(SUM($J$367:VKM367)&lt;VKG369,VKL367,$E$369-SUM($J$367:VKM367))</f>
        <v>0</v>
      </c>
      <c r="VKN369">
        <f>IF(SUM($J$367:VKN367)&lt;VKH369,VKM367,$E$369-SUM($J$367:VKN367))</f>
        <v>0</v>
      </c>
      <c r="VKO369">
        <f>IF(SUM($J$367:VKO367)&lt;VKI369,VKN367,$E$369-SUM($J$367:VKO367))</f>
        <v>0</v>
      </c>
      <c r="VKP369">
        <f>IF(SUM($J$367:VKP367)&lt;VKJ369,VKO367,$E$369-SUM($J$367:VKP367))</f>
        <v>0</v>
      </c>
      <c r="VKQ369">
        <f>IF(SUM($J$367:VKQ367)&lt;VKK369,VKP367,$E$369-SUM($J$367:VKQ367))</f>
        <v>0</v>
      </c>
      <c r="VKR369">
        <f>IF(SUM($J$367:VKR367)&lt;VKL369,VKQ367,$E$369-SUM($J$367:VKR367))</f>
        <v>0</v>
      </c>
      <c r="VKS369">
        <f>IF(SUM($J$367:VKS367)&lt;VKM369,VKR367,$E$369-SUM($J$367:VKS367))</f>
        <v>0</v>
      </c>
      <c r="VKT369">
        <f>IF(SUM($J$367:VKT367)&lt;VKN369,VKS367,$E$369-SUM($J$367:VKT367))</f>
        <v>0</v>
      </c>
      <c r="VKU369">
        <f>IF(SUM($J$367:VKU367)&lt;VKO369,VKT367,$E$369-SUM($J$367:VKU367))</f>
        <v>0</v>
      </c>
      <c r="VKV369">
        <f>IF(SUM($J$367:VKV367)&lt;VKP369,VKU367,$E$369-SUM($J$367:VKV367))</f>
        <v>0</v>
      </c>
      <c r="VKW369">
        <f>IF(SUM($J$367:VKW367)&lt;VKQ369,VKV367,$E$369-SUM($J$367:VKW367))</f>
        <v>0</v>
      </c>
      <c r="VKX369">
        <f>IF(SUM($J$367:VKX367)&lt;VKR369,VKW367,$E$369-SUM($J$367:VKX367))</f>
        <v>0</v>
      </c>
      <c r="VKY369">
        <f>IF(SUM($J$367:VKY367)&lt;VKS369,VKX367,$E$369-SUM($J$367:VKY367))</f>
        <v>0</v>
      </c>
      <c r="VKZ369">
        <f>IF(SUM($J$367:VKZ367)&lt;VKT369,VKY367,$E$369-SUM($J$367:VKZ367))</f>
        <v>0</v>
      </c>
      <c r="VLA369">
        <f>IF(SUM($J$367:VLA367)&lt;VKU369,VKZ367,$E$369-SUM($J$367:VLA367))</f>
        <v>0</v>
      </c>
      <c r="VLB369">
        <f>IF(SUM($J$367:VLB367)&lt;VKV369,VLA367,$E$369-SUM($J$367:VLB367))</f>
        <v>0</v>
      </c>
      <c r="VLC369">
        <f>IF(SUM($J$367:VLC367)&lt;VKW369,VLB367,$E$369-SUM($J$367:VLC367))</f>
        <v>0</v>
      </c>
      <c r="VLD369">
        <f>IF(SUM($J$367:VLD367)&lt;VKX369,VLC367,$E$369-SUM($J$367:VLD367))</f>
        <v>0</v>
      </c>
      <c r="VLE369">
        <f>IF(SUM($J$367:VLE367)&lt;VKY369,VLD367,$E$369-SUM($J$367:VLE367))</f>
        <v>0</v>
      </c>
      <c r="VLF369">
        <f>IF(SUM($J$367:VLF367)&lt;VKZ369,VLE367,$E$369-SUM($J$367:VLF367))</f>
        <v>0</v>
      </c>
      <c r="VLG369">
        <f>IF(SUM($J$367:VLG367)&lt;VLA369,VLF367,$E$369-SUM($J$367:VLG367))</f>
        <v>0</v>
      </c>
      <c r="VLH369">
        <f>IF(SUM($J$367:VLH367)&lt;VLB369,VLG367,$E$369-SUM($J$367:VLH367))</f>
        <v>0</v>
      </c>
      <c r="VLI369">
        <f>IF(SUM($J$367:VLI367)&lt;VLC369,VLH367,$E$369-SUM($J$367:VLI367))</f>
        <v>0</v>
      </c>
      <c r="VLJ369">
        <f>IF(SUM($J$367:VLJ367)&lt;VLD369,VLI367,$E$369-SUM($J$367:VLJ367))</f>
        <v>0</v>
      </c>
      <c r="VLK369">
        <f>IF(SUM($J$367:VLK367)&lt;VLE369,VLJ367,$E$369-SUM($J$367:VLK367))</f>
        <v>0</v>
      </c>
      <c r="VLL369">
        <f>IF(SUM($J$367:VLL367)&lt;VLF369,VLK367,$E$369-SUM($J$367:VLL367))</f>
        <v>0</v>
      </c>
      <c r="VLM369">
        <f>IF(SUM($J$367:VLM367)&lt;VLG369,VLL367,$E$369-SUM($J$367:VLM367))</f>
        <v>0</v>
      </c>
      <c r="VLN369">
        <f>IF(SUM($J$367:VLN367)&lt;VLH369,VLM367,$E$369-SUM($J$367:VLN367))</f>
        <v>0</v>
      </c>
      <c r="VLO369">
        <f>IF(SUM($J$367:VLO367)&lt;VLI369,VLN367,$E$369-SUM($J$367:VLO367))</f>
        <v>0</v>
      </c>
      <c r="VLP369">
        <f>IF(SUM($J$367:VLP367)&lt;VLJ369,VLO367,$E$369-SUM($J$367:VLP367))</f>
        <v>0</v>
      </c>
      <c r="VLQ369">
        <f>IF(SUM($J$367:VLQ367)&lt;VLK369,VLP367,$E$369-SUM($J$367:VLQ367))</f>
        <v>0</v>
      </c>
      <c r="VLR369">
        <f>IF(SUM($J$367:VLR367)&lt;VLL369,VLQ367,$E$369-SUM($J$367:VLR367))</f>
        <v>0</v>
      </c>
      <c r="VLS369">
        <f>IF(SUM($J$367:VLS367)&lt;VLM369,VLR367,$E$369-SUM($J$367:VLS367))</f>
        <v>0</v>
      </c>
      <c r="VLT369">
        <f>IF(SUM($J$367:VLT367)&lt;VLN369,VLS367,$E$369-SUM($J$367:VLT367))</f>
        <v>0</v>
      </c>
      <c r="VLU369">
        <f>IF(SUM($J$367:VLU367)&lt;VLO369,VLT367,$E$369-SUM($J$367:VLU367))</f>
        <v>0</v>
      </c>
      <c r="VLV369">
        <f>IF(SUM($J$367:VLV367)&lt;VLP369,VLU367,$E$369-SUM($J$367:VLV367))</f>
        <v>0</v>
      </c>
      <c r="VLW369">
        <f>IF(SUM($J$367:VLW367)&lt;VLQ369,VLV367,$E$369-SUM($J$367:VLW367))</f>
        <v>0</v>
      </c>
      <c r="VLX369">
        <f>IF(SUM($J$367:VLX367)&lt;VLR369,VLW367,$E$369-SUM($J$367:VLX367))</f>
        <v>0</v>
      </c>
      <c r="VLY369">
        <f>IF(SUM($J$367:VLY367)&lt;VLS369,VLX367,$E$369-SUM($J$367:VLY367))</f>
        <v>0</v>
      </c>
      <c r="VLZ369">
        <f>IF(SUM($J$367:VLZ367)&lt;VLT369,VLY367,$E$369-SUM($J$367:VLZ367))</f>
        <v>0</v>
      </c>
      <c r="VMA369">
        <f>IF(SUM($J$367:VMA367)&lt;VLU369,VLZ367,$E$369-SUM($J$367:VMA367))</f>
        <v>0</v>
      </c>
      <c r="VMB369">
        <f>IF(SUM($J$367:VMB367)&lt;VLV369,VMA367,$E$369-SUM($J$367:VMB367))</f>
        <v>0</v>
      </c>
      <c r="VMC369">
        <f>IF(SUM($J$367:VMC367)&lt;VLW369,VMB367,$E$369-SUM($J$367:VMC367))</f>
        <v>0</v>
      </c>
      <c r="VMD369">
        <f>IF(SUM($J$367:VMD367)&lt;VLX369,VMC367,$E$369-SUM($J$367:VMD367))</f>
        <v>0</v>
      </c>
      <c r="VME369">
        <f>IF(SUM($J$367:VME367)&lt;VLY369,VMD367,$E$369-SUM($J$367:VME367))</f>
        <v>0</v>
      </c>
      <c r="VMF369">
        <f>IF(SUM($J$367:VMF367)&lt;VLZ369,VME367,$E$369-SUM($J$367:VMF367))</f>
        <v>0</v>
      </c>
      <c r="VMG369">
        <f>IF(SUM($J$367:VMG367)&lt;VMA369,VMF367,$E$369-SUM($J$367:VMG367))</f>
        <v>0</v>
      </c>
      <c r="VMH369">
        <f>IF(SUM($J$367:VMH367)&lt;VMB369,VMG367,$E$369-SUM($J$367:VMH367))</f>
        <v>0</v>
      </c>
      <c r="VMI369">
        <f>IF(SUM($J$367:VMI367)&lt;VMC369,VMH367,$E$369-SUM($J$367:VMI367))</f>
        <v>0</v>
      </c>
      <c r="VMJ369">
        <f>IF(SUM($J$367:VMJ367)&lt;VMD369,VMI367,$E$369-SUM($J$367:VMJ367))</f>
        <v>0</v>
      </c>
      <c r="VMK369">
        <f>IF(SUM($J$367:VMK367)&lt;VME369,VMJ367,$E$369-SUM($J$367:VMK367))</f>
        <v>0</v>
      </c>
      <c r="VML369">
        <f>IF(SUM($J$367:VML367)&lt;VMF369,VMK367,$E$369-SUM($J$367:VML367))</f>
        <v>0</v>
      </c>
      <c r="VMM369">
        <f>IF(SUM($J$367:VMM367)&lt;VMG369,VML367,$E$369-SUM($J$367:VMM367))</f>
        <v>0</v>
      </c>
      <c r="VMN369">
        <f>IF(SUM($J$367:VMN367)&lt;VMH369,VMM367,$E$369-SUM($J$367:VMN367))</f>
        <v>0</v>
      </c>
      <c r="VMO369">
        <f>IF(SUM($J$367:VMO367)&lt;VMI369,VMN367,$E$369-SUM($J$367:VMO367))</f>
        <v>0</v>
      </c>
      <c r="VMP369">
        <f>IF(SUM($J$367:VMP367)&lt;VMJ369,VMO367,$E$369-SUM($J$367:VMP367))</f>
        <v>0</v>
      </c>
      <c r="VMQ369">
        <f>IF(SUM($J$367:VMQ367)&lt;VMK369,VMP367,$E$369-SUM($J$367:VMQ367))</f>
        <v>0</v>
      </c>
      <c r="VMR369">
        <f>IF(SUM($J$367:VMR367)&lt;VML369,VMQ367,$E$369-SUM($J$367:VMR367))</f>
        <v>0</v>
      </c>
      <c r="VMS369">
        <f>IF(SUM($J$367:VMS367)&lt;VMM369,VMR367,$E$369-SUM($J$367:VMS367))</f>
        <v>0</v>
      </c>
      <c r="VMT369">
        <f>IF(SUM($J$367:VMT367)&lt;VMN369,VMS367,$E$369-SUM($J$367:VMT367))</f>
        <v>0</v>
      </c>
      <c r="VMU369">
        <f>IF(SUM($J$367:VMU367)&lt;VMO369,VMT367,$E$369-SUM($J$367:VMU367))</f>
        <v>0</v>
      </c>
      <c r="VMV369">
        <f>IF(SUM($J$367:VMV367)&lt;VMP369,VMU367,$E$369-SUM($J$367:VMV367))</f>
        <v>0</v>
      </c>
      <c r="VMW369">
        <f>IF(SUM($J$367:VMW367)&lt;VMQ369,VMV367,$E$369-SUM($J$367:VMW367))</f>
        <v>0</v>
      </c>
      <c r="VMX369">
        <f>IF(SUM($J$367:VMX367)&lt;VMR369,VMW367,$E$369-SUM($J$367:VMX367))</f>
        <v>0</v>
      </c>
      <c r="VMY369">
        <f>IF(SUM($J$367:VMY367)&lt;VMS369,VMX367,$E$369-SUM($J$367:VMY367))</f>
        <v>0</v>
      </c>
      <c r="VMZ369">
        <f>IF(SUM($J$367:VMZ367)&lt;VMT369,VMY367,$E$369-SUM($J$367:VMZ367))</f>
        <v>0</v>
      </c>
      <c r="VNA369">
        <f>IF(SUM($J$367:VNA367)&lt;VMU369,VMZ367,$E$369-SUM($J$367:VNA367))</f>
        <v>0</v>
      </c>
      <c r="VNB369">
        <f>IF(SUM($J$367:VNB367)&lt;VMV369,VNA367,$E$369-SUM($J$367:VNB367))</f>
        <v>0</v>
      </c>
      <c r="VNC369">
        <f>IF(SUM($J$367:VNC367)&lt;VMW369,VNB367,$E$369-SUM($J$367:VNC367))</f>
        <v>0</v>
      </c>
      <c r="VND369">
        <f>IF(SUM($J$367:VND367)&lt;VMX369,VNC367,$E$369-SUM($J$367:VND367))</f>
        <v>0</v>
      </c>
      <c r="VNE369">
        <f>IF(SUM($J$367:VNE367)&lt;VMY369,VND367,$E$369-SUM($J$367:VNE367))</f>
        <v>0</v>
      </c>
      <c r="VNF369">
        <f>IF(SUM($J$367:VNF367)&lt;VMZ369,VNE367,$E$369-SUM($J$367:VNF367))</f>
        <v>0</v>
      </c>
      <c r="VNG369">
        <f>IF(SUM($J$367:VNG367)&lt;VNA369,VNF367,$E$369-SUM($J$367:VNG367))</f>
        <v>0</v>
      </c>
      <c r="VNH369">
        <f>IF(SUM($J$367:VNH367)&lt;VNB369,VNG367,$E$369-SUM($J$367:VNH367))</f>
        <v>0</v>
      </c>
      <c r="VNI369">
        <f>IF(SUM($J$367:VNI367)&lt;VNC369,VNH367,$E$369-SUM($J$367:VNI367))</f>
        <v>0</v>
      </c>
      <c r="VNJ369">
        <f>IF(SUM($J$367:VNJ367)&lt;VND369,VNI367,$E$369-SUM($J$367:VNJ367))</f>
        <v>0</v>
      </c>
      <c r="VNK369">
        <f>IF(SUM($J$367:VNK367)&lt;VNE369,VNJ367,$E$369-SUM($J$367:VNK367))</f>
        <v>0</v>
      </c>
      <c r="VNL369">
        <f>IF(SUM($J$367:VNL367)&lt;VNF369,VNK367,$E$369-SUM($J$367:VNL367))</f>
        <v>0</v>
      </c>
      <c r="VNM369">
        <f>IF(SUM($J$367:VNM367)&lt;VNG369,VNL367,$E$369-SUM($J$367:VNM367))</f>
        <v>0</v>
      </c>
      <c r="VNN369">
        <f>IF(SUM($J$367:VNN367)&lt;VNH369,VNM367,$E$369-SUM($J$367:VNN367))</f>
        <v>0</v>
      </c>
      <c r="VNO369">
        <f>IF(SUM($J$367:VNO367)&lt;VNI369,VNN367,$E$369-SUM($J$367:VNO367))</f>
        <v>0</v>
      </c>
      <c r="VNP369">
        <f>IF(SUM($J$367:VNP367)&lt;VNJ369,VNO367,$E$369-SUM($J$367:VNP367))</f>
        <v>0</v>
      </c>
      <c r="VNQ369">
        <f>IF(SUM($J$367:VNQ367)&lt;VNK369,VNP367,$E$369-SUM($J$367:VNQ367))</f>
        <v>0</v>
      </c>
      <c r="VNR369">
        <f>IF(SUM($J$367:VNR367)&lt;VNL369,VNQ367,$E$369-SUM($J$367:VNR367))</f>
        <v>0</v>
      </c>
      <c r="VNS369">
        <f>IF(SUM($J$367:VNS367)&lt;VNM369,VNR367,$E$369-SUM($J$367:VNS367))</f>
        <v>0</v>
      </c>
      <c r="VNT369">
        <f>IF(SUM($J$367:VNT367)&lt;VNN369,VNS367,$E$369-SUM($J$367:VNT367))</f>
        <v>0</v>
      </c>
      <c r="VNU369">
        <f>IF(SUM($J$367:VNU367)&lt;VNO369,VNT367,$E$369-SUM($J$367:VNU367))</f>
        <v>0</v>
      </c>
      <c r="VNV369">
        <f>IF(SUM($J$367:VNV367)&lt;VNP369,VNU367,$E$369-SUM($J$367:VNV367))</f>
        <v>0</v>
      </c>
      <c r="VNW369">
        <f>IF(SUM($J$367:VNW367)&lt;VNQ369,VNV367,$E$369-SUM($J$367:VNW367))</f>
        <v>0</v>
      </c>
      <c r="VNX369">
        <f>IF(SUM($J$367:VNX367)&lt;VNR369,VNW367,$E$369-SUM($J$367:VNX367))</f>
        <v>0</v>
      </c>
      <c r="VNY369">
        <f>IF(SUM($J$367:VNY367)&lt;VNS369,VNX367,$E$369-SUM($J$367:VNY367))</f>
        <v>0</v>
      </c>
      <c r="VNZ369">
        <f>IF(SUM($J$367:VNZ367)&lt;VNT369,VNY367,$E$369-SUM($J$367:VNZ367))</f>
        <v>0</v>
      </c>
      <c r="VOA369">
        <f>IF(SUM($J$367:VOA367)&lt;VNU369,VNZ367,$E$369-SUM($J$367:VOA367))</f>
        <v>0</v>
      </c>
      <c r="VOB369">
        <f>IF(SUM($J$367:VOB367)&lt;VNV369,VOA367,$E$369-SUM($J$367:VOB367))</f>
        <v>0</v>
      </c>
      <c r="VOC369">
        <f>IF(SUM($J$367:VOC367)&lt;VNW369,VOB367,$E$369-SUM($J$367:VOC367))</f>
        <v>0</v>
      </c>
      <c r="VOD369">
        <f>IF(SUM($J$367:VOD367)&lt;VNX369,VOC367,$E$369-SUM($J$367:VOD367))</f>
        <v>0</v>
      </c>
      <c r="VOE369">
        <f>IF(SUM($J$367:VOE367)&lt;VNY369,VOD367,$E$369-SUM($J$367:VOE367))</f>
        <v>0</v>
      </c>
      <c r="VOF369">
        <f>IF(SUM($J$367:VOF367)&lt;VNZ369,VOE367,$E$369-SUM($J$367:VOF367))</f>
        <v>0</v>
      </c>
      <c r="VOG369">
        <f>IF(SUM($J$367:VOG367)&lt;VOA369,VOF367,$E$369-SUM($J$367:VOG367))</f>
        <v>0</v>
      </c>
      <c r="VOH369">
        <f>IF(SUM($J$367:VOH367)&lt;VOB369,VOG367,$E$369-SUM($J$367:VOH367))</f>
        <v>0</v>
      </c>
      <c r="VOI369">
        <f>IF(SUM($J$367:VOI367)&lt;VOC369,VOH367,$E$369-SUM($J$367:VOI367))</f>
        <v>0</v>
      </c>
      <c r="VOJ369">
        <f>IF(SUM($J$367:VOJ367)&lt;VOD369,VOI367,$E$369-SUM($J$367:VOJ367))</f>
        <v>0</v>
      </c>
      <c r="VOK369">
        <f>IF(SUM($J$367:VOK367)&lt;VOE369,VOJ367,$E$369-SUM($J$367:VOK367))</f>
        <v>0</v>
      </c>
      <c r="VOL369">
        <f>IF(SUM($J$367:VOL367)&lt;VOF369,VOK367,$E$369-SUM($J$367:VOL367))</f>
        <v>0</v>
      </c>
      <c r="VOM369">
        <f>IF(SUM($J$367:VOM367)&lt;VOG369,VOL367,$E$369-SUM($J$367:VOM367))</f>
        <v>0</v>
      </c>
      <c r="VON369">
        <f>IF(SUM($J$367:VON367)&lt;VOH369,VOM367,$E$369-SUM($J$367:VON367))</f>
        <v>0</v>
      </c>
      <c r="VOO369">
        <f>IF(SUM($J$367:VOO367)&lt;VOI369,VON367,$E$369-SUM($J$367:VOO367))</f>
        <v>0</v>
      </c>
      <c r="VOP369">
        <f>IF(SUM($J$367:VOP367)&lt;VOJ369,VOO367,$E$369-SUM($J$367:VOP367))</f>
        <v>0</v>
      </c>
      <c r="VOQ369">
        <f>IF(SUM($J$367:VOQ367)&lt;VOK369,VOP367,$E$369-SUM($J$367:VOQ367))</f>
        <v>0</v>
      </c>
      <c r="VOR369">
        <f>IF(SUM($J$367:VOR367)&lt;VOL369,VOQ367,$E$369-SUM($J$367:VOR367))</f>
        <v>0</v>
      </c>
      <c r="VOS369">
        <f>IF(SUM($J$367:VOS367)&lt;VOM369,VOR367,$E$369-SUM($J$367:VOS367))</f>
        <v>0</v>
      </c>
      <c r="VOT369">
        <f>IF(SUM($J$367:VOT367)&lt;VON369,VOS367,$E$369-SUM($J$367:VOT367))</f>
        <v>0</v>
      </c>
      <c r="VOU369">
        <f>IF(SUM($J$367:VOU367)&lt;VOO369,VOT367,$E$369-SUM($J$367:VOU367))</f>
        <v>0</v>
      </c>
      <c r="VOV369">
        <f>IF(SUM($J$367:VOV367)&lt;VOP369,VOU367,$E$369-SUM($J$367:VOV367))</f>
        <v>0</v>
      </c>
      <c r="VOW369">
        <f>IF(SUM($J$367:VOW367)&lt;VOQ369,VOV367,$E$369-SUM($J$367:VOW367))</f>
        <v>0</v>
      </c>
      <c r="VOX369">
        <f>IF(SUM($J$367:VOX367)&lt;VOR369,VOW367,$E$369-SUM($J$367:VOX367))</f>
        <v>0</v>
      </c>
      <c r="VOY369">
        <f>IF(SUM($J$367:VOY367)&lt;VOS369,VOX367,$E$369-SUM($J$367:VOY367))</f>
        <v>0</v>
      </c>
      <c r="VOZ369">
        <f>IF(SUM($J$367:VOZ367)&lt;VOT369,VOY367,$E$369-SUM($J$367:VOZ367))</f>
        <v>0</v>
      </c>
      <c r="VPA369">
        <f>IF(SUM($J$367:VPA367)&lt;VOU369,VOZ367,$E$369-SUM($J$367:VPA367))</f>
        <v>0</v>
      </c>
      <c r="VPB369">
        <f>IF(SUM($J$367:VPB367)&lt;VOV369,VPA367,$E$369-SUM($J$367:VPB367))</f>
        <v>0</v>
      </c>
      <c r="VPC369">
        <f>IF(SUM($J$367:VPC367)&lt;VOW369,VPB367,$E$369-SUM($J$367:VPC367))</f>
        <v>0</v>
      </c>
      <c r="VPD369">
        <f>IF(SUM($J$367:VPD367)&lt;VOX369,VPC367,$E$369-SUM($J$367:VPD367))</f>
        <v>0</v>
      </c>
      <c r="VPE369">
        <f>IF(SUM($J$367:VPE367)&lt;VOY369,VPD367,$E$369-SUM($J$367:VPE367))</f>
        <v>0</v>
      </c>
      <c r="VPF369">
        <f>IF(SUM($J$367:VPF367)&lt;VOZ369,VPE367,$E$369-SUM($J$367:VPF367))</f>
        <v>0</v>
      </c>
      <c r="VPG369">
        <f>IF(SUM($J$367:VPG367)&lt;VPA369,VPF367,$E$369-SUM($J$367:VPG367))</f>
        <v>0</v>
      </c>
      <c r="VPH369">
        <f>IF(SUM($J$367:VPH367)&lt;VPB369,VPG367,$E$369-SUM($J$367:VPH367))</f>
        <v>0</v>
      </c>
      <c r="VPI369">
        <f>IF(SUM($J$367:VPI367)&lt;VPC369,VPH367,$E$369-SUM($J$367:VPI367))</f>
        <v>0</v>
      </c>
      <c r="VPJ369">
        <f>IF(SUM($J$367:VPJ367)&lt;VPD369,VPI367,$E$369-SUM($J$367:VPJ367))</f>
        <v>0</v>
      </c>
      <c r="VPK369">
        <f>IF(SUM($J$367:VPK367)&lt;VPE369,VPJ367,$E$369-SUM($J$367:VPK367))</f>
        <v>0</v>
      </c>
      <c r="VPL369">
        <f>IF(SUM($J$367:VPL367)&lt;VPF369,VPK367,$E$369-SUM($J$367:VPL367))</f>
        <v>0</v>
      </c>
      <c r="VPM369">
        <f>IF(SUM($J$367:VPM367)&lt;VPG369,VPL367,$E$369-SUM($J$367:VPM367))</f>
        <v>0</v>
      </c>
      <c r="VPN369">
        <f>IF(SUM($J$367:VPN367)&lt;VPH369,VPM367,$E$369-SUM($J$367:VPN367))</f>
        <v>0</v>
      </c>
      <c r="VPO369">
        <f>IF(SUM($J$367:VPO367)&lt;VPI369,VPN367,$E$369-SUM($J$367:VPO367))</f>
        <v>0</v>
      </c>
      <c r="VPP369">
        <f>IF(SUM($J$367:VPP367)&lt;VPJ369,VPO367,$E$369-SUM($J$367:VPP367))</f>
        <v>0</v>
      </c>
      <c r="VPQ369">
        <f>IF(SUM($J$367:VPQ367)&lt;VPK369,VPP367,$E$369-SUM($J$367:VPQ367))</f>
        <v>0</v>
      </c>
      <c r="VPR369">
        <f>IF(SUM($J$367:VPR367)&lt;VPL369,VPQ367,$E$369-SUM($J$367:VPR367))</f>
        <v>0</v>
      </c>
      <c r="VPS369">
        <f>IF(SUM($J$367:VPS367)&lt;VPM369,VPR367,$E$369-SUM($J$367:VPS367))</f>
        <v>0</v>
      </c>
      <c r="VPT369">
        <f>IF(SUM($J$367:VPT367)&lt;VPN369,VPS367,$E$369-SUM($J$367:VPT367))</f>
        <v>0</v>
      </c>
      <c r="VPU369">
        <f>IF(SUM($J$367:VPU367)&lt;VPO369,VPT367,$E$369-SUM($J$367:VPU367))</f>
        <v>0</v>
      </c>
      <c r="VPV369">
        <f>IF(SUM($J$367:VPV367)&lt;VPP369,VPU367,$E$369-SUM($J$367:VPV367))</f>
        <v>0</v>
      </c>
      <c r="VPW369">
        <f>IF(SUM($J$367:VPW367)&lt;VPQ369,VPV367,$E$369-SUM($J$367:VPW367))</f>
        <v>0</v>
      </c>
      <c r="VPX369">
        <f>IF(SUM($J$367:VPX367)&lt;VPR369,VPW367,$E$369-SUM($J$367:VPX367))</f>
        <v>0</v>
      </c>
      <c r="VPY369">
        <f>IF(SUM($J$367:VPY367)&lt;VPS369,VPX367,$E$369-SUM($J$367:VPY367))</f>
        <v>0</v>
      </c>
      <c r="VPZ369">
        <f>IF(SUM($J$367:VPZ367)&lt;VPT369,VPY367,$E$369-SUM($J$367:VPZ367))</f>
        <v>0</v>
      </c>
      <c r="VQA369">
        <f>IF(SUM($J$367:VQA367)&lt;VPU369,VPZ367,$E$369-SUM($J$367:VQA367))</f>
        <v>0</v>
      </c>
      <c r="VQB369">
        <f>IF(SUM($J$367:VQB367)&lt;VPV369,VQA367,$E$369-SUM($J$367:VQB367))</f>
        <v>0</v>
      </c>
      <c r="VQC369">
        <f>IF(SUM($J$367:VQC367)&lt;VPW369,VQB367,$E$369-SUM($J$367:VQC367))</f>
        <v>0</v>
      </c>
      <c r="VQD369">
        <f>IF(SUM($J$367:VQD367)&lt;VPX369,VQC367,$E$369-SUM($J$367:VQD367))</f>
        <v>0</v>
      </c>
      <c r="VQE369">
        <f>IF(SUM($J$367:VQE367)&lt;VPY369,VQD367,$E$369-SUM($J$367:VQE367))</f>
        <v>0</v>
      </c>
      <c r="VQF369">
        <f>IF(SUM($J$367:VQF367)&lt;VPZ369,VQE367,$E$369-SUM($J$367:VQF367))</f>
        <v>0</v>
      </c>
      <c r="VQG369">
        <f>IF(SUM($J$367:VQG367)&lt;VQA369,VQF367,$E$369-SUM($J$367:VQG367))</f>
        <v>0</v>
      </c>
      <c r="VQH369">
        <f>IF(SUM($J$367:VQH367)&lt;VQB369,VQG367,$E$369-SUM($J$367:VQH367))</f>
        <v>0</v>
      </c>
      <c r="VQI369">
        <f>IF(SUM($J$367:VQI367)&lt;VQC369,VQH367,$E$369-SUM($J$367:VQI367))</f>
        <v>0</v>
      </c>
      <c r="VQJ369">
        <f>IF(SUM($J$367:VQJ367)&lt;VQD369,VQI367,$E$369-SUM($J$367:VQJ367))</f>
        <v>0</v>
      </c>
      <c r="VQK369">
        <f>IF(SUM($J$367:VQK367)&lt;VQE369,VQJ367,$E$369-SUM($J$367:VQK367))</f>
        <v>0</v>
      </c>
      <c r="VQL369">
        <f>IF(SUM($J$367:VQL367)&lt;VQF369,VQK367,$E$369-SUM($J$367:VQL367))</f>
        <v>0</v>
      </c>
      <c r="VQM369">
        <f>IF(SUM($J$367:VQM367)&lt;VQG369,VQL367,$E$369-SUM($J$367:VQM367))</f>
        <v>0</v>
      </c>
      <c r="VQN369">
        <f>IF(SUM($J$367:VQN367)&lt;VQH369,VQM367,$E$369-SUM($J$367:VQN367))</f>
        <v>0</v>
      </c>
      <c r="VQO369">
        <f>IF(SUM($J$367:VQO367)&lt;VQI369,VQN367,$E$369-SUM($J$367:VQO367))</f>
        <v>0</v>
      </c>
      <c r="VQP369">
        <f>IF(SUM($J$367:VQP367)&lt;VQJ369,VQO367,$E$369-SUM($J$367:VQP367))</f>
        <v>0</v>
      </c>
      <c r="VQQ369">
        <f>IF(SUM($J$367:VQQ367)&lt;VQK369,VQP367,$E$369-SUM($J$367:VQQ367))</f>
        <v>0</v>
      </c>
      <c r="VQR369">
        <f>IF(SUM($J$367:VQR367)&lt;VQL369,VQQ367,$E$369-SUM($J$367:VQR367))</f>
        <v>0</v>
      </c>
      <c r="VQS369">
        <f>IF(SUM($J$367:VQS367)&lt;VQM369,VQR367,$E$369-SUM($J$367:VQS367))</f>
        <v>0</v>
      </c>
      <c r="VQT369">
        <f>IF(SUM($J$367:VQT367)&lt;VQN369,VQS367,$E$369-SUM($J$367:VQT367))</f>
        <v>0</v>
      </c>
      <c r="VQU369">
        <f>IF(SUM($J$367:VQU367)&lt;VQO369,VQT367,$E$369-SUM($J$367:VQU367))</f>
        <v>0</v>
      </c>
      <c r="VQV369">
        <f>IF(SUM($J$367:VQV367)&lt;VQP369,VQU367,$E$369-SUM($J$367:VQV367))</f>
        <v>0</v>
      </c>
      <c r="VQW369">
        <f>IF(SUM($J$367:VQW367)&lt;VQQ369,VQV367,$E$369-SUM($J$367:VQW367))</f>
        <v>0</v>
      </c>
      <c r="VQX369">
        <f>IF(SUM($J$367:VQX367)&lt;VQR369,VQW367,$E$369-SUM($J$367:VQX367))</f>
        <v>0</v>
      </c>
      <c r="VQY369">
        <f>IF(SUM($J$367:VQY367)&lt;VQS369,VQX367,$E$369-SUM($J$367:VQY367))</f>
        <v>0</v>
      </c>
      <c r="VQZ369">
        <f>IF(SUM($J$367:VQZ367)&lt;VQT369,VQY367,$E$369-SUM($J$367:VQZ367))</f>
        <v>0</v>
      </c>
      <c r="VRA369">
        <f>IF(SUM($J$367:VRA367)&lt;VQU369,VQZ367,$E$369-SUM($J$367:VRA367))</f>
        <v>0</v>
      </c>
      <c r="VRB369">
        <f>IF(SUM($J$367:VRB367)&lt;VQV369,VRA367,$E$369-SUM($J$367:VRB367))</f>
        <v>0</v>
      </c>
      <c r="VRC369">
        <f>IF(SUM($J$367:VRC367)&lt;VQW369,VRB367,$E$369-SUM($J$367:VRC367))</f>
        <v>0</v>
      </c>
      <c r="VRD369">
        <f>IF(SUM($J$367:VRD367)&lt;VQX369,VRC367,$E$369-SUM($J$367:VRD367))</f>
        <v>0</v>
      </c>
      <c r="VRE369">
        <f>IF(SUM($J$367:VRE367)&lt;VQY369,VRD367,$E$369-SUM($J$367:VRE367))</f>
        <v>0</v>
      </c>
      <c r="VRF369">
        <f>IF(SUM($J$367:VRF367)&lt;VQZ369,VRE367,$E$369-SUM($J$367:VRF367))</f>
        <v>0</v>
      </c>
      <c r="VRG369">
        <f>IF(SUM($J$367:VRG367)&lt;VRA369,VRF367,$E$369-SUM($J$367:VRG367))</f>
        <v>0</v>
      </c>
      <c r="VRH369">
        <f>IF(SUM($J$367:VRH367)&lt;VRB369,VRG367,$E$369-SUM($J$367:VRH367))</f>
        <v>0</v>
      </c>
      <c r="VRI369">
        <f>IF(SUM($J$367:VRI367)&lt;VRC369,VRH367,$E$369-SUM($J$367:VRI367))</f>
        <v>0</v>
      </c>
      <c r="VRJ369">
        <f>IF(SUM($J$367:VRJ367)&lt;VRD369,VRI367,$E$369-SUM($J$367:VRJ367))</f>
        <v>0</v>
      </c>
      <c r="VRK369">
        <f>IF(SUM($J$367:VRK367)&lt;VRE369,VRJ367,$E$369-SUM($J$367:VRK367))</f>
        <v>0</v>
      </c>
      <c r="VRL369">
        <f>IF(SUM($J$367:VRL367)&lt;VRF369,VRK367,$E$369-SUM($J$367:VRL367))</f>
        <v>0</v>
      </c>
      <c r="VRM369">
        <f>IF(SUM($J$367:VRM367)&lt;VRG369,VRL367,$E$369-SUM($J$367:VRM367))</f>
        <v>0</v>
      </c>
      <c r="VRN369">
        <f>IF(SUM($J$367:VRN367)&lt;VRH369,VRM367,$E$369-SUM($J$367:VRN367))</f>
        <v>0</v>
      </c>
      <c r="VRO369">
        <f>IF(SUM($J$367:VRO367)&lt;VRI369,VRN367,$E$369-SUM($J$367:VRO367))</f>
        <v>0</v>
      </c>
      <c r="VRP369">
        <f>IF(SUM($J$367:VRP367)&lt;VRJ369,VRO367,$E$369-SUM($J$367:VRP367))</f>
        <v>0</v>
      </c>
      <c r="VRQ369">
        <f>IF(SUM($J$367:VRQ367)&lt;VRK369,VRP367,$E$369-SUM($J$367:VRQ367))</f>
        <v>0</v>
      </c>
      <c r="VRR369">
        <f>IF(SUM($J$367:VRR367)&lt;VRL369,VRQ367,$E$369-SUM($J$367:VRR367))</f>
        <v>0</v>
      </c>
      <c r="VRS369">
        <f>IF(SUM($J$367:VRS367)&lt;VRM369,VRR367,$E$369-SUM($J$367:VRS367))</f>
        <v>0</v>
      </c>
      <c r="VRT369">
        <f>IF(SUM($J$367:VRT367)&lt;VRN369,VRS367,$E$369-SUM($J$367:VRT367))</f>
        <v>0</v>
      </c>
      <c r="VRU369">
        <f>IF(SUM($J$367:VRU367)&lt;VRO369,VRT367,$E$369-SUM($J$367:VRU367))</f>
        <v>0</v>
      </c>
      <c r="VRV369">
        <f>IF(SUM($J$367:VRV367)&lt;VRP369,VRU367,$E$369-SUM($J$367:VRV367))</f>
        <v>0</v>
      </c>
      <c r="VRW369">
        <f>IF(SUM($J$367:VRW367)&lt;VRQ369,VRV367,$E$369-SUM($J$367:VRW367))</f>
        <v>0</v>
      </c>
      <c r="VRX369">
        <f>IF(SUM($J$367:VRX367)&lt;VRR369,VRW367,$E$369-SUM($J$367:VRX367))</f>
        <v>0</v>
      </c>
      <c r="VRY369">
        <f>IF(SUM($J$367:VRY367)&lt;VRS369,VRX367,$E$369-SUM($J$367:VRY367))</f>
        <v>0</v>
      </c>
      <c r="VRZ369">
        <f>IF(SUM($J$367:VRZ367)&lt;VRT369,VRY367,$E$369-SUM($J$367:VRZ367))</f>
        <v>0</v>
      </c>
      <c r="VSA369">
        <f>IF(SUM($J$367:VSA367)&lt;VRU369,VRZ367,$E$369-SUM($J$367:VSA367))</f>
        <v>0</v>
      </c>
      <c r="VSB369">
        <f>IF(SUM($J$367:VSB367)&lt;VRV369,VSA367,$E$369-SUM($J$367:VSB367))</f>
        <v>0</v>
      </c>
      <c r="VSC369">
        <f>IF(SUM($J$367:VSC367)&lt;VRW369,VSB367,$E$369-SUM($J$367:VSC367))</f>
        <v>0</v>
      </c>
      <c r="VSD369">
        <f>IF(SUM($J$367:VSD367)&lt;VRX369,VSC367,$E$369-SUM($J$367:VSD367))</f>
        <v>0</v>
      </c>
      <c r="VSE369">
        <f>IF(SUM($J$367:VSE367)&lt;VRY369,VSD367,$E$369-SUM($J$367:VSE367))</f>
        <v>0</v>
      </c>
      <c r="VSF369">
        <f>IF(SUM($J$367:VSF367)&lt;VRZ369,VSE367,$E$369-SUM($J$367:VSF367))</f>
        <v>0</v>
      </c>
      <c r="VSG369">
        <f>IF(SUM($J$367:VSG367)&lt;VSA369,VSF367,$E$369-SUM($J$367:VSG367))</f>
        <v>0</v>
      </c>
      <c r="VSH369">
        <f>IF(SUM($J$367:VSH367)&lt;VSB369,VSG367,$E$369-SUM($J$367:VSH367))</f>
        <v>0</v>
      </c>
      <c r="VSI369">
        <f>IF(SUM($J$367:VSI367)&lt;VSC369,VSH367,$E$369-SUM($J$367:VSI367))</f>
        <v>0</v>
      </c>
      <c r="VSJ369">
        <f>IF(SUM($J$367:VSJ367)&lt;VSD369,VSI367,$E$369-SUM($J$367:VSJ367))</f>
        <v>0</v>
      </c>
      <c r="VSK369">
        <f>IF(SUM($J$367:VSK367)&lt;VSE369,VSJ367,$E$369-SUM($J$367:VSK367))</f>
        <v>0</v>
      </c>
      <c r="VSL369">
        <f>IF(SUM($J$367:VSL367)&lt;VSF369,VSK367,$E$369-SUM($J$367:VSL367))</f>
        <v>0</v>
      </c>
      <c r="VSM369">
        <f>IF(SUM($J$367:VSM367)&lt;VSG369,VSL367,$E$369-SUM($J$367:VSM367))</f>
        <v>0</v>
      </c>
      <c r="VSN369">
        <f>IF(SUM($J$367:VSN367)&lt;VSH369,VSM367,$E$369-SUM($J$367:VSN367))</f>
        <v>0</v>
      </c>
      <c r="VSO369">
        <f>IF(SUM($J$367:VSO367)&lt;VSI369,VSN367,$E$369-SUM($J$367:VSO367))</f>
        <v>0</v>
      </c>
      <c r="VSP369">
        <f>IF(SUM($J$367:VSP367)&lt;VSJ369,VSO367,$E$369-SUM($J$367:VSP367))</f>
        <v>0</v>
      </c>
      <c r="VSQ369">
        <f>IF(SUM($J$367:VSQ367)&lt;VSK369,VSP367,$E$369-SUM($J$367:VSQ367))</f>
        <v>0</v>
      </c>
      <c r="VSR369">
        <f>IF(SUM($J$367:VSR367)&lt;VSL369,VSQ367,$E$369-SUM($J$367:VSR367))</f>
        <v>0</v>
      </c>
      <c r="VSS369">
        <f>IF(SUM($J$367:VSS367)&lt;VSM369,VSR367,$E$369-SUM($J$367:VSS367))</f>
        <v>0</v>
      </c>
      <c r="VST369">
        <f>IF(SUM($J$367:VST367)&lt;VSN369,VSS367,$E$369-SUM($J$367:VST367))</f>
        <v>0</v>
      </c>
      <c r="VSU369">
        <f>IF(SUM($J$367:VSU367)&lt;VSO369,VST367,$E$369-SUM($J$367:VSU367))</f>
        <v>0</v>
      </c>
      <c r="VSV369">
        <f>IF(SUM($J$367:VSV367)&lt;VSP369,VSU367,$E$369-SUM($J$367:VSV367))</f>
        <v>0</v>
      </c>
      <c r="VSW369">
        <f>IF(SUM($J$367:VSW367)&lt;VSQ369,VSV367,$E$369-SUM($J$367:VSW367))</f>
        <v>0</v>
      </c>
      <c r="VSX369">
        <f>IF(SUM($J$367:VSX367)&lt;VSR369,VSW367,$E$369-SUM($J$367:VSX367))</f>
        <v>0</v>
      </c>
      <c r="VSY369">
        <f>IF(SUM($J$367:VSY367)&lt;VSS369,VSX367,$E$369-SUM($J$367:VSY367))</f>
        <v>0</v>
      </c>
      <c r="VSZ369">
        <f>IF(SUM($J$367:VSZ367)&lt;VST369,VSY367,$E$369-SUM($J$367:VSZ367))</f>
        <v>0</v>
      </c>
      <c r="VTA369">
        <f>IF(SUM($J$367:VTA367)&lt;VSU369,VSZ367,$E$369-SUM($J$367:VTA367))</f>
        <v>0</v>
      </c>
      <c r="VTB369">
        <f>IF(SUM($J$367:VTB367)&lt;VSV369,VTA367,$E$369-SUM($J$367:VTB367))</f>
        <v>0</v>
      </c>
      <c r="VTC369">
        <f>IF(SUM($J$367:VTC367)&lt;VSW369,VTB367,$E$369-SUM($J$367:VTC367))</f>
        <v>0</v>
      </c>
      <c r="VTD369">
        <f>IF(SUM($J$367:VTD367)&lt;VSX369,VTC367,$E$369-SUM($J$367:VTD367))</f>
        <v>0</v>
      </c>
      <c r="VTE369">
        <f>IF(SUM($J$367:VTE367)&lt;VSY369,VTD367,$E$369-SUM($J$367:VTE367))</f>
        <v>0</v>
      </c>
      <c r="VTF369">
        <f>IF(SUM($J$367:VTF367)&lt;VSZ369,VTE367,$E$369-SUM($J$367:VTF367))</f>
        <v>0</v>
      </c>
      <c r="VTG369">
        <f>IF(SUM($J$367:VTG367)&lt;VTA369,VTF367,$E$369-SUM($J$367:VTG367))</f>
        <v>0</v>
      </c>
      <c r="VTH369">
        <f>IF(SUM($J$367:VTH367)&lt;VTB369,VTG367,$E$369-SUM($J$367:VTH367))</f>
        <v>0</v>
      </c>
      <c r="VTI369">
        <f>IF(SUM($J$367:VTI367)&lt;VTC369,VTH367,$E$369-SUM($J$367:VTI367))</f>
        <v>0</v>
      </c>
      <c r="VTJ369">
        <f>IF(SUM($J$367:VTJ367)&lt;VTD369,VTI367,$E$369-SUM($J$367:VTJ367))</f>
        <v>0</v>
      </c>
      <c r="VTK369">
        <f>IF(SUM($J$367:VTK367)&lt;VTE369,VTJ367,$E$369-SUM($J$367:VTK367))</f>
        <v>0</v>
      </c>
      <c r="VTL369">
        <f>IF(SUM($J$367:VTL367)&lt;VTF369,VTK367,$E$369-SUM($J$367:VTL367))</f>
        <v>0</v>
      </c>
      <c r="VTM369">
        <f>IF(SUM($J$367:VTM367)&lt;VTG369,VTL367,$E$369-SUM($J$367:VTM367))</f>
        <v>0</v>
      </c>
      <c r="VTN369">
        <f>IF(SUM($J$367:VTN367)&lt;VTH369,VTM367,$E$369-SUM($J$367:VTN367))</f>
        <v>0</v>
      </c>
      <c r="VTO369">
        <f>IF(SUM($J$367:VTO367)&lt;VTI369,VTN367,$E$369-SUM($J$367:VTO367))</f>
        <v>0</v>
      </c>
      <c r="VTP369">
        <f>IF(SUM($J$367:VTP367)&lt;VTJ369,VTO367,$E$369-SUM($J$367:VTP367))</f>
        <v>0</v>
      </c>
      <c r="VTQ369">
        <f>IF(SUM($J$367:VTQ367)&lt;VTK369,VTP367,$E$369-SUM($J$367:VTQ367))</f>
        <v>0</v>
      </c>
      <c r="VTR369">
        <f>IF(SUM($J$367:VTR367)&lt;VTL369,VTQ367,$E$369-SUM($J$367:VTR367))</f>
        <v>0</v>
      </c>
      <c r="VTS369">
        <f>IF(SUM($J$367:VTS367)&lt;VTM369,VTR367,$E$369-SUM($J$367:VTS367))</f>
        <v>0</v>
      </c>
      <c r="VTT369">
        <f>IF(SUM($J$367:VTT367)&lt;VTN369,VTS367,$E$369-SUM($J$367:VTT367))</f>
        <v>0</v>
      </c>
      <c r="VTU369">
        <f>IF(SUM($J$367:VTU367)&lt;VTO369,VTT367,$E$369-SUM($J$367:VTU367))</f>
        <v>0</v>
      </c>
      <c r="VTV369">
        <f>IF(SUM($J$367:VTV367)&lt;VTP369,VTU367,$E$369-SUM($J$367:VTV367))</f>
        <v>0</v>
      </c>
      <c r="VTW369">
        <f>IF(SUM($J$367:VTW367)&lt;VTQ369,VTV367,$E$369-SUM($J$367:VTW367))</f>
        <v>0</v>
      </c>
      <c r="VTX369">
        <f>IF(SUM($J$367:VTX367)&lt;VTR369,VTW367,$E$369-SUM($J$367:VTX367))</f>
        <v>0</v>
      </c>
      <c r="VTY369">
        <f>IF(SUM($J$367:VTY367)&lt;VTS369,VTX367,$E$369-SUM($J$367:VTY367))</f>
        <v>0</v>
      </c>
      <c r="VTZ369">
        <f>IF(SUM($J$367:VTZ367)&lt;VTT369,VTY367,$E$369-SUM($J$367:VTZ367))</f>
        <v>0</v>
      </c>
      <c r="VUA369">
        <f>IF(SUM($J$367:VUA367)&lt;VTU369,VTZ367,$E$369-SUM($J$367:VUA367))</f>
        <v>0</v>
      </c>
      <c r="VUB369">
        <f>IF(SUM($J$367:VUB367)&lt;VTV369,VUA367,$E$369-SUM($J$367:VUB367))</f>
        <v>0</v>
      </c>
      <c r="VUC369">
        <f>IF(SUM($J$367:VUC367)&lt;VTW369,VUB367,$E$369-SUM($J$367:VUC367))</f>
        <v>0</v>
      </c>
      <c r="VUD369">
        <f>IF(SUM($J$367:VUD367)&lt;VTX369,VUC367,$E$369-SUM($J$367:VUD367))</f>
        <v>0</v>
      </c>
      <c r="VUE369">
        <f>IF(SUM($J$367:VUE367)&lt;VTY369,VUD367,$E$369-SUM($J$367:VUE367))</f>
        <v>0</v>
      </c>
      <c r="VUF369">
        <f>IF(SUM($J$367:VUF367)&lt;VTZ369,VUE367,$E$369-SUM($J$367:VUF367))</f>
        <v>0</v>
      </c>
      <c r="VUG369">
        <f>IF(SUM($J$367:VUG367)&lt;VUA369,VUF367,$E$369-SUM($J$367:VUG367))</f>
        <v>0</v>
      </c>
      <c r="VUH369">
        <f>IF(SUM($J$367:VUH367)&lt;VUB369,VUG367,$E$369-SUM($J$367:VUH367))</f>
        <v>0</v>
      </c>
      <c r="VUI369">
        <f>IF(SUM($J$367:VUI367)&lt;VUC369,VUH367,$E$369-SUM($J$367:VUI367))</f>
        <v>0</v>
      </c>
      <c r="VUJ369">
        <f>IF(SUM($J$367:VUJ367)&lt;VUD369,VUI367,$E$369-SUM($J$367:VUJ367))</f>
        <v>0</v>
      </c>
      <c r="VUK369">
        <f>IF(SUM($J$367:VUK367)&lt;VUE369,VUJ367,$E$369-SUM($J$367:VUK367))</f>
        <v>0</v>
      </c>
      <c r="VUL369">
        <f>IF(SUM($J$367:VUL367)&lt;VUF369,VUK367,$E$369-SUM($J$367:VUL367))</f>
        <v>0</v>
      </c>
      <c r="VUM369">
        <f>IF(SUM($J$367:VUM367)&lt;VUG369,VUL367,$E$369-SUM($J$367:VUM367))</f>
        <v>0</v>
      </c>
      <c r="VUN369">
        <f>IF(SUM($J$367:VUN367)&lt;VUH369,VUM367,$E$369-SUM($J$367:VUN367))</f>
        <v>0</v>
      </c>
      <c r="VUO369">
        <f>IF(SUM($J$367:VUO367)&lt;VUI369,VUN367,$E$369-SUM($J$367:VUO367))</f>
        <v>0</v>
      </c>
      <c r="VUP369">
        <f>IF(SUM($J$367:VUP367)&lt;VUJ369,VUO367,$E$369-SUM($J$367:VUP367))</f>
        <v>0</v>
      </c>
      <c r="VUQ369">
        <f>IF(SUM($J$367:VUQ367)&lt;VUK369,VUP367,$E$369-SUM($J$367:VUQ367))</f>
        <v>0</v>
      </c>
      <c r="VUR369">
        <f>IF(SUM($J$367:VUR367)&lt;VUL369,VUQ367,$E$369-SUM($J$367:VUR367))</f>
        <v>0</v>
      </c>
      <c r="VUS369">
        <f>IF(SUM($J$367:VUS367)&lt;VUM369,VUR367,$E$369-SUM($J$367:VUS367))</f>
        <v>0</v>
      </c>
      <c r="VUT369">
        <f>IF(SUM($J$367:VUT367)&lt;VUN369,VUS367,$E$369-SUM($J$367:VUT367))</f>
        <v>0</v>
      </c>
      <c r="VUU369">
        <f>IF(SUM($J$367:VUU367)&lt;VUO369,VUT367,$E$369-SUM($J$367:VUU367))</f>
        <v>0</v>
      </c>
      <c r="VUV369">
        <f>IF(SUM($J$367:VUV367)&lt;VUP369,VUU367,$E$369-SUM($J$367:VUV367))</f>
        <v>0</v>
      </c>
      <c r="VUW369">
        <f>IF(SUM($J$367:VUW367)&lt;VUQ369,VUV367,$E$369-SUM($J$367:VUW367))</f>
        <v>0</v>
      </c>
      <c r="VUX369">
        <f>IF(SUM($J$367:VUX367)&lt;VUR369,VUW367,$E$369-SUM($J$367:VUX367))</f>
        <v>0</v>
      </c>
      <c r="VUY369">
        <f>IF(SUM($J$367:VUY367)&lt;VUS369,VUX367,$E$369-SUM($J$367:VUY367))</f>
        <v>0</v>
      </c>
      <c r="VUZ369">
        <f>IF(SUM($J$367:VUZ367)&lt;VUT369,VUY367,$E$369-SUM($J$367:VUZ367))</f>
        <v>0</v>
      </c>
      <c r="VVA369">
        <f>IF(SUM($J$367:VVA367)&lt;VUU369,VUZ367,$E$369-SUM($J$367:VVA367))</f>
        <v>0</v>
      </c>
      <c r="VVB369">
        <f>IF(SUM($J$367:VVB367)&lt;VUV369,VVA367,$E$369-SUM($J$367:VVB367))</f>
        <v>0</v>
      </c>
      <c r="VVC369">
        <f>IF(SUM($J$367:VVC367)&lt;VUW369,VVB367,$E$369-SUM($J$367:VVC367))</f>
        <v>0</v>
      </c>
      <c r="VVD369">
        <f>IF(SUM($J$367:VVD367)&lt;VUX369,VVC367,$E$369-SUM($J$367:VVD367))</f>
        <v>0</v>
      </c>
      <c r="VVE369">
        <f>IF(SUM($J$367:VVE367)&lt;VUY369,VVD367,$E$369-SUM($J$367:VVE367))</f>
        <v>0</v>
      </c>
      <c r="VVF369">
        <f>IF(SUM($J$367:VVF367)&lt;VUZ369,VVE367,$E$369-SUM($J$367:VVF367))</f>
        <v>0</v>
      </c>
      <c r="VVG369">
        <f>IF(SUM($J$367:VVG367)&lt;VVA369,VVF367,$E$369-SUM($J$367:VVG367))</f>
        <v>0</v>
      </c>
      <c r="VVH369">
        <f>IF(SUM($J$367:VVH367)&lt;VVB369,VVG367,$E$369-SUM($J$367:VVH367))</f>
        <v>0</v>
      </c>
      <c r="VVI369">
        <f>IF(SUM($J$367:VVI367)&lt;VVC369,VVH367,$E$369-SUM($J$367:VVI367))</f>
        <v>0</v>
      </c>
      <c r="VVJ369">
        <f>IF(SUM($J$367:VVJ367)&lt;VVD369,VVI367,$E$369-SUM($J$367:VVJ367))</f>
        <v>0</v>
      </c>
      <c r="VVK369">
        <f>IF(SUM($J$367:VVK367)&lt;VVE369,VVJ367,$E$369-SUM($J$367:VVK367))</f>
        <v>0</v>
      </c>
      <c r="VVL369">
        <f>IF(SUM($J$367:VVL367)&lt;VVF369,VVK367,$E$369-SUM($J$367:VVL367))</f>
        <v>0</v>
      </c>
      <c r="VVM369">
        <f>IF(SUM($J$367:VVM367)&lt;VVG369,VVL367,$E$369-SUM($J$367:VVM367))</f>
        <v>0</v>
      </c>
      <c r="VVN369">
        <f>IF(SUM($J$367:VVN367)&lt;VVH369,VVM367,$E$369-SUM($J$367:VVN367))</f>
        <v>0</v>
      </c>
      <c r="VVO369">
        <f>IF(SUM($J$367:VVO367)&lt;VVI369,VVN367,$E$369-SUM($J$367:VVO367))</f>
        <v>0</v>
      </c>
      <c r="VVP369">
        <f>IF(SUM($J$367:VVP367)&lt;VVJ369,VVO367,$E$369-SUM($J$367:VVP367))</f>
        <v>0</v>
      </c>
      <c r="VVQ369">
        <f>IF(SUM($J$367:VVQ367)&lt;VVK369,VVP367,$E$369-SUM($J$367:VVQ367))</f>
        <v>0</v>
      </c>
      <c r="VVR369">
        <f>IF(SUM($J$367:VVR367)&lt;VVL369,VVQ367,$E$369-SUM($J$367:VVR367))</f>
        <v>0</v>
      </c>
      <c r="VVS369">
        <f>IF(SUM($J$367:VVS367)&lt;VVM369,VVR367,$E$369-SUM($J$367:VVS367))</f>
        <v>0</v>
      </c>
      <c r="VVT369">
        <f>IF(SUM($J$367:VVT367)&lt;VVN369,VVS367,$E$369-SUM($J$367:VVT367))</f>
        <v>0</v>
      </c>
      <c r="VVU369">
        <f>IF(SUM($J$367:VVU367)&lt;VVO369,VVT367,$E$369-SUM($J$367:VVU367))</f>
        <v>0</v>
      </c>
      <c r="VVV369">
        <f>IF(SUM($J$367:VVV367)&lt;VVP369,VVU367,$E$369-SUM($J$367:VVV367))</f>
        <v>0</v>
      </c>
      <c r="VVW369">
        <f>IF(SUM($J$367:VVW367)&lt;VVQ369,VVV367,$E$369-SUM($J$367:VVW367))</f>
        <v>0</v>
      </c>
      <c r="VVX369">
        <f>IF(SUM($J$367:VVX367)&lt;VVR369,VVW367,$E$369-SUM($J$367:VVX367))</f>
        <v>0</v>
      </c>
      <c r="VVY369">
        <f>IF(SUM($J$367:VVY367)&lt;VVS369,VVX367,$E$369-SUM($J$367:VVY367))</f>
        <v>0</v>
      </c>
      <c r="VVZ369">
        <f>IF(SUM($J$367:VVZ367)&lt;VVT369,VVY367,$E$369-SUM($J$367:VVZ367))</f>
        <v>0</v>
      </c>
      <c r="VWA369">
        <f>IF(SUM($J$367:VWA367)&lt;VVU369,VVZ367,$E$369-SUM($J$367:VWA367))</f>
        <v>0</v>
      </c>
      <c r="VWB369">
        <f>IF(SUM($J$367:VWB367)&lt;VVV369,VWA367,$E$369-SUM($J$367:VWB367))</f>
        <v>0</v>
      </c>
      <c r="VWC369">
        <f>IF(SUM($J$367:VWC367)&lt;VVW369,VWB367,$E$369-SUM($J$367:VWC367))</f>
        <v>0</v>
      </c>
      <c r="VWD369">
        <f>IF(SUM($J$367:VWD367)&lt;VVX369,VWC367,$E$369-SUM($J$367:VWD367))</f>
        <v>0</v>
      </c>
      <c r="VWE369">
        <f>IF(SUM($J$367:VWE367)&lt;VVY369,VWD367,$E$369-SUM($J$367:VWE367))</f>
        <v>0</v>
      </c>
      <c r="VWF369">
        <f>IF(SUM($J$367:VWF367)&lt;VVZ369,VWE367,$E$369-SUM($J$367:VWF367))</f>
        <v>0</v>
      </c>
      <c r="VWG369">
        <f>IF(SUM($J$367:VWG367)&lt;VWA369,VWF367,$E$369-SUM($J$367:VWG367))</f>
        <v>0</v>
      </c>
      <c r="VWH369">
        <f>IF(SUM($J$367:VWH367)&lt;VWB369,VWG367,$E$369-SUM($J$367:VWH367))</f>
        <v>0</v>
      </c>
      <c r="VWI369">
        <f>IF(SUM($J$367:VWI367)&lt;VWC369,VWH367,$E$369-SUM($J$367:VWI367))</f>
        <v>0</v>
      </c>
      <c r="VWJ369">
        <f>IF(SUM($J$367:VWJ367)&lt;VWD369,VWI367,$E$369-SUM($J$367:VWJ367))</f>
        <v>0</v>
      </c>
      <c r="VWK369">
        <f>IF(SUM($J$367:VWK367)&lt;VWE369,VWJ367,$E$369-SUM($J$367:VWK367))</f>
        <v>0</v>
      </c>
      <c r="VWL369">
        <f>IF(SUM($J$367:VWL367)&lt;VWF369,VWK367,$E$369-SUM($J$367:VWL367))</f>
        <v>0</v>
      </c>
      <c r="VWM369">
        <f>IF(SUM($J$367:VWM367)&lt;VWG369,VWL367,$E$369-SUM($J$367:VWM367))</f>
        <v>0</v>
      </c>
      <c r="VWN369">
        <f>IF(SUM($J$367:VWN367)&lt;VWH369,VWM367,$E$369-SUM($J$367:VWN367))</f>
        <v>0</v>
      </c>
      <c r="VWO369">
        <f>IF(SUM($J$367:VWO367)&lt;VWI369,VWN367,$E$369-SUM($J$367:VWO367))</f>
        <v>0</v>
      </c>
      <c r="VWP369">
        <f>IF(SUM($J$367:VWP367)&lt;VWJ369,VWO367,$E$369-SUM($J$367:VWP367))</f>
        <v>0</v>
      </c>
      <c r="VWQ369">
        <f>IF(SUM($J$367:VWQ367)&lt;VWK369,VWP367,$E$369-SUM($J$367:VWQ367))</f>
        <v>0</v>
      </c>
      <c r="VWR369">
        <f>IF(SUM($J$367:VWR367)&lt;VWL369,VWQ367,$E$369-SUM($J$367:VWR367))</f>
        <v>0</v>
      </c>
      <c r="VWS369">
        <f>IF(SUM($J$367:VWS367)&lt;VWM369,VWR367,$E$369-SUM($J$367:VWS367))</f>
        <v>0</v>
      </c>
      <c r="VWT369">
        <f>IF(SUM($J$367:VWT367)&lt;VWN369,VWS367,$E$369-SUM($J$367:VWT367))</f>
        <v>0</v>
      </c>
      <c r="VWU369">
        <f>IF(SUM($J$367:VWU367)&lt;VWO369,VWT367,$E$369-SUM($J$367:VWU367))</f>
        <v>0</v>
      </c>
      <c r="VWV369">
        <f>IF(SUM($J$367:VWV367)&lt;VWP369,VWU367,$E$369-SUM($J$367:VWV367))</f>
        <v>0</v>
      </c>
      <c r="VWW369">
        <f>IF(SUM($J$367:VWW367)&lt;VWQ369,VWV367,$E$369-SUM($J$367:VWW367))</f>
        <v>0</v>
      </c>
      <c r="VWX369">
        <f>IF(SUM($J$367:VWX367)&lt;VWR369,VWW367,$E$369-SUM($J$367:VWX367))</f>
        <v>0</v>
      </c>
      <c r="VWY369">
        <f>IF(SUM($J$367:VWY367)&lt;VWS369,VWX367,$E$369-SUM($J$367:VWY367))</f>
        <v>0</v>
      </c>
      <c r="VWZ369">
        <f>IF(SUM($J$367:VWZ367)&lt;VWT369,VWY367,$E$369-SUM($J$367:VWZ367))</f>
        <v>0</v>
      </c>
      <c r="VXA369">
        <f>IF(SUM($J$367:VXA367)&lt;VWU369,VWZ367,$E$369-SUM($J$367:VXA367))</f>
        <v>0</v>
      </c>
      <c r="VXB369">
        <f>IF(SUM($J$367:VXB367)&lt;VWV369,VXA367,$E$369-SUM($J$367:VXB367))</f>
        <v>0</v>
      </c>
      <c r="VXC369">
        <f>IF(SUM($J$367:VXC367)&lt;VWW369,VXB367,$E$369-SUM($J$367:VXC367))</f>
        <v>0</v>
      </c>
      <c r="VXD369">
        <f>IF(SUM($J$367:VXD367)&lt;VWX369,VXC367,$E$369-SUM($J$367:VXD367))</f>
        <v>0</v>
      </c>
      <c r="VXE369">
        <f>IF(SUM($J$367:VXE367)&lt;VWY369,VXD367,$E$369-SUM($J$367:VXE367))</f>
        <v>0</v>
      </c>
      <c r="VXF369">
        <f>IF(SUM($J$367:VXF367)&lt;VWZ369,VXE367,$E$369-SUM($J$367:VXF367))</f>
        <v>0</v>
      </c>
      <c r="VXG369">
        <f>IF(SUM($J$367:VXG367)&lt;VXA369,VXF367,$E$369-SUM($J$367:VXG367))</f>
        <v>0</v>
      </c>
      <c r="VXH369">
        <f>IF(SUM($J$367:VXH367)&lt;VXB369,VXG367,$E$369-SUM($J$367:VXH367))</f>
        <v>0</v>
      </c>
      <c r="VXI369">
        <f>IF(SUM($J$367:VXI367)&lt;VXC369,VXH367,$E$369-SUM($J$367:VXI367))</f>
        <v>0</v>
      </c>
      <c r="VXJ369">
        <f>IF(SUM($J$367:VXJ367)&lt;VXD369,VXI367,$E$369-SUM($J$367:VXJ367))</f>
        <v>0</v>
      </c>
      <c r="VXK369">
        <f>IF(SUM($J$367:VXK367)&lt;VXE369,VXJ367,$E$369-SUM($J$367:VXK367))</f>
        <v>0</v>
      </c>
      <c r="VXL369">
        <f>IF(SUM($J$367:VXL367)&lt;VXF369,VXK367,$E$369-SUM($J$367:VXL367))</f>
        <v>0</v>
      </c>
      <c r="VXM369">
        <f>IF(SUM($J$367:VXM367)&lt;VXG369,VXL367,$E$369-SUM($J$367:VXM367))</f>
        <v>0</v>
      </c>
      <c r="VXN369">
        <f>IF(SUM($J$367:VXN367)&lt;VXH369,VXM367,$E$369-SUM($J$367:VXN367))</f>
        <v>0</v>
      </c>
      <c r="VXO369">
        <f>IF(SUM($J$367:VXO367)&lt;VXI369,VXN367,$E$369-SUM($J$367:VXO367))</f>
        <v>0</v>
      </c>
      <c r="VXP369">
        <f>IF(SUM($J$367:VXP367)&lt;VXJ369,VXO367,$E$369-SUM($J$367:VXP367))</f>
        <v>0</v>
      </c>
      <c r="VXQ369">
        <f>IF(SUM($J$367:VXQ367)&lt;VXK369,VXP367,$E$369-SUM($J$367:VXQ367))</f>
        <v>0</v>
      </c>
      <c r="VXR369">
        <f>IF(SUM($J$367:VXR367)&lt;VXL369,VXQ367,$E$369-SUM($J$367:VXR367))</f>
        <v>0</v>
      </c>
      <c r="VXS369">
        <f>IF(SUM($J$367:VXS367)&lt;VXM369,VXR367,$E$369-SUM($J$367:VXS367))</f>
        <v>0</v>
      </c>
      <c r="VXT369">
        <f>IF(SUM($J$367:VXT367)&lt;VXN369,VXS367,$E$369-SUM($J$367:VXT367))</f>
        <v>0</v>
      </c>
      <c r="VXU369">
        <f>IF(SUM($J$367:VXU367)&lt;VXO369,VXT367,$E$369-SUM($J$367:VXU367))</f>
        <v>0</v>
      </c>
      <c r="VXV369">
        <f>IF(SUM($J$367:VXV367)&lt;VXP369,VXU367,$E$369-SUM($J$367:VXV367))</f>
        <v>0</v>
      </c>
      <c r="VXW369">
        <f>IF(SUM($J$367:VXW367)&lt;VXQ369,VXV367,$E$369-SUM($J$367:VXW367))</f>
        <v>0</v>
      </c>
      <c r="VXX369">
        <f>IF(SUM($J$367:VXX367)&lt;VXR369,VXW367,$E$369-SUM($J$367:VXX367))</f>
        <v>0</v>
      </c>
      <c r="VXY369">
        <f>IF(SUM($J$367:VXY367)&lt;VXS369,VXX367,$E$369-SUM($J$367:VXY367))</f>
        <v>0</v>
      </c>
      <c r="VXZ369">
        <f>IF(SUM($J$367:VXZ367)&lt;VXT369,VXY367,$E$369-SUM($J$367:VXZ367))</f>
        <v>0</v>
      </c>
      <c r="VYA369">
        <f>IF(SUM($J$367:VYA367)&lt;VXU369,VXZ367,$E$369-SUM($J$367:VYA367))</f>
        <v>0</v>
      </c>
      <c r="VYB369">
        <f>IF(SUM($J$367:VYB367)&lt;VXV369,VYA367,$E$369-SUM($J$367:VYB367))</f>
        <v>0</v>
      </c>
      <c r="VYC369">
        <f>IF(SUM($J$367:VYC367)&lt;VXW369,VYB367,$E$369-SUM($J$367:VYC367))</f>
        <v>0</v>
      </c>
      <c r="VYD369">
        <f>IF(SUM($J$367:VYD367)&lt;VXX369,VYC367,$E$369-SUM($J$367:VYD367))</f>
        <v>0</v>
      </c>
      <c r="VYE369">
        <f>IF(SUM($J$367:VYE367)&lt;VXY369,VYD367,$E$369-SUM($J$367:VYE367))</f>
        <v>0</v>
      </c>
      <c r="VYF369">
        <f>IF(SUM($J$367:VYF367)&lt;VXZ369,VYE367,$E$369-SUM($J$367:VYF367))</f>
        <v>0</v>
      </c>
      <c r="VYG369">
        <f>IF(SUM($J$367:VYG367)&lt;VYA369,VYF367,$E$369-SUM($J$367:VYG367))</f>
        <v>0</v>
      </c>
      <c r="VYH369">
        <f>IF(SUM($J$367:VYH367)&lt;VYB369,VYG367,$E$369-SUM($J$367:VYH367))</f>
        <v>0</v>
      </c>
      <c r="VYI369">
        <f>IF(SUM($J$367:VYI367)&lt;VYC369,VYH367,$E$369-SUM($J$367:VYI367))</f>
        <v>0</v>
      </c>
      <c r="VYJ369">
        <f>IF(SUM($J$367:VYJ367)&lt;VYD369,VYI367,$E$369-SUM($J$367:VYJ367))</f>
        <v>0</v>
      </c>
      <c r="VYK369">
        <f>IF(SUM($J$367:VYK367)&lt;VYE369,VYJ367,$E$369-SUM($J$367:VYK367))</f>
        <v>0</v>
      </c>
      <c r="VYL369">
        <f>IF(SUM($J$367:VYL367)&lt;VYF369,VYK367,$E$369-SUM($J$367:VYL367))</f>
        <v>0</v>
      </c>
      <c r="VYM369">
        <f>IF(SUM($J$367:VYM367)&lt;VYG369,VYL367,$E$369-SUM($J$367:VYM367))</f>
        <v>0</v>
      </c>
      <c r="VYN369">
        <f>IF(SUM($J$367:VYN367)&lt;VYH369,VYM367,$E$369-SUM($J$367:VYN367))</f>
        <v>0</v>
      </c>
      <c r="VYO369">
        <f>IF(SUM($J$367:VYO367)&lt;VYI369,VYN367,$E$369-SUM($J$367:VYO367))</f>
        <v>0</v>
      </c>
      <c r="VYP369">
        <f>IF(SUM($J$367:VYP367)&lt;VYJ369,VYO367,$E$369-SUM($J$367:VYP367))</f>
        <v>0</v>
      </c>
      <c r="VYQ369">
        <f>IF(SUM($J$367:VYQ367)&lt;VYK369,VYP367,$E$369-SUM($J$367:VYQ367))</f>
        <v>0</v>
      </c>
      <c r="VYR369">
        <f>IF(SUM($J$367:VYR367)&lt;VYL369,VYQ367,$E$369-SUM($J$367:VYR367))</f>
        <v>0</v>
      </c>
      <c r="VYS369">
        <f>IF(SUM($J$367:VYS367)&lt;VYM369,VYR367,$E$369-SUM($J$367:VYS367))</f>
        <v>0</v>
      </c>
      <c r="VYT369">
        <f>IF(SUM($J$367:VYT367)&lt;VYN369,VYS367,$E$369-SUM($J$367:VYT367))</f>
        <v>0</v>
      </c>
      <c r="VYU369">
        <f>IF(SUM($J$367:VYU367)&lt;VYO369,VYT367,$E$369-SUM($J$367:VYU367))</f>
        <v>0</v>
      </c>
      <c r="VYV369">
        <f>IF(SUM($J$367:VYV367)&lt;VYP369,VYU367,$E$369-SUM($J$367:VYV367))</f>
        <v>0</v>
      </c>
      <c r="VYW369">
        <f>IF(SUM($J$367:VYW367)&lt;VYQ369,VYV367,$E$369-SUM($J$367:VYW367))</f>
        <v>0</v>
      </c>
      <c r="VYX369">
        <f>IF(SUM($J$367:VYX367)&lt;VYR369,VYW367,$E$369-SUM($J$367:VYX367))</f>
        <v>0</v>
      </c>
      <c r="VYY369">
        <f>IF(SUM($J$367:VYY367)&lt;VYS369,VYX367,$E$369-SUM($J$367:VYY367))</f>
        <v>0</v>
      </c>
      <c r="VYZ369">
        <f>IF(SUM($J$367:VYZ367)&lt;VYT369,VYY367,$E$369-SUM($J$367:VYZ367))</f>
        <v>0</v>
      </c>
      <c r="VZA369">
        <f>IF(SUM($J$367:VZA367)&lt;VYU369,VYZ367,$E$369-SUM($J$367:VZA367))</f>
        <v>0</v>
      </c>
      <c r="VZB369">
        <f>IF(SUM($J$367:VZB367)&lt;VYV369,VZA367,$E$369-SUM($J$367:VZB367))</f>
        <v>0</v>
      </c>
      <c r="VZC369">
        <f>IF(SUM($J$367:VZC367)&lt;VYW369,VZB367,$E$369-SUM($J$367:VZC367))</f>
        <v>0</v>
      </c>
      <c r="VZD369">
        <f>IF(SUM($J$367:VZD367)&lt;VYX369,VZC367,$E$369-SUM($J$367:VZD367))</f>
        <v>0</v>
      </c>
      <c r="VZE369">
        <f>IF(SUM($J$367:VZE367)&lt;VYY369,VZD367,$E$369-SUM($J$367:VZE367))</f>
        <v>0</v>
      </c>
      <c r="VZF369">
        <f>IF(SUM($J$367:VZF367)&lt;VYZ369,VZE367,$E$369-SUM($J$367:VZF367))</f>
        <v>0</v>
      </c>
      <c r="VZG369">
        <f>IF(SUM($J$367:VZG367)&lt;VZA369,VZF367,$E$369-SUM($J$367:VZG367))</f>
        <v>0</v>
      </c>
      <c r="VZH369">
        <f>IF(SUM($J$367:VZH367)&lt;VZB369,VZG367,$E$369-SUM($J$367:VZH367))</f>
        <v>0</v>
      </c>
      <c r="VZI369">
        <f>IF(SUM($J$367:VZI367)&lt;VZC369,VZH367,$E$369-SUM($J$367:VZI367))</f>
        <v>0</v>
      </c>
      <c r="VZJ369">
        <f>IF(SUM($J$367:VZJ367)&lt;VZD369,VZI367,$E$369-SUM($J$367:VZJ367))</f>
        <v>0</v>
      </c>
      <c r="VZK369">
        <f>IF(SUM($J$367:VZK367)&lt;VZE369,VZJ367,$E$369-SUM($J$367:VZK367))</f>
        <v>0</v>
      </c>
      <c r="VZL369">
        <f>IF(SUM($J$367:VZL367)&lt;VZF369,VZK367,$E$369-SUM($J$367:VZL367))</f>
        <v>0</v>
      </c>
      <c r="VZM369">
        <f>IF(SUM($J$367:VZM367)&lt;VZG369,VZL367,$E$369-SUM($J$367:VZM367))</f>
        <v>0</v>
      </c>
      <c r="VZN369">
        <f>IF(SUM($J$367:VZN367)&lt;VZH369,VZM367,$E$369-SUM($J$367:VZN367))</f>
        <v>0</v>
      </c>
      <c r="VZO369">
        <f>IF(SUM($J$367:VZO367)&lt;VZI369,VZN367,$E$369-SUM($J$367:VZO367))</f>
        <v>0</v>
      </c>
      <c r="VZP369">
        <f>IF(SUM($J$367:VZP367)&lt;VZJ369,VZO367,$E$369-SUM($J$367:VZP367))</f>
        <v>0</v>
      </c>
      <c r="VZQ369">
        <f>IF(SUM($J$367:VZQ367)&lt;VZK369,VZP367,$E$369-SUM($J$367:VZQ367))</f>
        <v>0</v>
      </c>
      <c r="VZR369">
        <f>IF(SUM($J$367:VZR367)&lt;VZL369,VZQ367,$E$369-SUM($J$367:VZR367))</f>
        <v>0</v>
      </c>
      <c r="VZS369">
        <f>IF(SUM($J$367:VZS367)&lt;VZM369,VZR367,$E$369-SUM($J$367:VZS367))</f>
        <v>0</v>
      </c>
      <c r="VZT369">
        <f>IF(SUM($J$367:VZT367)&lt;VZN369,VZS367,$E$369-SUM($J$367:VZT367))</f>
        <v>0</v>
      </c>
      <c r="VZU369">
        <f>IF(SUM($J$367:VZU367)&lt;VZO369,VZT367,$E$369-SUM($J$367:VZU367))</f>
        <v>0</v>
      </c>
      <c r="VZV369">
        <f>IF(SUM($J$367:VZV367)&lt;VZP369,VZU367,$E$369-SUM($J$367:VZV367))</f>
        <v>0</v>
      </c>
      <c r="VZW369">
        <f>IF(SUM($J$367:VZW367)&lt;VZQ369,VZV367,$E$369-SUM($J$367:VZW367))</f>
        <v>0</v>
      </c>
      <c r="VZX369">
        <f>IF(SUM($J$367:VZX367)&lt;VZR369,VZW367,$E$369-SUM($J$367:VZX367))</f>
        <v>0</v>
      </c>
      <c r="VZY369">
        <f>IF(SUM($J$367:VZY367)&lt;VZS369,VZX367,$E$369-SUM($J$367:VZY367))</f>
        <v>0</v>
      </c>
      <c r="VZZ369">
        <f>IF(SUM($J$367:VZZ367)&lt;VZT369,VZY367,$E$369-SUM($J$367:VZZ367))</f>
        <v>0</v>
      </c>
      <c r="WAA369">
        <f>IF(SUM($J$367:WAA367)&lt;VZU369,VZZ367,$E$369-SUM($J$367:WAA367))</f>
        <v>0</v>
      </c>
      <c r="WAB369">
        <f>IF(SUM($J$367:WAB367)&lt;VZV369,WAA367,$E$369-SUM($J$367:WAB367))</f>
        <v>0</v>
      </c>
      <c r="WAC369">
        <f>IF(SUM($J$367:WAC367)&lt;VZW369,WAB367,$E$369-SUM($J$367:WAC367))</f>
        <v>0</v>
      </c>
      <c r="WAD369">
        <f>IF(SUM($J$367:WAD367)&lt;VZX369,WAC367,$E$369-SUM($J$367:WAD367))</f>
        <v>0</v>
      </c>
      <c r="WAE369">
        <f>IF(SUM($J$367:WAE367)&lt;VZY369,WAD367,$E$369-SUM($J$367:WAE367))</f>
        <v>0</v>
      </c>
      <c r="WAF369">
        <f>IF(SUM($J$367:WAF367)&lt;VZZ369,WAE367,$E$369-SUM($J$367:WAF367))</f>
        <v>0</v>
      </c>
      <c r="WAG369">
        <f>IF(SUM($J$367:WAG367)&lt;WAA369,WAF367,$E$369-SUM($J$367:WAG367))</f>
        <v>0</v>
      </c>
      <c r="WAH369">
        <f>IF(SUM($J$367:WAH367)&lt;WAB369,WAG367,$E$369-SUM($J$367:WAH367))</f>
        <v>0</v>
      </c>
      <c r="WAI369">
        <f>IF(SUM($J$367:WAI367)&lt;WAC369,WAH367,$E$369-SUM($J$367:WAI367))</f>
        <v>0</v>
      </c>
      <c r="WAJ369">
        <f>IF(SUM($J$367:WAJ367)&lt;WAD369,WAI367,$E$369-SUM($J$367:WAJ367))</f>
        <v>0</v>
      </c>
      <c r="WAK369">
        <f>IF(SUM($J$367:WAK367)&lt;WAE369,WAJ367,$E$369-SUM($J$367:WAK367))</f>
        <v>0</v>
      </c>
      <c r="WAL369">
        <f>IF(SUM($J$367:WAL367)&lt;WAF369,WAK367,$E$369-SUM($J$367:WAL367))</f>
        <v>0</v>
      </c>
      <c r="WAM369">
        <f>IF(SUM($J$367:WAM367)&lt;WAG369,WAL367,$E$369-SUM($J$367:WAM367))</f>
        <v>0</v>
      </c>
      <c r="WAN369">
        <f>IF(SUM($J$367:WAN367)&lt;WAH369,WAM367,$E$369-SUM($J$367:WAN367))</f>
        <v>0</v>
      </c>
      <c r="WAO369">
        <f>IF(SUM($J$367:WAO367)&lt;WAI369,WAN367,$E$369-SUM($J$367:WAO367))</f>
        <v>0</v>
      </c>
      <c r="WAP369">
        <f>IF(SUM($J$367:WAP367)&lt;WAJ369,WAO367,$E$369-SUM($J$367:WAP367))</f>
        <v>0</v>
      </c>
      <c r="WAQ369">
        <f>IF(SUM($J$367:WAQ367)&lt;WAK369,WAP367,$E$369-SUM($J$367:WAQ367))</f>
        <v>0</v>
      </c>
      <c r="WAR369">
        <f>IF(SUM($J$367:WAR367)&lt;WAL369,WAQ367,$E$369-SUM($J$367:WAR367))</f>
        <v>0</v>
      </c>
      <c r="WAS369">
        <f>IF(SUM($J$367:WAS367)&lt;WAM369,WAR367,$E$369-SUM($J$367:WAS367))</f>
        <v>0</v>
      </c>
      <c r="WAT369">
        <f>IF(SUM($J$367:WAT367)&lt;WAN369,WAS367,$E$369-SUM($J$367:WAT367))</f>
        <v>0</v>
      </c>
      <c r="WAU369">
        <f>IF(SUM($J$367:WAU367)&lt;WAO369,WAT367,$E$369-SUM($J$367:WAU367))</f>
        <v>0</v>
      </c>
      <c r="WAV369">
        <f>IF(SUM($J$367:WAV367)&lt;WAP369,WAU367,$E$369-SUM($J$367:WAV367))</f>
        <v>0</v>
      </c>
      <c r="WAW369">
        <f>IF(SUM($J$367:WAW367)&lt;WAQ369,WAV367,$E$369-SUM($J$367:WAW367))</f>
        <v>0</v>
      </c>
      <c r="WAX369">
        <f>IF(SUM($J$367:WAX367)&lt;WAR369,WAW367,$E$369-SUM($J$367:WAX367))</f>
        <v>0</v>
      </c>
      <c r="WAY369">
        <f>IF(SUM($J$367:WAY367)&lt;WAS369,WAX367,$E$369-SUM($J$367:WAY367))</f>
        <v>0</v>
      </c>
      <c r="WAZ369">
        <f>IF(SUM($J$367:WAZ367)&lt;WAT369,WAY367,$E$369-SUM($J$367:WAZ367))</f>
        <v>0</v>
      </c>
      <c r="WBA369">
        <f>IF(SUM($J$367:WBA367)&lt;WAU369,WAZ367,$E$369-SUM($J$367:WBA367))</f>
        <v>0</v>
      </c>
      <c r="WBB369">
        <f>IF(SUM($J$367:WBB367)&lt;WAV369,WBA367,$E$369-SUM($J$367:WBB367))</f>
        <v>0</v>
      </c>
      <c r="WBC369">
        <f>IF(SUM($J$367:WBC367)&lt;WAW369,WBB367,$E$369-SUM($J$367:WBC367))</f>
        <v>0</v>
      </c>
      <c r="WBD369">
        <f>IF(SUM($J$367:WBD367)&lt;WAX369,WBC367,$E$369-SUM($J$367:WBD367))</f>
        <v>0</v>
      </c>
      <c r="WBE369">
        <f>IF(SUM($J$367:WBE367)&lt;WAY369,WBD367,$E$369-SUM($J$367:WBE367))</f>
        <v>0</v>
      </c>
      <c r="WBF369">
        <f>IF(SUM($J$367:WBF367)&lt;WAZ369,WBE367,$E$369-SUM($J$367:WBF367))</f>
        <v>0</v>
      </c>
      <c r="WBG369">
        <f>IF(SUM($J$367:WBG367)&lt;WBA369,WBF367,$E$369-SUM($J$367:WBG367))</f>
        <v>0</v>
      </c>
      <c r="WBH369">
        <f>IF(SUM($J$367:WBH367)&lt;WBB369,WBG367,$E$369-SUM($J$367:WBH367))</f>
        <v>0</v>
      </c>
      <c r="WBI369">
        <f>IF(SUM($J$367:WBI367)&lt;WBC369,WBH367,$E$369-SUM($J$367:WBI367))</f>
        <v>0</v>
      </c>
      <c r="WBJ369">
        <f>IF(SUM($J$367:WBJ367)&lt;WBD369,WBI367,$E$369-SUM($J$367:WBJ367))</f>
        <v>0</v>
      </c>
      <c r="WBK369">
        <f>IF(SUM($J$367:WBK367)&lt;WBE369,WBJ367,$E$369-SUM($J$367:WBK367))</f>
        <v>0</v>
      </c>
      <c r="WBL369">
        <f>IF(SUM($J$367:WBL367)&lt;WBF369,WBK367,$E$369-SUM($J$367:WBL367))</f>
        <v>0</v>
      </c>
      <c r="WBM369">
        <f>IF(SUM($J$367:WBM367)&lt;WBG369,WBL367,$E$369-SUM($J$367:WBM367))</f>
        <v>0</v>
      </c>
      <c r="WBN369">
        <f>IF(SUM($J$367:WBN367)&lt;WBH369,WBM367,$E$369-SUM($J$367:WBN367))</f>
        <v>0</v>
      </c>
      <c r="WBO369">
        <f>IF(SUM($J$367:WBO367)&lt;WBI369,WBN367,$E$369-SUM($J$367:WBO367))</f>
        <v>0</v>
      </c>
      <c r="WBP369">
        <f>IF(SUM($J$367:WBP367)&lt;WBJ369,WBO367,$E$369-SUM($J$367:WBP367))</f>
        <v>0</v>
      </c>
      <c r="WBQ369">
        <f>IF(SUM($J$367:WBQ367)&lt;WBK369,WBP367,$E$369-SUM($J$367:WBQ367))</f>
        <v>0</v>
      </c>
      <c r="WBR369">
        <f>IF(SUM($J$367:WBR367)&lt;WBL369,WBQ367,$E$369-SUM($J$367:WBR367))</f>
        <v>0</v>
      </c>
      <c r="WBS369">
        <f>IF(SUM($J$367:WBS367)&lt;WBM369,WBR367,$E$369-SUM($J$367:WBS367))</f>
        <v>0</v>
      </c>
      <c r="WBT369">
        <f>IF(SUM($J$367:WBT367)&lt;WBN369,WBS367,$E$369-SUM($J$367:WBT367))</f>
        <v>0</v>
      </c>
      <c r="WBU369">
        <f>IF(SUM($J$367:WBU367)&lt;WBO369,WBT367,$E$369-SUM($J$367:WBU367))</f>
        <v>0</v>
      </c>
      <c r="WBV369">
        <f>IF(SUM($J$367:WBV367)&lt;WBP369,WBU367,$E$369-SUM($J$367:WBV367))</f>
        <v>0</v>
      </c>
      <c r="WBW369">
        <f>IF(SUM($J$367:WBW367)&lt;WBQ369,WBV367,$E$369-SUM($J$367:WBW367))</f>
        <v>0</v>
      </c>
      <c r="WBX369">
        <f>IF(SUM($J$367:WBX367)&lt;WBR369,WBW367,$E$369-SUM($J$367:WBX367))</f>
        <v>0</v>
      </c>
      <c r="WBY369">
        <f>IF(SUM($J$367:WBY367)&lt;WBS369,WBX367,$E$369-SUM($J$367:WBY367))</f>
        <v>0</v>
      </c>
      <c r="WBZ369">
        <f>IF(SUM($J$367:WBZ367)&lt;WBT369,WBY367,$E$369-SUM($J$367:WBZ367))</f>
        <v>0</v>
      </c>
      <c r="WCA369">
        <f>IF(SUM($J$367:WCA367)&lt;WBU369,WBZ367,$E$369-SUM($J$367:WCA367))</f>
        <v>0</v>
      </c>
      <c r="WCB369">
        <f>IF(SUM($J$367:WCB367)&lt;WBV369,WCA367,$E$369-SUM($J$367:WCB367))</f>
        <v>0</v>
      </c>
      <c r="WCC369">
        <f>IF(SUM($J$367:WCC367)&lt;WBW369,WCB367,$E$369-SUM($J$367:WCC367))</f>
        <v>0</v>
      </c>
      <c r="WCD369">
        <f>IF(SUM($J$367:WCD367)&lt;WBX369,WCC367,$E$369-SUM($J$367:WCD367))</f>
        <v>0</v>
      </c>
      <c r="WCE369">
        <f>IF(SUM($J$367:WCE367)&lt;WBY369,WCD367,$E$369-SUM($J$367:WCE367))</f>
        <v>0</v>
      </c>
      <c r="WCF369">
        <f>IF(SUM($J$367:WCF367)&lt;WBZ369,WCE367,$E$369-SUM($J$367:WCF367))</f>
        <v>0</v>
      </c>
      <c r="WCG369">
        <f>IF(SUM($J$367:WCG367)&lt;WCA369,WCF367,$E$369-SUM($J$367:WCG367))</f>
        <v>0</v>
      </c>
      <c r="WCH369">
        <f>IF(SUM($J$367:WCH367)&lt;WCB369,WCG367,$E$369-SUM($J$367:WCH367))</f>
        <v>0</v>
      </c>
      <c r="WCI369">
        <f>IF(SUM($J$367:WCI367)&lt;WCC369,WCH367,$E$369-SUM($J$367:WCI367))</f>
        <v>0</v>
      </c>
      <c r="WCJ369">
        <f>IF(SUM($J$367:WCJ367)&lt;WCD369,WCI367,$E$369-SUM($J$367:WCJ367))</f>
        <v>0</v>
      </c>
      <c r="WCK369">
        <f>IF(SUM($J$367:WCK367)&lt;WCE369,WCJ367,$E$369-SUM($J$367:WCK367))</f>
        <v>0</v>
      </c>
      <c r="WCL369">
        <f>IF(SUM($J$367:WCL367)&lt;WCF369,WCK367,$E$369-SUM($J$367:WCL367))</f>
        <v>0</v>
      </c>
      <c r="WCM369">
        <f>IF(SUM($J$367:WCM367)&lt;WCG369,WCL367,$E$369-SUM($J$367:WCM367))</f>
        <v>0</v>
      </c>
      <c r="WCN369">
        <f>IF(SUM($J$367:WCN367)&lt;WCH369,WCM367,$E$369-SUM($J$367:WCN367))</f>
        <v>0</v>
      </c>
      <c r="WCO369">
        <f>IF(SUM($J$367:WCO367)&lt;WCI369,WCN367,$E$369-SUM($J$367:WCO367))</f>
        <v>0</v>
      </c>
      <c r="WCP369">
        <f>IF(SUM($J$367:WCP367)&lt;WCJ369,WCO367,$E$369-SUM($J$367:WCP367))</f>
        <v>0</v>
      </c>
      <c r="WCQ369">
        <f>IF(SUM($J$367:WCQ367)&lt;WCK369,WCP367,$E$369-SUM($J$367:WCQ367))</f>
        <v>0</v>
      </c>
      <c r="WCR369">
        <f>IF(SUM($J$367:WCR367)&lt;WCL369,WCQ367,$E$369-SUM($J$367:WCR367))</f>
        <v>0</v>
      </c>
      <c r="WCS369">
        <f>IF(SUM($J$367:WCS367)&lt;WCM369,WCR367,$E$369-SUM($J$367:WCS367))</f>
        <v>0</v>
      </c>
      <c r="WCT369">
        <f>IF(SUM($J$367:WCT367)&lt;WCN369,WCS367,$E$369-SUM($J$367:WCT367))</f>
        <v>0</v>
      </c>
      <c r="WCU369">
        <f>IF(SUM($J$367:WCU367)&lt;WCO369,WCT367,$E$369-SUM($J$367:WCU367))</f>
        <v>0</v>
      </c>
      <c r="WCV369">
        <f>IF(SUM($J$367:WCV367)&lt;WCP369,WCU367,$E$369-SUM($J$367:WCV367))</f>
        <v>0</v>
      </c>
      <c r="WCW369">
        <f>IF(SUM($J$367:WCW367)&lt;WCQ369,WCV367,$E$369-SUM($J$367:WCW367))</f>
        <v>0</v>
      </c>
      <c r="WCX369">
        <f>IF(SUM($J$367:WCX367)&lt;WCR369,WCW367,$E$369-SUM($J$367:WCX367))</f>
        <v>0</v>
      </c>
      <c r="WCY369">
        <f>IF(SUM($J$367:WCY367)&lt;WCS369,WCX367,$E$369-SUM($J$367:WCY367))</f>
        <v>0</v>
      </c>
      <c r="WCZ369">
        <f>IF(SUM($J$367:WCZ367)&lt;WCT369,WCY367,$E$369-SUM($J$367:WCZ367))</f>
        <v>0</v>
      </c>
      <c r="WDA369">
        <f>IF(SUM($J$367:WDA367)&lt;WCU369,WCZ367,$E$369-SUM($J$367:WDA367))</f>
        <v>0</v>
      </c>
      <c r="WDB369">
        <f>IF(SUM($J$367:WDB367)&lt;WCV369,WDA367,$E$369-SUM($J$367:WDB367))</f>
        <v>0</v>
      </c>
      <c r="WDC369">
        <f>IF(SUM($J$367:WDC367)&lt;WCW369,WDB367,$E$369-SUM($J$367:WDC367))</f>
        <v>0</v>
      </c>
      <c r="WDD369">
        <f>IF(SUM($J$367:WDD367)&lt;WCX369,WDC367,$E$369-SUM($J$367:WDD367))</f>
        <v>0</v>
      </c>
      <c r="WDE369">
        <f>IF(SUM($J$367:WDE367)&lt;WCY369,WDD367,$E$369-SUM($J$367:WDE367))</f>
        <v>0</v>
      </c>
      <c r="WDF369">
        <f>IF(SUM($J$367:WDF367)&lt;WCZ369,WDE367,$E$369-SUM($J$367:WDF367))</f>
        <v>0</v>
      </c>
      <c r="WDG369">
        <f>IF(SUM($J$367:WDG367)&lt;WDA369,WDF367,$E$369-SUM($J$367:WDG367))</f>
        <v>0</v>
      </c>
      <c r="WDH369">
        <f>IF(SUM($J$367:WDH367)&lt;WDB369,WDG367,$E$369-SUM($J$367:WDH367))</f>
        <v>0</v>
      </c>
      <c r="WDI369">
        <f>IF(SUM($J$367:WDI367)&lt;WDC369,WDH367,$E$369-SUM($J$367:WDI367))</f>
        <v>0</v>
      </c>
      <c r="WDJ369">
        <f>IF(SUM($J$367:WDJ367)&lt;WDD369,WDI367,$E$369-SUM($J$367:WDJ367))</f>
        <v>0</v>
      </c>
      <c r="WDK369">
        <f>IF(SUM($J$367:WDK367)&lt;WDE369,WDJ367,$E$369-SUM($J$367:WDK367))</f>
        <v>0</v>
      </c>
      <c r="WDL369">
        <f>IF(SUM($J$367:WDL367)&lt;WDF369,WDK367,$E$369-SUM($J$367:WDL367))</f>
        <v>0</v>
      </c>
      <c r="WDM369">
        <f>IF(SUM($J$367:WDM367)&lt;WDG369,WDL367,$E$369-SUM($J$367:WDM367))</f>
        <v>0</v>
      </c>
      <c r="WDN369">
        <f>IF(SUM($J$367:WDN367)&lt;WDH369,WDM367,$E$369-SUM($J$367:WDN367))</f>
        <v>0</v>
      </c>
      <c r="WDO369">
        <f>IF(SUM($J$367:WDO367)&lt;WDI369,WDN367,$E$369-SUM($J$367:WDO367))</f>
        <v>0</v>
      </c>
      <c r="WDP369">
        <f>IF(SUM($J$367:WDP367)&lt;WDJ369,WDO367,$E$369-SUM($J$367:WDP367))</f>
        <v>0</v>
      </c>
      <c r="WDQ369">
        <f>IF(SUM($J$367:WDQ367)&lt;WDK369,WDP367,$E$369-SUM($J$367:WDQ367))</f>
        <v>0</v>
      </c>
      <c r="WDR369">
        <f>IF(SUM($J$367:WDR367)&lt;WDL369,WDQ367,$E$369-SUM($J$367:WDR367))</f>
        <v>0</v>
      </c>
      <c r="WDS369">
        <f>IF(SUM($J$367:WDS367)&lt;WDM369,WDR367,$E$369-SUM($J$367:WDS367))</f>
        <v>0</v>
      </c>
      <c r="WDT369">
        <f>IF(SUM($J$367:WDT367)&lt;WDN369,WDS367,$E$369-SUM($J$367:WDT367))</f>
        <v>0</v>
      </c>
      <c r="WDU369">
        <f>IF(SUM($J$367:WDU367)&lt;WDO369,WDT367,$E$369-SUM($J$367:WDU367))</f>
        <v>0</v>
      </c>
      <c r="WDV369">
        <f>IF(SUM($J$367:WDV367)&lt;WDP369,WDU367,$E$369-SUM($J$367:WDV367))</f>
        <v>0</v>
      </c>
      <c r="WDW369">
        <f>IF(SUM($J$367:WDW367)&lt;WDQ369,WDV367,$E$369-SUM($J$367:WDW367))</f>
        <v>0</v>
      </c>
      <c r="WDX369">
        <f>IF(SUM($J$367:WDX367)&lt;WDR369,WDW367,$E$369-SUM($J$367:WDX367))</f>
        <v>0</v>
      </c>
      <c r="WDY369">
        <f>IF(SUM($J$367:WDY367)&lt;WDS369,WDX367,$E$369-SUM($J$367:WDY367))</f>
        <v>0</v>
      </c>
      <c r="WDZ369">
        <f>IF(SUM($J$367:WDZ367)&lt;WDT369,WDY367,$E$369-SUM($J$367:WDZ367))</f>
        <v>0</v>
      </c>
      <c r="WEA369">
        <f>IF(SUM($J$367:WEA367)&lt;WDU369,WDZ367,$E$369-SUM($J$367:WEA367))</f>
        <v>0</v>
      </c>
      <c r="WEB369">
        <f>IF(SUM($J$367:WEB367)&lt;WDV369,WEA367,$E$369-SUM($J$367:WEB367))</f>
        <v>0</v>
      </c>
      <c r="WEC369">
        <f>IF(SUM($J$367:WEC367)&lt;WDW369,WEB367,$E$369-SUM($J$367:WEC367))</f>
        <v>0</v>
      </c>
      <c r="WED369">
        <f>IF(SUM($J$367:WED367)&lt;WDX369,WEC367,$E$369-SUM($J$367:WED367))</f>
        <v>0</v>
      </c>
      <c r="WEE369">
        <f>IF(SUM($J$367:WEE367)&lt;WDY369,WED367,$E$369-SUM($J$367:WEE367))</f>
        <v>0</v>
      </c>
      <c r="WEF369">
        <f>IF(SUM($J$367:WEF367)&lt;WDZ369,WEE367,$E$369-SUM($J$367:WEF367))</f>
        <v>0</v>
      </c>
      <c r="WEG369">
        <f>IF(SUM($J$367:WEG367)&lt;WEA369,WEF367,$E$369-SUM($J$367:WEG367))</f>
        <v>0</v>
      </c>
      <c r="WEH369">
        <f>IF(SUM($J$367:WEH367)&lt;WEB369,WEG367,$E$369-SUM($J$367:WEH367))</f>
        <v>0</v>
      </c>
      <c r="WEI369">
        <f>IF(SUM($J$367:WEI367)&lt;WEC369,WEH367,$E$369-SUM($J$367:WEI367))</f>
        <v>0</v>
      </c>
      <c r="WEJ369">
        <f>IF(SUM($J$367:WEJ367)&lt;WED369,WEI367,$E$369-SUM($J$367:WEJ367))</f>
        <v>0</v>
      </c>
      <c r="WEK369">
        <f>IF(SUM($J$367:WEK367)&lt;WEE369,WEJ367,$E$369-SUM($J$367:WEK367))</f>
        <v>0</v>
      </c>
      <c r="WEL369">
        <f>IF(SUM($J$367:WEL367)&lt;WEF369,WEK367,$E$369-SUM($J$367:WEL367))</f>
        <v>0</v>
      </c>
      <c r="WEM369">
        <f>IF(SUM($J$367:WEM367)&lt;WEG369,WEL367,$E$369-SUM($J$367:WEM367))</f>
        <v>0</v>
      </c>
      <c r="WEN369">
        <f>IF(SUM($J$367:WEN367)&lt;WEH369,WEM367,$E$369-SUM($J$367:WEN367))</f>
        <v>0</v>
      </c>
      <c r="WEO369">
        <f>IF(SUM($J$367:WEO367)&lt;WEI369,WEN367,$E$369-SUM($J$367:WEO367))</f>
        <v>0</v>
      </c>
      <c r="WEP369">
        <f>IF(SUM($J$367:WEP367)&lt;WEJ369,WEO367,$E$369-SUM($J$367:WEP367))</f>
        <v>0</v>
      </c>
      <c r="WEQ369">
        <f>IF(SUM($J$367:WEQ367)&lt;WEK369,WEP367,$E$369-SUM($J$367:WEQ367))</f>
        <v>0</v>
      </c>
      <c r="WER369">
        <f>IF(SUM($J$367:WER367)&lt;WEL369,WEQ367,$E$369-SUM($J$367:WER367))</f>
        <v>0</v>
      </c>
      <c r="WES369">
        <f>IF(SUM($J$367:WES367)&lt;WEM369,WER367,$E$369-SUM($J$367:WES367))</f>
        <v>0</v>
      </c>
      <c r="WET369">
        <f>IF(SUM($J$367:WET367)&lt;WEN369,WES367,$E$369-SUM($J$367:WET367))</f>
        <v>0</v>
      </c>
      <c r="WEU369">
        <f>IF(SUM($J$367:WEU367)&lt;WEO369,WET367,$E$369-SUM($J$367:WEU367))</f>
        <v>0</v>
      </c>
      <c r="WEV369">
        <f>IF(SUM($J$367:WEV367)&lt;WEP369,WEU367,$E$369-SUM($J$367:WEV367))</f>
        <v>0</v>
      </c>
      <c r="WEW369">
        <f>IF(SUM($J$367:WEW367)&lt;WEQ369,WEV367,$E$369-SUM($J$367:WEW367))</f>
        <v>0</v>
      </c>
      <c r="WEX369">
        <f>IF(SUM($J$367:WEX367)&lt;WER369,WEW367,$E$369-SUM($J$367:WEX367))</f>
        <v>0</v>
      </c>
      <c r="WEY369">
        <f>IF(SUM($J$367:WEY367)&lt;WES369,WEX367,$E$369-SUM($J$367:WEY367))</f>
        <v>0</v>
      </c>
      <c r="WEZ369">
        <f>IF(SUM($J$367:WEZ367)&lt;WET369,WEY367,$E$369-SUM($J$367:WEZ367))</f>
        <v>0</v>
      </c>
      <c r="WFA369">
        <f>IF(SUM($J$367:WFA367)&lt;WEU369,WEZ367,$E$369-SUM($J$367:WFA367))</f>
        <v>0</v>
      </c>
      <c r="WFB369">
        <f>IF(SUM($J$367:WFB367)&lt;WEV369,WFA367,$E$369-SUM($J$367:WFB367))</f>
        <v>0</v>
      </c>
      <c r="WFC369">
        <f>IF(SUM($J$367:WFC367)&lt;WEW369,WFB367,$E$369-SUM($J$367:WFC367))</f>
        <v>0</v>
      </c>
      <c r="WFD369">
        <f>IF(SUM($J$367:WFD367)&lt;WEX369,WFC367,$E$369-SUM($J$367:WFD367))</f>
        <v>0</v>
      </c>
      <c r="WFE369">
        <f>IF(SUM($J$367:WFE367)&lt;WEY369,WFD367,$E$369-SUM($J$367:WFE367))</f>
        <v>0</v>
      </c>
      <c r="WFF369">
        <f>IF(SUM($J$367:WFF367)&lt;WEZ369,WFE367,$E$369-SUM($J$367:WFF367))</f>
        <v>0</v>
      </c>
      <c r="WFG369">
        <f>IF(SUM($J$367:WFG367)&lt;WFA369,WFF367,$E$369-SUM($J$367:WFG367))</f>
        <v>0</v>
      </c>
      <c r="WFH369">
        <f>IF(SUM($J$367:WFH367)&lt;WFB369,WFG367,$E$369-SUM($J$367:WFH367))</f>
        <v>0</v>
      </c>
      <c r="WFI369">
        <f>IF(SUM($J$367:WFI367)&lt;WFC369,WFH367,$E$369-SUM($J$367:WFI367))</f>
        <v>0</v>
      </c>
      <c r="WFJ369">
        <f>IF(SUM($J$367:WFJ367)&lt;WFD369,WFI367,$E$369-SUM($J$367:WFJ367))</f>
        <v>0</v>
      </c>
      <c r="WFK369">
        <f>IF(SUM($J$367:WFK367)&lt;WFE369,WFJ367,$E$369-SUM($J$367:WFK367))</f>
        <v>0</v>
      </c>
      <c r="WFL369">
        <f>IF(SUM($J$367:WFL367)&lt;WFF369,WFK367,$E$369-SUM($J$367:WFL367))</f>
        <v>0</v>
      </c>
      <c r="WFM369">
        <f>IF(SUM($J$367:WFM367)&lt;WFG369,WFL367,$E$369-SUM($J$367:WFM367))</f>
        <v>0</v>
      </c>
      <c r="WFN369">
        <f>IF(SUM($J$367:WFN367)&lt;WFH369,WFM367,$E$369-SUM($J$367:WFN367))</f>
        <v>0</v>
      </c>
      <c r="WFO369">
        <f>IF(SUM($J$367:WFO367)&lt;WFI369,WFN367,$E$369-SUM($J$367:WFO367))</f>
        <v>0</v>
      </c>
      <c r="WFP369">
        <f>IF(SUM($J$367:WFP367)&lt;WFJ369,WFO367,$E$369-SUM($J$367:WFP367))</f>
        <v>0</v>
      </c>
      <c r="WFQ369">
        <f>IF(SUM($J$367:WFQ367)&lt;WFK369,WFP367,$E$369-SUM($J$367:WFQ367))</f>
        <v>0</v>
      </c>
      <c r="WFR369">
        <f>IF(SUM($J$367:WFR367)&lt;WFL369,WFQ367,$E$369-SUM($J$367:WFR367))</f>
        <v>0</v>
      </c>
      <c r="WFS369">
        <f>IF(SUM($J$367:WFS367)&lt;WFM369,WFR367,$E$369-SUM($J$367:WFS367))</f>
        <v>0</v>
      </c>
      <c r="WFT369">
        <f>IF(SUM($J$367:WFT367)&lt;WFN369,WFS367,$E$369-SUM($J$367:WFT367))</f>
        <v>0</v>
      </c>
      <c r="WFU369">
        <f>IF(SUM($J$367:WFU367)&lt;WFO369,WFT367,$E$369-SUM($J$367:WFU367))</f>
        <v>0</v>
      </c>
      <c r="WFV369">
        <f>IF(SUM($J$367:WFV367)&lt;WFP369,WFU367,$E$369-SUM($J$367:WFV367))</f>
        <v>0</v>
      </c>
      <c r="WFW369">
        <f>IF(SUM($J$367:WFW367)&lt;WFQ369,WFV367,$E$369-SUM($J$367:WFW367))</f>
        <v>0</v>
      </c>
      <c r="WFX369">
        <f>IF(SUM($J$367:WFX367)&lt;WFR369,WFW367,$E$369-SUM($J$367:WFX367))</f>
        <v>0</v>
      </c>
      <c r="WFY369">
        <f>IF(SUM($J$367:WFY367)&lt;WFS369,WFX367,$E$369-SUM($J$367:WFY367))</f>
        <v>0</v>
      </c>
      <c r="WFZ369">
        <f>IF(SUM($J$367:WFZ367)&lt;WFT369,WFY367,$E$369-SUM($J$367:WFZ367))</f>
        <v>0</v>
      </c>
      <c r="WGA369">
        <f>IF(SUM($J$367:WGA367)&lt;WFU369,WFZ367,$E$369-SUM($J$367:WGA367))</f>
        <v>0</v>
      </c>
      <c r="WGB369">
        <f>IF(SUM($J$367:WGB367)&lt;WFV369,WGA367,$E$369-SUM($J$367:WGB367))</f>
        <v>0</v>
      </c>
      <c r="WGC369">
        <f>IF(SUM($J$367:WGC367)&lt;WFW369,WGB367,$E$369-SUM($J$367:WGC367))</f>
        <v>0</v>
      </c>
      <c r="WGD369">
        <f>IF(SUM($J$367:WGD367)&lt;WFX369,WGC367,$E$369-SUM($J$367:WGD367))</f>
        <v>0</v>
      </c>
      <c r="WGE369">
        <f>IF(SUM($J$367:WGE367)&lt;WFY369,WGD367,$E$369-SUM($J$367:WGE367))</f>
        <v>0</v>
      </c>
      <c r="WGF369">
        <f>IF(SUM($J$367:WGF367)&lt;WFZ369,WGE367,$E$369-SUM($J$367:WGF367))</f>
        <v>0</v>
      </c>
      <c r="WGG369">
        <f>IF(SUM($J$367:WGG367)&lt;WGA369,WGF367,$E$369-SUM($J$367:WGG367))</f>
        <v>0</v>
      </c>
      <c r="WGH369">
        <f>IF(SUM($J$367:WGH367)&lt;WGB369,WGG367,$E$369-SUM($J$367:WGH367))</f>
        <v>0</v>
      </c>
      <c r="WGI369">
        <f>IF(SUM($J$367:WGI367)&lt;WGC369,WGH367,$E$369-SUM($J$367:WGI367))</f>
        <v>0</v>
      </c>
      <c r="WGJ369">
        <f>IF(SUM($J$367:WGJ367)&lt;WGD369,WGI367,$E$369-SUM($J$367:WGJ367))</f>
        <v>0</v>
      </c>
      <c r="WGK369">
        <f>IF(SUM($J$367:WGK367)&lt;WGE369,WGJ367,$E$369-SUM($J$367:WGK367))</f>
        <v>0</v>
      </c>
      <c r="WGL369">
        <f>IF(SUM($J$367:WGL367)&lt;WGF369,WGK367,$E$369-SUM($J$367:WGL367))</f>
        <v>0</v>
      </c>
      <c r="WGM369">
        <f>IF(SUM($J$367:WGM367)&lt;WGG369,WGL367,$E$369-SUM($J$367:WGM367))</f>
        <v>0</v>
      </c>
      <c r="WGN369">
        <f>IF(SUM($J$367:WGN367)&lt;WGH369,WGM367,$E$369-SUM($J$367:WGN367))</f>
        <v>0</v>
      </c>
      <c r="WGO369">
        <f>IF(SUM($J$367:WGO367)&lt;WGI369,WGN367,$E$369-SUM($J$367:WGO367))</f>
        <v>0</v>
      </c>
      <c r="WGP369">
        <f>IF(SUM($J$367:WGP367)&lt;WGJ369,WGO367,$E$369-SUM($J$367:WGP367))</f>
        <v>0</v>
      </c>
      <c r="WGQ369">
        <f>IF(SUM($J$367:WGQ367)&lt;WGK369,WGP367,$E$369-SUM($J$367:WGQ367))</f>
        <v>0</v>
      </c>
      <c r="WGR369">
        <f>IF(SUM($J$367:WGR367)&lt;WGL369,WGQ367,$E$369-SUM($J$367:WGR367))</f>
        <v>0</v>
      </c>
      <c r="WGS369">
        <f>IF(SUM($J$367:WGS367)&lt;WGM369,WGR367,$E$369-SUM($J$367:WGS367))</f>
        <v>0</v>
      </c>
      <c r="WGT369">
        <f>IF(SUM($J$367:WGT367)&lt;WGN369,WGS367,$E$369-SUM($J$367:WGT367))</f>
        <v>0</v>
      </c>
      <c r="WGU369">
        <f>IF(SUM($J$367:WGU367)&lt;WGO369,WGT367,$E$369-SUM($J$367:WGU367))</f>
        <v>0</v>
      </c>
      <c r="WGV369">
        <f>IF(SUM($J$367:WGV367)&lt;WGP369,WGU367,$E$369-SUM($J$367:WGV367))</f>
        <v>0</v>
      </c>
      <c r="WGW369">
        <f>IF(SUM($J$367:WGW367)&lt;WGQ369,WGV367,$E$369-SUM($J$367:WGW367))</f>
        <v>0</v>
      </c>
      <c r="WGX369">
        <f>IF(SUM($J$367:WGX367)&lt;WGR369,WGW367,$E$369-SUM($J$367:WGX367))</f>
        <v>0</v>
      </c>
      <c r="WGY369">
        <f>IF(SUM($J$367:WGY367)&lt;WGS369,WGX367,$E$369-SUM($J$367:WGY367))</f>
        <v>0</v>
      </c>
      <c r="WGZ369">
        <f>IF(SUM($J$367:WGZ367)&lt;WGT369,WGY367,$E$369-SUM($J$367:WGZ367))</f>
        <v>0</v>
      </c>
      <c r="WHA369">
        <f>IF(SUM($J$367:WHA367)&lt;WGU369,WGZ367,$E$369-SUM($J$367:WHA367))</f>
        <v>0</v>
      </c>
      <c r="WHB369">
        <f>IF(SUM($J$367:WHB367)&lt;WGV369,WHA367,$E$369-SUM($J$367:WHB367))</f>
        <v>0</v>
      </c>
      <c r="WHC369">
        <f>IF(SUM($J$367:WHC367)&lt;WGW369,WHB367,$E$369-SUM($J$367:WHC367))</f>
        <v>0</v>
      </c>
      <c r="WHD369">
        <f>IF(SUM($J$367:WHD367)&lt;WGX369,WHC367,$E$369-SUM($J$367:WHD367))</f>
        <v>0</v>
      </c>
      <c r="WHE369">
        <f>IF(SUM($J$367:WHE367)&lt;WGY369,WHD367,$E$369-SUM($J$367:WHE367))</f>
        <v>0</v>
      </c>
      <c r="WHF369">
        <f>IF(SUM($J$367:WHF367)&lt;WGZ369,WHE367,$E$369-SUM($J$367:WHF367))</f>
        <v>0</v>
      </c>
      <c r="WHG369">
        <f>IF(SUM($J$367:WHG367)&lt;WHA369,WHF367,$E$369-SUM($J$367:WHG367))</f>
        <v>0</v>
      </c>
      <c r="WHH369">
        <f>IF(SUM($J$367:WHH367)&lt;WHB369,WHG367,$E$369-SUM($J$367:WHH367))</f>
        <v>0</v>
      </c>
      <c r="WHI369">
        <f>IF(SUM($J$367:WHI367)&lt;WHC369,WHH367,$E$369-SUM($J$367:WHI367))</f>
        <v>0</v>
      </c>
      <c r="WHJ369">
        <f>IF(SUM($J$367:WHJ367)&lt;WHD369,WHI367,$E$369-SUM($J$367:WHJ367))</f>
        <v>0</v>
      </c>
      <c r="WHK369">
        <f>IF(SUM($J$367:WHK367)&lt;WHE369,WHJ367,$E$369-SUM($J$367:WHK367))</f>
        <v>0</v>
      </c>
      <c r="WHL369">
        <f>IF(SUM($J$367:WHL367)&lt;WHF369,WHK367,$E$369-SUM($J$367:WHL367))</f>
        <v>0</v>
      </c>
      <c r="WHM369">
        <f>IF(SUM($J$367:WHM367)&lt;WHG369,WHL367,$E$369-SUM($J$367:WHM367))</f>
        <v>0</v>
      </c>
      <c r="WHN369">
        <f>IF(SUM($J$367:WHN367)&lt;WHH369,WHM367,$E$369-SUM($J$367:WHN367))</f>
        <v>0</v>
      </c>
      <c r="WHO369">
        <f>IF(SUM($J$367:WHO367)&lt;WHI369,WHN367,$E$369-SUM($J$367:WHO367))</f>
        <v>0</v>
      </c>
      <c r="WHP369">
        <f>IF(SUM($J$367:WHP367)&lt;WHJ369,WHO367,$E$369-SUM($J$367:WHP367))</f>
        <v>0</v>
      </c>
      <c r="WHQ369">
        <f>IF(SUM($J$367:WHQ367)&lt;WHK369,WHP367,$E$369-SUM($J$367:WHQ367))</f>
        <v>0</v>
      </c>
      <c r="WHR369">
        <f>IF(SUM($J$367:WHR367)&lt;WHL369,WHQ367,$E$369-SUM($J$367:WHR367))</f>
        <v>0</v>
      </c>
      <c r="WHS369">
        <f>IF(SUM($J$367:WHS367)&lt;WHM369,WHR367,$E$369-SUM($J$367:WHS367))</f>
        <v>0</v>
      </c>
      <c r="WHT369">
        <f>IF(SUM($J$367:WHT367)&lt;WHN369,WHS367,$E$369-SUM($J$367:WHT367))</f>
        <v>0</v>
      </c>
      <c r="WHU369">
        <f>IF(SUM($J$367:WHU367)&lt;WHO369,WHT367,$E$369-SUM($J$367:WHU367))</f>
        <v>0</v>
      </c>
      <c r="WHV369">
        <f>IF(SUM($J$367:WHV367)&lt;WHP369,WHU367,$E$369-SUM($J$367:WHV367))</f>
        <v>0</v>
      </c>
      <c r="WHW369">
        <f>IF(SUM($J$367:WHW367)&lt;WHQ369,WHV367,$E$369-SUM($J$367:WHW367))</f>
        <v>0</v>
      </c>
      <c r="WHX369">
        <f>IF(SUM($J$367:WHX367)&lt;WHR369,WHW367,$E$369-SUM($J$367:WHX367))</f>
        <v>0</v>
      </c>
      <c r="WHY369">
        <f>IF(SUM($J$367:WHY367)&lt;WHS369,WHX367,$E$369-SUM($J$367:WHY367))</f>
        <v>0</v>
      </c>
      <c r="WHZ369">
        <f>IF(SUM($J$367:WHZ367)&lt;WHT369,WHY367,$E$369-SUM($J$367:WHZ367))</f>
        <v>0</v>
      </c>
      <c r="WIA369">
        <f>IF(SUM($J$367:WIA367)&lt;WHU369,WHZ367,$E$369-SUM($J$367:WIA367))</f>
        <v>0</v>
      </c>
      <c r="WIB369">
        <f>IF(SUM($J$367:WIB367)&lt;WHV369,WIA367,$E$369-SUM($J$367:WIB367))</f>
        <v>0</v>
      </c>
      <c r="WIC369">
        <f>IF(SUM($J$367:WIC367)&lt;WHW369,WIB367,$E$369-SUM($J$367:WIC367))</f>
        <v>0</v>
      </c>
      <c r="WID369">
        <f>IF(SUM($J$367:WID367)&lt;WHX369,WIC367,$E$369-SUM($J$367:WID367))</f>
        <v>0</v>
      </c>
      <c r="WIE369">
        <f>IF(SUM($J$367:WIE367)&lt;WHY369,WID367,$E$369-SUM($J$367:WIE367))</f>
        <v>0</v>
      </c>
      <c r="WIF369">
        <f>IF(SUM($J$367:WIF367)&lt;WHZ369,WIE367,$E$369-SUM($J$367:WIF367))</f>
        <v>0</v>
      </c>
      <c r="WIG369">
        <f>IF(SUM($J$367:WIG367)&lt;WIA369,WIF367,$E$369-SUM($J$367:WIG367))</f>
        <v>0</v>
      </c>
      <c r="WIH369">
        <f>IF(SUM($J$367:WIH367)&lt;WIB369,WIG367,$E$369-SUM($J$367:WIH367))</f>
        <v>0</v>
      </c>
      <c r="WII369">
        <f>IF(SUM($J$367:WII367)&lt;WIC369,WIH367,$E$369-SUM($J$367:WII367))</f>
        <v>0</v>
      </c>
      <c r="WIJ369">
        <f>IF(SUM($J$367:WIJ367)&lt;WID369,WII367,$E$369-SUM($J$367:WIJ367))</f>
        <v>0</v>
      </c>
      <c r="WIK369">
        <f>IF(SUM($J$367:WIK367)&lt;WIE369,WIJ367,$E$369-SUM($J$367:WIK367))</f>
        <v>0</v>
      </c>
      <c r="WIL369">
        <f>IF(SUM($J$367:WIL367)&lt;WIF369,WIK367,$E$369-SUM($J$367:WIL367))</f>
        <v>0</v>
      </c>
      <c r="WIM369">
        <f>IF(SUM($J$367:WIM367)&lt;WIG369,WIL367,$E$369-SUM($J$367:WIM367))</f>
        <v>0</v>
      </c>
      <c r="WIN369">
        <f>IF(SUM($J$367:WIN367)&lt;WIH369,WIM367,$E$369-SUM($J$367:WIN367))</f>
        <v>0</v>
      </c>
      <c r="WIO369">
        <f>IF(SUM($J$367:WIO367)&lt;WII369,WIN367,$E$369-SUM($J$367:WIO367))</f>
        <v>0</v>
      </c>
      <c r="WIP369">
        <f>IF(SUM($J$367:WIP367)&lt;WIJ369,WIO367,$E$369-SUM($J$367:WIP367))</f>
        <v>0</v>
      </c>
      <c r="WIQ369">
        <f>IF(SUM($J$367:WIQ367)&lt;WIK369,WIP367,$E$369-SUM($J$367:WIQ367))</f>
        <v>0</v>
      </c>
      <c r="WIR369">
        <f>IF(SUM($J$367:WIR367)&lt;WIL369,WIQ367,$E$369-SUM($J$367:WIR367))</f>
        <v>0</v>
      </c>
      <c r="WIS369">
        <f>IF(SUM($J$367:WIS367)&lt;WIM369,WIR367,$E$369-SUM($J$367:WIS367))</f>
        <v>0</v>
      </c>
      <c r="WIT369">
        <f>IF(SUM($J$367:WIT367)&lt;WIN369,WIS367,$E$369-SUM($J$367:WIT367))</f>
        <v>0</v>
      </c>
      <c r="WIU369">
        <f>IF(SUM($J$367:WIU367)&lt;WIO369,WIT367,$E$369-SUM($J$367:WIU367))</f>
        <v>0</v>
      </c>
      <c r="WIV369">
        <f>IF(SUM($J$367:WIV367)&lt;WIP369,WIU367,$E$369-SUM($J$367:WIV367))</f>
        <v>0</v>
      </c>
      <c r="WIW369">
        <f>IF(SUM($J$367:WIW367)&lt;WIQ369,WIV367,$E$369-SUM($J$367:WIW367))</f>
        <v>0</v>
      </c>
      <c r="WIX369">
        <f>IF(SUM($J$367:WIX367)&lt;WIR369,WIW367,$E$369-SUM($J$367:WIX367))</f>
        <v>0</v>
      </c>
      <c r="WIY369">
        <f>IF(SUM($J$367:WIY367)&lt;WIS369,WIX367,$E$369-SUM($J$367:WIY367))</f>
        <v>0</v>
      </c>
      <c r="WIZ369">
        <f>IF(SUM($J$367:WIZ367)&lt;WIT369,WIY367,$E$369-SUM($J$367:WIZ367))</f>
        <v>0</v>
      </c>
      <c r="WJA369">
        <f>IF(SUM($J$367:WJA367)&lt;WIU369,WIZ367,$E$369-SUM($J$367:WJA367))</f>
        <v>0</v>
      </c>
      <c r="WJB369">
        <f>IF(SUM($J$367:WJB367)&lt;WIV369,WJA367,$E$369-SUM($J$367:WJB367))</f>
        <v>0</v>
      </c>
      <c r="WJC369">
        <f>IF(SUM($J$367:WJC367)&lt;WIW369,WJB367,$E$369-SUM($J$367:WJC367))</f>
        <v>0</v>
      </c>
      <c r="WJD369">
        <f>IF(SUM($J$367:WJD367)&lt;WIX369,WJC367,$E$369-SUM($J$367:WJD367))</f>
        <v>0</v>
      </c>
      <c r="WJE369">
        <f>IF(SUM($J$367:WJE367)&lt;WIY369,WJD367,$E$369-SUM($J$367:WJE367))</f>
        <v>0</v>
      </c>
      <c r="WJF369">
        <f>IF(SUM($J$367:WJF367)&lt;WIZ369,WJE367,$E$369-SUM($J$367:WJF367))</f>
        <v>0</v>
      </c>
      <c r="WJG369">
        <f>IF(SUM($J$367:WJG367)&lt;WJA369,WJF367,$E$369-SUM($J$367:WJG367))</f>
        <v>0</v>
      </c>
      <c r="WJH369">
        <f>IF(SUM($J$367:WJH367)&lt;WJB369,WJG367,$E$369-SUM($J$367:WJH367))</f>
        <v>0</v>
      </c>
      <c r="WJI369">
        <f>IF(SUM($J$367:WJI367)&lt;WJC369,WJH367,$E$369-SUM($J$367:WJI367))</f>
        <v>0</v>
      </c>
      <c r="WJJ369">
        <f>IF(SUM($J$367:WJJ367)&lt;WJD369,WJI367,$E$369-SUM($J$367:WJJ367))</f>
        <v>0</v>
      </c>
      <c r="WJK369">
        <f>IF(SUM($J$367:WJK367)&lt;WJE369,WJJ367,$E$369-SUM($J$367:WJK367))</f>
        <v>0</v>
      </c>
      <c r="WJL369">
        <f>IF(SUM($J$367:WJL367)&lt;WJF369,WJK367,$E$369-SUM($J$367:WJL367))</f>
        <v>0</v>
      </c>
      <c r="WJM369">
        <f>IF(SUM($J$367:WJM367)&lt;WJG369,WJL367,$E$369-SUM($J$367:WJM367))</f>
        <v>0</v>
      </c>
      <c r="WJN369">
        <f>IF(SUM($J$367:WJN367)&lt;WJH369,WJM367,$E$369-SUM($J$367:WJN367))</f>
        <v>0</v>
      </c>
      <c r="WJO369">
        <f>IF(SUM($J$367:WJO367)&lt;WJI369,WJN367,$E$369-SUM($J$367:WJO367))</f>
        <v>0</v>
      </c>
      <c r="WJP369">
        <f>IF(SUM($J$367:WJP367)&lt;WJJ369,WJO367,$E$369-SUM($J$367:WJP367))</f>
        <v>0</v>
      </c>
      <c r="WJQ369">
        <f>IF(SUM($J$367:WJQ367)&lt;WJK369,WJP367,$E$369-SUM($J$367:WJQ367))</f>
        <v>0</v>
      </c>
      <c r="WJR369">
        <f>IF(SUM($J$367:WJR367)&lt;WJL369,WJQ367,$E$369-SUM($J$367:WJR367))</f>
        <v>0</v>
      </c>
      <c r="WJS369">
        <f>IF(SUM($J$367:WJS367)&lt;WJM369,WJR367,$E$369-SUM($J$367:WJS367))</f>
        <v>0</v>
      </c>
      <c r="WJT369">
        <f>IF(SUM($J$367:WJT367)&lt;WJN369,WJS367,$E$369-SUM($J$367:WJT367))</f>
        <v>0</v>
      </c>
      <c r="WJU369">
        <f>IF(SUM($J$367:WJU367)&lt;WJO369,WJT367,$E$369-SUM($J$367:WJU367))</f>
        <v>0</v>
      </c>
      <c r="WJV369">
        <f>IF(SUM($J$367:WJV367)&lt;WJP369,WJU367,$E$369-SUM($J$367:WJV367))</f>
        <v>0</v>
      </c>
      <c r="WJW369">
        <f>IF(SUM($J$367:WJW367)&lt;WJQ369,WJV367,$E$369-SUM($J$367:WJW367))</f>
        <v>0</v>
      </c>
      <c r="WJX369">
        <f>IF(SUM($J$367:WJX367)&lt;WJR369,WJW367,$E$369-SUM($J$367:WJX367))</f>
        <v>0</v>
      </c>
      <c r="WJY369">
        <f>IF(SUM($J$367:WJY367)&lt;WJS369,WJX367,$E$369-SUM($J$367:WJY367))</f>
        <v>0</v>
      </c>
      <c r="WJZ369">
        <f>IF(SUM($J$367:WJZ367)&lt;WJT369,WJY367,$E$369-SUM($J$367:WJZ367))</f>
        <v>0</v>
      </c>
      <c r="WKA369">
        <f>IF(SUM($J$367:WKA367)&lt;WJU369,WJZ367,$E$369-SUM($J$367:WKA367))</f>
        <v>0</v>
      </c>
      <c r="WKB369">
        <f>IF(SUM($J$367:WKB367)&lt;WJV369,WKA367,$E$369-SUM($J$367:WKB367))</f>
        <v>0</v>
      </c>
      <c r="WKC369">
        <f>IF(SUM($J$367:WKC367)&lt;WJW369,WKB367,$E$369-SUM($J$367:WKC367))</f>
        <v>0</v>
      </c>
      <c r="WKD369">
        <f>IF(SUM($J$367:WKD367)&lt;WJX369,WKC367,$E$369-SUM($J$367:WKD367))</f>
        <v>0</v>
      </c>
      <c r="WKE369">
        <f>IF(SUM($J$367:WKE367)&lt;WJY369,WKD367,$E$369-SUM($J$367:WKE367))</f>
        <v>0</v>
      </c>
      <c r="WKF369">
        <f>IF(SUM($J$367:WKF367)&lt;WJZ369,WKE367,$E$369-SUM($J$367:WKF367))</f>
        <v>0</v>
      </c>
      <c r="WKG369">
        <f>IF(SUM($J$367:WKG367)&lt;WKA369,WKF367,$E$369-SUM($J$367:WKG367))</f>
        <v>0</v>
      </c>
      <c r="WKH369">
        <f>IF(SUM($J$367:WKH367)&lt;WKB369,WKG367,$E$369-SUM($J$367:WKH367))</f>
        <v>0</v>
      </c>
      <c r="WKI369">
        <f>IF(SUM($J$367:WKI367)&lt;WKC369,WKH367,$E$369-SUM($J$367:WKI367))</f>
        <v>0</v>
      </c>
      <c r="WKJ369">
        <f>IF(SUM($J$367:WKJ367)&lt;WKD369,WKI367,$E$369-SUM($J$367:WKJ367))</f>
        <v>0</v>
      </c>
      <c r="WKK369">
        <f>IF(SUM($J$367:WKK367)&lt;WKE369,WKJ367,$E$369-SUM($J$367:WKK367))</f>
        <v>0</v>
      </c>
      <c r="WKL369">
        <f>IF(SUM($J$367:WKL367)&lt;WKF369,WKK367,$E$369-SUM($J$367:WKL367))</f>
        <v>0</v>
      </c>
      <c r="WKM369">
        <f>IF(SUM($J$367:WKM367)&lt;WKG369,WKL367,$E$369-SUM($J$367:WKM367))</f>
        <v>0</v>
      </c>
      <c r="WKN369">
        <f>IF(SUM($J$367:WKN367)&lt;WKH369,WKM367,$E$369-SUM($J$367:WKN367))</f>
        <v>0</v>
      </c>
      <c r="WKO369">
        <f>IF(SUM($J$367:WKO367)&lt;WKI369,WKN367,$E$369-SUM($J$367:WKO367))</f>
        <v>0</v>
      </c>
      <c r="WKP369">
        <f>IF(SUM($J$367:WKP367)&lt;WKJ369,WKO367,$E$369-SUM($J$367:WKP367))</f>
        <v>0</v>
      </c>
      <c r="WKQ369">
        <f>IF(SUM($J$367:WKQ367)&lt;WKK369,WKP367,$E$369-SUM($J$367:WKQ367))</f>
        <v>0</v>
      </c>
      <c r="WKR369">
        <f>IF(SUM($J$367:WKR367)&lt;WKL369,WKQ367,$E$369-SUM($J$367:WKR367))</f>
        <v>0</v>
      </c>
      <c r="WKS369">
        <f>IF(SUM($J$367:WKS367)&lt;WKM369,WKR367,$E$369-SUM($J$367:WKS367))</f>
        <v>0</v>
      </c>
      <c r="WKT369">
        <f>IF(SUM($J$367:WKT367)&lt;WKN369,WKS367,$E$369-SUM($J$367:WKT367))</f>
        <v>0</v>
      </c>
      <c r="WKU369">
        <f>IF(SUM($J$367:WKU367)&lt;WKO369,WKT367,$E$369-SUM($J$367:WKU367))</f>
        <v>0</v>
      </c>
      <c r="WKV369">
        <f>IF(SUM($J$367:WKV367)&lt;WKP369,WKU367,$E$369-SUM($J$367:WKV367))</f>
        <v>0</v>
      </c>
      <c r="WKW369">
        <f>IF(SUM($J$367:WKW367)&lt;WKQ369,WKV367,$E$369-SUM($J$367:WKW367))</f>
        <v>0</v>
      </c>
      <c r="WKX369">
        <f>IF(SUM($J$367:WKX367)&lt;WKR369,WKW367,$E$369-SUM($J$367:WKX367))</f>
        <v>0</v>
      </c>
      <c r="WKY369">
        <f>IF(SUM($J$367:WKY367)&lt;WKS369,WKX367,$E$369-SUM($J$367:WKY367))</f>
        <v>0</v>
      </c>
      <c r="WKZ369">
        <f>IF(SUM($J$367:WKZ367)&lt;WKT369,WKY367,$E$369-SUM($J$367:WKZ367))</f>
        <v>0</v>
      </c>
      <c r="WLA369">
        <f>IF(SUM($J$367:WLA367)&lt;WKU369,WKZ367,$E$369-SUM($J$367:WLA367))</f>
        <v>0</v>
      </c>
      <c r="WLB369">
        <f>IF(SUM($J$367:WLB367)&lt;WKV369,WLA367,$E$369-SUM($J$367:WLB367))</f>
        <v>0</v>
      </c>
      <c r="WLC369">
        <f>IF(SUM($J$367:WLC367)&lt;WKW369,WLB367,$E$369-SUM($J$367:WLC367))</f>
        <v>0</v>
      </c>
      <c r="WLD369">
        <f>IF(SUM($J$367:WLD367)&lt;WKX369,WLC367,$E$369-SUM($J$367:WLD367))</f>
        <v>0</v>
      </c>
      <c r="WLE369">
        <f>IF(SUM($J$367:WLE367)&lt;WKY369,WLD367,$E$369-SUM($J$367:WLE367))</f>
        <v>0</v>
      </c>
      <c r="WLF369">
        <f>IF(SUM($J$367:WLF367)&lt;WKZ369,WLE367,$E$369-SUM($J$367:WLF367))</f>
        <v>0</v>
      </c>
      <c r="WLG369">
        <f>IF(SUM($J$367:WLG367)&lt;WLA369,WLF367,$E$369-SUM($J$367:WLG367))</f>
        <v>0</v>
      </c>
      <c r="WLH369">
        <f>IF(SUM($J$367:WLH367)&lt;WLB369,WLG367,$E$369-SUM($J$367:WLH367))</f>
        <v>0</v>
      </c>
      <c r="WLI369">
        <f>IF(SUM($J$367:WLI367)&lt;WLC369,WLH367,$E$369-SUM($J$367:WLI367))</f>
        <v>0</v>
      </c>
      <c r="WLJ369">
        <f>IF(SUM($J$367:WLJ367)&lt;WLD369,WLI367,$E$369-SUM($J$367:WLJ367))</f>
        <v>0</v>
      </c>
      <c r="WLK369">
        <f>IF(SUM($J$367:WLK367)&lt;WLE369,WLJ367,$E$369-SUM($J$367:WLK367))</f>
        <v>0</v>
      </c>
      <c r="WLL369">
        <f>IF(SUM($J$367:WLL367)&lt;WLF369,WLK367,$E$369-SUM($J$367:WLL367))</f>
        <v>0</v>
      </c>
      <c r="WLM369">
        <f>IF(SUM($J$367:WLM367)&lt;WLG369,WLL367,$E$369-SUM($J$367:WLM367))</f>
        <v>0</v>
      </c>
      <c r="WLN369">
        <f>IF(SUM($J$367:WLN367)&lt;WLH369,WLM367,$E$369-SUM($J$367:WLN367))</f>
        <v>0</v>
      </c>
      <c r="WLO369">
        <f>IF(SUM($J$367:WLO367)&lt;WLI369,WLN367,$E$369-SUM($J$367:WLO367))</f>
        <v>0</v>
      </c>
      <c r="WLP369">
        <f>IF(SUM($J$367:WLP367)&lt;WLJ369,WLO367,$E$369-SUM($J$367:WLP367))</f>
        <v>0</v>
      </c>
      <c r="WLQ369">
        <f>IF(SUM($J$367:WLQ367)&lt;WLK369,WLP367,$E$369-SUM($J$367:WLQ367))</f>
        <v>0</v>
      </c>
      <c r="WLR369">
        <f>IF(SUM($J$367:WLR367)&lt;WLL369,WLQ367,$E$369-SUM($J$367:WLR367))</f>
        <v>0</v>
      </c>
      <c r="WLS369">
        <f>IF(SUM($J$367:WLS367)&lt;WLM369,WLR367,$E$369-SUM($J$367:WLS367))</f>
        <v>0</v>
      </c>
      <c r="WLT369">
        <f>IF(SUM($J$367:WLT367)&lt;WLN369,WLS367,$E$369-SUM($J$367:WLT367))</f>
        <v>0</v>
      </c>
      <c r="WLU369">
        <f>IF(SUM($J$367:WLU367)&lt;WLO369,WLT367,$E$369-SUM($J$367:WLU367))</f>
        <v>0</v>
      </c>
      <c r="WLV369">
        <f>IF(SUM($J$367:WLV367)&lt;WLP369,WLU367,$E$369-SUM($J$367:WLV367))</f>
        <v>0</v>
      </c>
      <c r="WLW369">
        <f>IF(SUM($J$367:WLW367)&lt;WLQ369,WLV367,$E$369-SUM($J$367:WLW367))</f>
        <v>0</v>
      </c>
      <c r="WLX369">
        <f>IF(SUM($J$367:WLX367)&lt;WLR369,WLW367,$E$369-SUM($J$367:WLX367))</f>
        <v>0</v>
      </c>
      <c r="WLY369">
        <f>IF(SUM($J$367:WLY367)&lt;WLS369,WLX367,$E$369-SUM($J$367:WLY367))</f>
        <v>0</v>
      </c>
      <c r="WLZ369">
        <f>IF(SUM($J$367:WLZ367)&lt;WLT369,WLY367,$E$369-SUM($J$367:WLZ367))</f>
        <v>0</v>
      </c>
      <c r="WMA369">
        <f>IF(SUM($J$367:WMA367)&lt;WLU369,WLZ367,$E$369-SUM($J$367:WMA367))</f>
        <v>0</v>
      </c>
      <c r="WMB369">
        <f>IF(SUM($J$367:WMB367)&lt;WLV369,WMA367,$E$369-SUM($J$367:WMB367))</f>
        <v>0</v>
      </c>
      <c r="WMC369">
        <f>IF(SUM($J$367:WMC367)&lt;WLW369,WMB367,$E$369-SUM($J$367:WMC367))</f>
        <v>0</v>
      </c>
      <c r="WMD369">
        <f>IF(SUM($J$367:WMD367)&lt;WLX369,WMC367,$E$369-SUM($J$367:WMD367))</f>
        <v>0</v>
      </c>
      <c r="WME369">
        <f>IF(SUM($J$367:WME367)&lt;WLY369,WMD367,$E$369-SUM($J$367:WME367))</f>
        <v>0</v>
      </c>
      <c r="WMF369">
        <f>IF(SUM($J$367:WMF367)&lt;WLZ369,WME367,$E$369-SUM($J$367:WMF367))</f>
        <v>0</v>
      </c>
      <c r="WMG369">
        <f>IF(SUM($J$367:WMG367)&lt;WMA369,WMF367,$E$369-SUM($J$367:WMG367))</f>
        <v>0</v>
      </c>
      <c r="WMH369">
        <f>IF(SUM($J$367:WMH367)&lt;WMB369,WMG367,$E$369-SUM($J$367:WMH367))</f>
        <v>0</v>
      </c>
      <c r="WMI369">
        <f>IF(SUM($J$367:WMI367)&lt;WMC369,WMH367,$E$369-SUM($J$367:WMI367))</f>
        <v>0</v>
      </c>
      <c r="WMJ369">
        <f>IF(SUM($J$367:WMJ367)&lt;WMD369,WMI367,$E$369-SUM($J$367:WMJ367))</f>
        <v>0</v>
      </c>
      <c r="WMK369">
        <f>IF(SUM($J$367:WMK367)&lt;WME369,WMJ367,$E$369-SUM($J$367:WMK367))</f>
        <v>0</v>
      </c>
      <c r="WML369">
        <f>IF(SUM($J$367:WML367)&lt;WMF369,WMK367,$E$369-SUM($J$367:WML367))</f>
        <v>0</v>
      </c>
      <c r="WMM369">
        <f>IF(SUM($J$367:WMM367)&lt;WMG369,WML367,$E$369-SUM($J$367:WMM367))</f>
        <v>0</v>
      </c>
      <c r="WMN369">
        <f>IF(SUM($J$367:WMN367)&lt;WMH369,WMM367,$E$369-SUM($J$367:WMN367))</f>
        <v>0</v>
      </c>
      <c r="WMO369">
        <f>IF(SUM($J$367:WMO367)&lt;WMI369,WMN367,$E$369-SUM($J$367:WMO367))</f>
        <v>0</v>
      </c>
      <c r="WMP369">
        <f>IF(SUM($J$367:WMP367)&lt;WMJ369,WMO367,$E$369-SUM($J$367:WMP367))</f>
        <v>0</v>
      </c>
      <c r="WMQ369">
        <f>IF(SUM($J$367:WMQ367)&lt;WMK369,WMP367,$E$369-SUM($J$367:WMQ367))</f>
        <v>0</v>
      </c>
      <c r="WMR369">
        <f>IF(SUM($J$367:WMR367)&lt;WML369,WMQ367,$E$369-SUM($J$367:WMR367))</f>
        <v>0</v>
      </c>
      <c r="WMS369">
        <f>IF(SUM($J$367:WMS367)&lt;WMM369,WMR367,$E$369-SUM($J$367:WMS367))</f>
        <v>0</v>
      </c>
      <c r="WMT369">
        <f>IF(SUM($J$367:WMT367)&lt;WMN369,WMS367,$E$369-SUM($J$367:WMT367))</f>
        <v>0</v>
      </c>
      <c r="WMU369">
        <f>IF(SUM($J$367:WMU367)&lt;WMO369,WMT367,$E$369-SUM($J$367:WMU367))</f>
        <v>0</v>
      </c>
      <c r="WMV369">
        <f>IF(SUM($J$367:WMV367)&lt;WMP369,WMU367,$E$369-SUM($J$367:WMV367))</f>
        <v>0</v>
      </c>
      <c r="WMW369">
        <f>IF(SUM($J$367:WMW367)&lt;WMQ369,WMV367,$E$369-SUM($J$367:WMW367))</f>
        <v>0</v>
      </c>
      <c r="WMX369">
        <f>IF(SUM($J$367:WMX367)&lt;WMR369,WMW367,$E$369-SUM($J$367:WMX367))</f>
        <v>0</v>
      </c>
      <c r="WMY369">
        <f>IF(SUM($J$367:WMY367)&lt;WMS369,WMX367,$E$369-SUM($J$367:WMY367))</f>
        <v>0</v>
      </c>
      <c r="WMZ369">
        <f>IF(SUM($J$367:WMZ367)&lt;WMT369,WMY367,$E$369-SUM($J$367:WMZ367))</f>
        <v>0</v>
      </c>
      <c r="WNA369">
        <f>IF(SUM($J$367:WNA367)&lt;WMU369,WMZ367,$E$369-SUM($J$367:WNA367))</f>
        <v>0</v>
      </c>
      <c r="WNB369">
        <f>IF(SUM($J$367:WNB367)&lt;WMV369,WNA367,$E$369-SUM($J$367:WNB367))</f>
        <v>0</v>
      </c>
      <c r="WNC369">
        <f>IF(SUM($J$367:WNC367)&lt;WMW369,WNB367,$E$369-SUM($J$367:WNC367))</f>
        <v>0</v>
      </c>
      <c r="WND369">
        <f>IF(SUM($J$367:WND367)&lt;WMX369,WNC367,$E$369-SUM($J$367:WND367))</f>
        <v>0</v>
      </c>
      <c r="WNE369">
        <f>IF(SUM($J$367:WNE367)&lt;WMY369,WND367,$E$369-SUM($J$367:WNE367))</f>
        <v>0</v>
      </c>
      <c r="WNF369">
        <f>IF(SUM($J$367:WNF367)&lt;WMZ369,WNE367,$E$369-SUM($J$367:WNF367))</f>
        <v>0</v>
      </c>
      <c r="WNG369">
        <f>IF(SUM($J$367:WNG367)&lt;WNA369,WNF367,$E$369-SUM($J$367:WNG367))</f>
        <v>0</v>
      </c>
      <c r="WNH369">
        <f>IF(SUM($J$367:WNH367)&lt;WNB369,WNG367,$E$369-SUM($J$367:WNH367))</f>
        <v>0</v>
      </c>
      <c r="WNI369">
        <f>IF(SUM($J$367:WNI367)&lt;WNC369,WNH367,$E$369-SUM($J$367:WNI367))</f>
        <v>0</v>
      </c>
      <c r="WNJ369">
        <f>IF(SUM($J$367:WNJ367)&lt;WND369,WNI367,$E$369-SUM($J$367:WNJ367))</f>
        <v>0</v>
      </c>
      <c r="WNK369">
        <f>IF(SUM($J$367:WNK367)&lt;WNE369,WNJ367,$E$369-SUM($J$367:WNK367))</f>
        <v>0</v>
      </c>
      <c r="WNL369">
        <f>IF(SUM($J$367:WNL367)&lt;WNF369,WNK367,$E$369-SUM($J$367:WNL367))</f>
        <v>0</v>
      </c>
      <c r="WNM369">
        <f>IF(SUM($J$367:WNM367)&lt;WNG369,WNL367,$E$369-SUM($J$367:WNM367))</f>
        <v>0</v>
      </c>
      <c r="WNN369">
        <f>IF(SUM($J$367:WNN367)&lt;WNH369,WNM367,$E$369-SUM($J$367:WNN367))</f>
        <v>0</v>
      </c>
      <c r="WNO369">
        <f>IF(SUM($J$367:WNO367)&lt;WNI369,WNN367,$E$369-SUM($J$367:WNO367))</f>
        <v>0</v>
      </c>
      <c r="WNP369">
        <f>IF(SUM($J$367:WNP367)&lt;WNJ369,WNO367,$E$369-SUM($J$367:WNP367))</f>
        <v>0</v>
      </c>
      <c r="WNQ369">
        <f>IF(SUM($J$367:WNQ367)&lt;WNK369,WNP367,$E$369-SUM($J$367:WNQ367))</f>
        <v>0</v>
      </c>
      <c r="WNR369">
        <f>IF(SUM($J$367:WNR367)&lt;WNL369,WNQ367,$E$369-SUM($J$367:WNR367))</f>
        <v>0</v>
      </c>
      <c r="WNS369">
        <f>IF(SUM($J$367:WNS367)&lt;WNM369,WNR367,$E$369-SUM($J$367:WNS367))</f>
        <v>0</v>
      </c>
      <c r="WNT369">
        <f>IF(SUM($J$367:WNT367)&lt;WNN369,WNS367,$E$369-SUM($J$367:WNT367))</f>
        <v>0</v>
      </c>
      <c r="WNU369">
        <f>IF(SUM($J$367:WNU367)&lt;WNO369,WNT367,$E$369-SUM($J$367:WNU367))</f>
        <v>0</v>
      </c>
      <c r="WNV369">
        <f>IF(SUM($J$367:WNV367)&lt;WNP369,WNU367,$E$369-SUM($J$367:WNV367))</f>
        <v>0</v>
      </c>
      <c r="WNW369">
        <f>IF(SUM($J$367:WNW367)&lt;WNQ369,WNV367,$E$369-SUM($J$367:WNW367))</f>
        <v>0</v>
      </c>
      <c r="WNX369">
        <f>IF(SUM($J$367:WNX367)&lt;WNR369,WNW367,$E$369-SUM($J$367:WNX367))</f>
        <v>0</v>
      </c>
      <c r="WNY369">
        <f>IF(SUM($J$367:WNY367)&lt;WNS369,WNX367,$E$369-SUM($J$367:WNY367))</f>
        <v>0</v>
      </c>
      <c r="WNZ369">
        <f>IF(SUM($J$367:WNZ367)&lt;WNT369,WNY367,$E$369-SUM($J$367:WNZ367))</f>
        <v>0</v>
      </c>
      <c r="WOA369">
        <f>IF(SUM($J$367:WOA367)&lt;WNU369,WNZ367,$E$369-SUM($J$367:WOA367))</f>
        <v>0</v>
      </c>
      <c r="WOB369">
        <f>IF(SUM($J$367:WOB367)&lt;WNV369,WOA367,$E$369-SUM($J$367:WOB367))</f>
        <v>0</v>
      </c>
      <c r="WOC369">
        <f>IF(SUM($J$367:WOC367)&lt;WNW369,WOB367,$E$369-SUM($J$367:WOC367))</f>
        <v>0</v>
      </c>
      <c r="WOD369">
        <f>IF(SUM($J$367:WOD367)&lt;WNX369,WOC367,$E$369-SUM($J$367:WOD367))</f>
        <v>0</v>
      </c>
      <c r="WOE369">
        <f>IF(SUM($J$367:WOE367)&lt;WNY369,WOD367,$E$369-SUM($J$367:WOE367))</f>
        <v>0</v>
      </c>
      <c r="WOF369">
        <f>IF(SUM($J$367:WOF367)&lt;WNZ369,WOE367,$E$369-SUM($J$367:WOF367))</f>
        <v>0</v>
      </c>
      <c r="WOG369">
        <f>IF(SUM($J$367:WOG367)&lt;WOA369,WOF367,$E$369-SUM($J$367:WOG367))</f>
        <v>0</v>
      </c>
      <c r="WOH369">
        <f>IF(SUM($J$367:WOH367)&lt;WOB369,WOG367,$E$369-SUM($J$367:WOH367))</f>
        <v>0</v>
      </c>
      <c r="WOI369">
        <f>IF(SUM($J$367:WOI367)&lt;WOC369,WOH367,$E$369-SUM($J$367:WOI367))</f>
        <v>0</v>
      </c>
      <c r="WOJ369">
        <f>IF(SUM($J$367:WOJ367)&lt;WOD369,WOI367,$E$369-SUM($J$367:WOJ367))</f>
        <v>0</v>
      </c>
      <c r="WOK369">
        <f>IF(SUM($J$367:WOK367)&lt;WOE369,WOJ367,$E$369-SUM($J$367:WOK367))</f>
        <v>0</v>
      </c>
      <c r="WOL369">
        <f>IF(SUM($J$367:WOL367)&lt;WOF369,WOK367,$E$369-SUM($J$367:WOL367))</f>
        <v>0</v>
      </c>
      <c r="WOM369">
        <f>IF(SUM($J$367:WOM367)&lt;WOG369,WOL367,$E$369-SUM($J$367:WOM367))</f>
        <v>0</v>
      </c>
      <c r="WON369">
        <f>IF(SUM($J$367:WON367)&lt;WOH369,WOM367,$E$369-SUM($J$367:WON367))</f>
        <v>0</v>
      </c>
      <c r="WOO369">
        <f>IF(SUM($J$367:WOO367)&lt;WOI369,WON367,$E$369-SUM($J$367:WOO367))</f>
        <v>0</v>
      </c>
      <c r="WOP369">
        <f>IF(SUM($J$367:WOP367)&lt;WOJ369,WOO367,$E$369-SUM($J$367:WOP367))</f>
        <v>0</v>
      </c>
      <c r="WOQ369">
        <f>IF(SUM($J$367:WOQ367)&lt;WOK369,WOP367,$E$369-SUM($J$367:WOQ367))</f>
        <v>0</v>
      </c>
      <c r="WOR369">
        <f>IF(SUM($J$367:WOR367)&lt;WOL369,WOQ367,$E$369-SUM($J$367:WOR367))</f>
        <v>0</v>
      </c>
      <c r="WOS369">
        <f>IF(SUM($J$367:WOS367)&lt;WOM369,WOR367,$E$369-SUM($J$367:WOS367))</f>
        <v>0</v>
      </c>
      <c r="WOT369">
        <f>IF(SUM($J$367:WOT367)&lt;WON369,WOS367,$E$369-SUM($J$367:WOT367))</f>
        <v>0</v>
      </c>
      <c r="WOU369">
        <f>IF(SUM($J$367:WOU367)&lt;WOO369,WOT367,$E$369-SUM($J$367:WOU367))</f>
        <v>0</v>
      </c>
      <c r="WOV369">
        <f>IF(SUM($J$367:WOV367)&lt;WOP369,WOU367,$E$369-SUM($J$367:WOV367))</f>
        <v>0</v>
      </c>
      <c r="WOW369">
        <f>IF(SUM($J$367:WOW367)&lt;WOQ369,WOV367,$E$369-SUM($J$367:WOW367))</f>
        <v>0</v>
      </c>
      <c r="WOX369">
        <f>IF(SUM($J$367:WOX367)&lt;WOR369,WOW367,$E$369-SUM($J$367:WOX367))</f>
        <v>0</v>
      </c>
      <c r="WOY369">
        <f>IF(SUM($J$367:WOY367)&lt;WOS369,WOX367,$E$369-SUM($J$367:WOY367))</f>
        <v>0</v>
      </c>
      <c r="WOZ369">
        <f>IF(SUM($J$367:WOZ367)&lt;WOT369,WOY367,$E$369-SUM($J$367:WOZ367))</f>
        <v>0</v>
      </c>
      <c r="WPA369">
        <f>IF(SUM($J$367:WPA367)&lt;WOU369,WOZ367,$E$369-SUM($J$367:WPA367))</f>
        <v>0</v>
      </c>
      <c r="WPB369">
        <f>IF(SUM($J$367:WPB367)&lt;WOV369,WPA367,$E$369-SUM($J$367:WPB367))</f>
        <v>0</v>
      </c>
      <c r="WPC369">
        <f>IF(SUM($J$367:WPC367)&lt;WOW369,WPB367,$E$369-SUM($J$367:WPC367))</f>
        <v>0</v>
      </c>
      <c r="WPD369">
        <f>IF(SUM($J$367:WPD367)&lt;WOX369,WPC367,$E$369-SUM($J$367:WPD367))</f>
        <v>0</v>
      </c>
      <c r="WPE369">
        <f>IF(SUM($J$367:WPE367)&lt;WOY369,WPD367,$E$369-SUM($J$367:WPE367))</f>
        <v>0</v>
      </c>
      <c r="WPF369">
        <f>IF(SUM($J$367:WPF367)&lt;WOZ369,WPE367,$E$369-SUM($J$367:WPF367))</f>
        <v>0</v>
      </c>
      <c r="WPG369">
        <f>IF(SUM($J$367:WPG367)&lt;WPA369,WPF367,$E$369-SUM($J$367:WPG367))</f>
        <v>0</v>
      </c>
      <c r="WPH369">
        <f>IF(SUM($J$367:WPH367)&lt;WPB369,WPG367,$E$369-SUM($J$367:WPH367))</f>
        <v>0</v>
      </c>
      <c r="WPI369">
        <f>IF(SUM($J$367:WPI367)&lt;WPC369,WPH367,$E$369-SUM($J$367:WPI367))</f>
        <v>0</v>
      </c>
      <c r="WPJ369">
        <f>IF(SUM($J$367:WPJ367)&lt;WPD369,WPI367,$E$369-SUM($J$367:WPJ367))</f>
        <v>0</v>
      </c>
      <c r="WPK369">
        <f>IF(SUM($J$367:WPK367)&lt;WPE369,WPJ367,$E$369-SUM($J$367:WPK367))</f>
        <v>0</v>
      </c>
      <c r="WPL369">
        <f>IF(SUM($J$367:WPL367)&lt;WPF369,WPK367,$E$369-SUM($J$367:WPL367))</f>
        <v>0</v>
      </c>
      <c r="WPM369">
        <f>IF(SUM($J$367:WPM367)&lt;WPG369,WPL367,$E$369-SUM($J$367:WPM367))</f>
        <v>0</v>
      </c>
      <c r="WPN369">
        <f>IF(SUM($J$367:WPN367)&lt;WPH369,WPM367,$E$369-SUM($J$367:WPN367))</f>
        <v>0</v>
      </c>
      <c r="WPO369">
        <f>IF(SUM($J$367:WPO367)&lt;WPI369,WPN367,$E$369-SUM($J$367:WPO367))</f>
        <v>0</v>
      </c>
      <c r="WPP369">
        <f>IF(SUM($J$367:WPP367)&lt;WPJ369,WPO367,$E$369-SUM($J$367:WPP367))</f>
        <v>0</v>
      </c>
      <c r="WPQ369">
        <f>IF(SUM($J$367:WPQ367)&lt;WPK369,WPP367,$E$369-SUM($J$367:WPQ367))</f>
        <v>0</v>
      </c>
      <c r="WPR369">
        <f>IF(SUM($J$367:WPR367)&lt;WPL369,WPQ367,$E$369-SUM($J$367:WPR367))</f>
        <v>0</v>
      </c>
      <c r="WPS369">
        <f>IF(SUM($J$367:WPS367)&lt;WPM369,WPR367,$E$369-SUM($J$367:WPS367))</f>
        <v>0</v>
      </c>
      <c r="WPT369">
        <f>IF(SUM($J$367:WPT367)&lt;WPN369,WPS367,$E$369-SUM($J$367:WPT367))</f>
        <v>0</v>
      </c>
      <c r="WPU369">
        <f>IF(SUM($J$367:WPU367)&lt;WPO369,WPT367,$E$369-SUM($J$367:WPU367))</f>
        <v>0</v>
      </c>
      <c r="WPV369">
        <f>IF(SUM($J$367:WPV367)&lt;WPP369,WPU367,$E$369-SUM($J$367:WPV367))</f>
        <v>0</v>
      </c>
      <c r="WPW369">
        <f>IF(SUM($J$367:WPW367)&lt;WPQ369,WPV367,$E$369-SUM($J$367:WPW367))</f>
        <v>0</v>
      </c>
      <c r="WPX369">
        <f>IF(SUM($J$367:WPX367)&lt;WPR369,WPW367,$E$369-SUM($J$367:WPX367))</f>
        <v>0</v>
      </c>
      <c r="WPY369">
        <f>IF(SUM($J$367:WPY367)&lt;WPS369,WPX367,$E$369-SUM($J$367:WPY367))</f>
        <v>0</v>
      </c>
      <c r="WPZ369">
        <f>IF(SUM($J$367:WPZ367)&lt;WPT369,WPY367,$E$369-SUM($J$367:WPZ367))</f>
        <v>0</v>
      </c>
      <c r="WQA369">
        <f>IF(SUM($J$367:WQA367)&lt;WPU369,WPZ367,$E$369-SUM($J$367:WQA367))</f>
        <v>0</v>
      </c>
      <c r="WQB369">
        <f>IF(SUM($J$367:WQB367)&lt;WPV369,WQA367,$E$369-SUM($J$367:WQB367))</f>
        <v>0</v>
      </c>
      <c r="WQC369">
        <f>IF(SUM($J$367:WQC367)&lt;WPW369,WQB367,$E$369-SUM($J$367:WQC367))</f>
        <v>0</v>
      </c>
      <c r="WQD369">
        <f>IF(SUM($J$367:WQD367)&lt;WPX369,WQC367,$E$369-SUM($J$367:WQD367))</f>
        <v>0</v>
      </c>
      <c r="WQE369">
        <f>IF(SUM($J$367:WQE367)&lt;WPY369,WQD367,$E$369-SUM($J$367:WQE367))</f>
        <v>0</v>
      </c>
      <c r="WQF369">
        <f>IF(SUM($J$367:WQF367)&lt;WPZ369,WQE367,$E$369-SUM($J$367:WQF367))</f>
        <v>0</v>
      </c>
      <c r="WQG369">
        <f>IF(SUM($J$367:WQG367)&lt;WQA369,WQF367,$E$369-SUM($J$367:WQG367))</f>
        <v>0</v>
      </c>
      <c r="WQH369">
        <f>IF(SUM($J$367:WQH367)&lt;WQB369,WQG367,$E$369-SUM($J$367:WQH367))</f>
        <v>0</v>
      </c>
      <c r="WQI369">
        <f>IF(SUM($J$367:WQI367)&lt;WQC369,WQH367,$E$369-SUM($J$367:WQI367))</f>
        <v>0</v>
      </c>
      <c r="WQJ369">
        <f>IF(SUM($J$367:WQJ367)&lt;WQD369,WQI367,$E$369-SUM($J$367:WQJ367))</f>
        <v>0</v>
      </c>
      <c r="WQK369">
        <f>IF(SUM($J$367:WQK367)&lt;WQE369,WQJ367,$E$369-SUM($J$367:WQK367))</f>
        <v>0</v>
      </c>
      <c r="WQL369">
        <f>IF(SUM($J$367:WQL367)&lt;WQF369,WQK367,$E$369-SUM($J$367:WQL367))</f>
        <v>0</v>
      </c>
      <c r="WQM369">
        <f>IF(SUM($J$367:WQM367)&lt;WQG369,WQL367,$E$369-SUM($J$367:WQM367))</f>
        <v>0</v>
      </c>
      <c r="WQN369">
        <f>IF(SUM($J$367:WQN367)&lt;WQH369,WQM367,$E$369-SUM($J$367:WQN367))</f>
        <v>0</v>
      </c>
      <c r="WQO369">
        <f>IF(SUM($J$367:WQO367)&lt;WQI369,WQN367,$E$369-SUM($J$367:WQO367))</f>
        <v>0</v>
      </c>
      <c r="WQP369">
        <f>IF(SUM($J$367:WQP367)&lt;WQJ369,WQO367,$E$369-SUM($J$367:WQP367))</f>
        <v>0</v>
      </c>
      <c r="WQQ369">
        <f>IF(SUM($J$367:WQQ367)&lt;WQK369,WQP367,$E$369-SUM($J$367:WQQ367))</f>
        <v>0</v>
      </c>
      <c r="WQR369">
        <f>IF(SUM($J$367:WQR367)&lt;WQL369,WQQ367,$E$369-SUM($J$367:WQR367))</f>
        <v>0</v>
      </c>
      <c r="WQS369">
        <f>IF(SUM($J$367:WQS367)&lt;WQM369,WQR367,$E$369-SUM($J$367:WQS367))</f>
        <v>0</v>
      </c>
      <c r="WQT369">
        <f>IF(SUM($J$367:WQT367)&lt;WQN369,WQS367,$E$369-SUM($J$367:WQT367))</f>
        <v>0</v>
      </c>
      <c r="WQU369">
        <f>IF(SUM($J$367:WQU367)&lt;WQO369,WQT367,$E$369-SUM($J$367:WQU367))</f>
        <v>0</v>
      </c>
      <c r="WQV369">
        <f>IF(SUM($J$367:WQV367)&lt;WQP369,WQU367,$E$369-SUM($J$367:WQV367))</f>
        <v>0</v>
      </c>
      <c r="WQW369">
        <f>IF(SUM($J$367:WQW367)&lt;WQQ369,WQV367,$E$369-SUM($J$367:WQW367))</f>
        <v>0</v>
      </c>
      <c r="WQX369">
        <f>IF(SUM($J$367:WQX367)&lt;WQR369,WQW367,$E$369-SUM($J$367:WQX367))</f>
        <v>0</v>
      </c>
      <c r="WQY369">
        <f>IF(SUM($J$367:WQY367)&lt;WQS369,WQX367,$E$369-SUM($J$367:WQY367))</f>
        <v>0</v>
      </c>
      <c r="WQZ369">
        <f>IF(SUM($J$367:WQZ367)&lt;WQT369,WQY367,$E$369-SUM($J$367:WQZ367))</f>
        <v>0</v>
      </c>
      <c r="WRA369">
        <f>IF(SUM($J$367:WRA367)&lt;WQU369,WQZ367,$E$369-SUM($J$367:WRA367))</f>
        <v>0</v>
      </c>
      <c r="WRB369">
        <f>IF(SUM($J$367:WRB367)&lt;WQV369,WRA367,$E$369-SUM($J$367:WRB367))</f>
        <v>0</v>
      </c>
      <c r="WRC369">
        <f>IF(SUM($J$367:WRC367)&lt;WQW369,WRB367,$E$369-SUM($J$367:WRC367))</f>
        <v>0</v>
      </c>
      <c r="WRD369">
        <f>IF(SUM($J$367:WRD367)&lt;WQX369,WRC367,$E$369-SUM($J$367:WRD367))</f>
        <v>0</v>
      </c>
      <c r="WRE369">
        <f>IF(SUM($J$367:WRE367)&lt;WQY369,WRD367,$E$369-SUM($J$367:WRE367))</f>
        <v>0</v>
      </c>
      <c r="WRF369">
        <f>IF(SUM($J$367:WRF367)&lt;WQZ369,WRE367,$E$369-SUM($J$367:WRF367))</f>
        <v>0</v>
      </c>
      <c r="WRG369">
        <f>IF(SUM($J$367:WRG367)&lt;WRA369,WRF367,$E$369-SUM($J$367:WRG367))</f>
        <v>0</v>
      </c>
      <c r="WRH369">
        <f>IF(SUM($J$367:WRH367)&lt;WRB369,WRG367,$E$369-SUM($J$367:WRH367))</f>
        <v>0</v>
      </c>
      <c r="WRI369">
        <f>IF(SUM($J$367:WRI367)&lt;WRC369,WRH367,$E$369-SUM($J$367:WRI367))</f>
        <v>0</v>
      </c>
      <c r="WRJ369">
        <f>IF(SUM($J$367:WRJ367)&lt;WRD369,WRI367,$E$369-SUM($J$367:WRJ367))</f>
        <v>0</v>
      </c>
      <c r="WRK369">
        <f>IF(SUM($J$367:WRK367)&lt;WRE369,WRJ367,$E$369-SUM($J$367:WRK367))</f>
        <v>0</v>
      </c>
      <c r="WRL369">
        <f>IF(SUM($J$367:WRL367)&lt;WRF369,WRK367,$E$369-SUM($J$367:WRL367))</f>
        <v>0</v>
      </c>
      <c r="WRM369">
        <f>IF(SUM($J$367:WRM367)&lt;WRG369,WRL367,$E$369-SUM($J$367:WRM367))</f>
        <v>0</v>
      </c>
      <c r="WRN369">
        <f>IF(SUM($J$367:WRN367)&lt;WRH369,WRM367,$E$369-SUM($J$367:WRN367))</f>
        <v>0</v>
      </c>
      <c r="WRO369">
        <f>IF(SUM($J$367:WRO367)&lt;WRI369,WRN367,$E$369-SUM($J$367:WRO367))</f>
        <v>0</v>
      </c>
      <c r="WRP369">
        <f>IF(SUM($J$367:WRP367)&lt;WRJ369,WRO367,$E$369-SUM($J$367:WRP367))</f>
        <v>0</v>
      </c>
      <c r="WRQ369">
        <f>IF(SUM($J$367:WRQ367)&lt;WRK369,WRP367,$E$369-SUM($J$367:WRQ367))</f>
        <v>0</v>
      </c>
      <c r="WRR369">
        <f>IF(SUM($J$367:WRR367)&lt;WRL369,WRQ367,$E$369-SUM($J$367:WRR367))</f>
        <v>0</v>
      </c>
      <c r="WRS369">
        <f>IF(SUM($J$367:WRS367)&lt;WRM369,WRR367,$E$369-SUM($J$367:WRS367))</f>
        <v>0</v>
      </c>
      <c r="WRT369">
        <f>IF(SUM($J$367:WRT367)&lt;WRN369,WRS367,$E$369-SUM($J$367:WRT367))</f>
        <v>0</v>
      </c>
      <c r="WRU369">
        <f>IF(SUM($J$367:WRU367)&lt;WRO369,WRT367,$E$369-SUM($J$367:WRU367))</f>
        <v>0</v>
      </c>
      <c r="WRV369">
        <f>IF(SUM($J$367:WRV367)&lt;WRP369,WRU367,$E$369-SUM($J$367:WRV367))</f>
        <v>0</v>
      </c>
      <c r="WRW369">
        <f>IF(SUM($J$367:WRW367)&lt;WRQ369,WRV367,$E$369-SUM($J$367:WRW367))</f>
        <v>0</v>
      </c>
      <c r="WRX369">
        <f>IF(SUM($J$367:WRX367)&lt;WRR369,WRW367,$E$369-SUM($J$367:WRX367))</f>
        <v>0</v>
      </c>
      <c r="WRY369">
        <f>IF(SUM($J$367:WRY367)&lt;WRS369,WRX367,$E$369-SUM($J$367:WRY367))</f>
        <v>0</v>
      </c>
      <c r="WRZ369">
        <f>IF(SUM($J$367:WRZ367)&lt;WRT369,WRY367,$E$369-SUM($J$367:WRZ367))</f>
        <v>0</v>
      </c>
      <c r="WSA369">
        <f>IF(SUM($J$367:WSA367)&lt;WRU369,WRZ367,$E$369-SUM($J$367:WSA367))</f>
        <v>0</v>
      </c>
      <c r="WSB369">
        <f>IF(SUM($J$367:WSB367)&lt;WRV369,WSA367,$E$369-SUM($J$367:WSB367))</f>
        <v>0</v>
      </c>
      <c r="WSC369">
        <f>IF(SUM($J$367:WSC367)&lt;WRW369,WSB367,$E$369-SUM($J$367:WSC367))</f>
        <v>0</v>
      </c>
      <c r="WSD369">
        <f>IF(SUM($J$367:WSD367)&lt;WRX369,WSC367,$E$369-SUM($J$367:WSD367))</f>
        <v>0</v>
      </c>
      <c r="WSE369">
        <f>IF(SUM($J$367:WSE367)&lt;WRY369,WSD367,$E$369-SUM($J$367:WSE367))</f>
        <v>0</v>
      </c>
      <c r="WSF369">
        <f>IF(SUM($J$367:WSF367)&lt;WRZ369,WSE367,$E$369-SUM($J$367:WSF367))</f>
        <v>0</v>
      </c>
      <c r="WSG369">
        <f>IF(SUM($J$367:WSG367)&lt;WSA369,WSF367,$E$369-SUM($J$367:WSG367))</f>
        <v>0</v>
      </c>
      <c r="WSH369">
        <f>IF(SUM($J$367:WSH367)&lt;WSB369,WSG367,$E$369-SUM($J$367:WSH367))</f>
        <v>0</v>
      </c>
      <c r="WSI369">
        <f>IF(SUM($J$367:WSI367)&lt;WSC369,WSH367,$E$369-SUM($J$367:WSI367))</f>
        <v>0</v>
      </c>
      <c r="WSJ369">
        <f>IF(SUM($J$367:WSJ367)&lt;WSD369,WSI367,$E$369-SUM($J$367:WSJ367))</f>
        <v>0</v>
      </c>
      <c r="WSK369">
        <f>IF(SUM($J$367:WSK367)&lt;WSE369,WSJ367,$E$369-SUM($J$367:WSK367))</f>
        <v>0</v>
      </c>
      <c r="WSL369">
        <f>IF(SUM($J$367:WSL367)&lt;WSF369,WSK367,$E$369-SUM($J$367:WSL367))</f>
        <v>0</v>
      </c>
      <c r="WSM369">
        <f>IF(SUM($J$367:WSM367)&lt;WSG369,WSL367,$E$369-SUM($J$367:WSM367))</f>
        <v>0</v>
      </c>
      <c r="WSN369">
        <f>IF(SUM($J$367:WSN367)&lt;WSH369,WSM367,$E$369-SUM($J$367:WSN367))</f>
        <v>0</v>
      </c>
      <c r="WSO369">
        <f>IF(SUM($J$367:WSO367)&lt;WSI369,WSN367,$E$369-SUM($J$367:WSO367))</f>
        <v>0</v>
      </c>
      <c r="WSP369">
        <f>IF(SUM($J$367:WSP367)&lt;WSJ369,WSO367,$E$369-SUM($J$367:WSP367))</f>
        <v>0</v>
      </c>
      <c r="WSQ369">
        <f>IF(SUM($J$367:WSQ367)&lt;WSK369,WSP367,$E$369-SUM($J$367:WSQ367))</f>
        <v>0</v>
      </c>
      <c r="WSR369">
        <f>IF(SUM($J$367:WSR367)&lt;WSL369,WSQ367,$E$369-SUM($J$367:WSR367))</f>
        <v>0</v>
      </c>
      <c r="WSS369">
        <f>IF(SUM($J$367:WSS367)&lt;WSM369,WSR367,$E$369-SUM($J$367:WSS367))</f>
        <v>0</v>
      </c>
      <c r="WST369">
        <f>IF(SUM($J$367:WST367)&lt;WSN369,WSS367,$E$369-SUM($J$367:WST367))</f>
        <v>0</v>
      </c>
      <c r="WSU369">
        <f>IF(SUM($J$367:WSU367)&lt;WSO369,WST367,$E$369-SUM($J$367:WSU367))</f>
        <v>0</v>
      </c>
      <c r="WSV369">
        <f>IF(SUM($J$367:WSV367)&lt;WSP369,WSU367,$E$369-SUM($J$367:WSV367))</f>
        <v>0</v>
      </c>
      <c r="WSW369">
        <f>IF(SUM($J$367:WSW367)&lt;WSQ369,WSV367,$E$369-SUM($J$367:WSW367))</f>
        <v>0</v>
      </c>
      <c r="WSX369">
        <f>IF(SUM($J$367:WSX367)&lt;WSR369,WSW367,$E$369-SUM($J$367:WSX367))</f>
        <v>0</v>
      </c>
      <c r="WSY369">
        <f>IF(SUM($J$367:WSY367)&lt;WSS369,WSX367,$E$369-SUM($J$367:WSY367))</f>
        <v>0</v>
      </c>
      <c r="WSZ369">
        <f>IF(SUM($J$367:WSZ367)&lt;WST369,WSY367,$E$369-SUM($J$367:WSZ367))</f>
        <v>0</v>
      </c>
      <c r="WTA369">
        <f>IF(SUM($J$367:WTA367)&lt;WSU369,WSZ367,$E$369-SUM($J$367:WTA367))</f>
        <v>0</v>
      </c>
      <c r="WTB369">
        <f>IF(SUM($J$367:WTB367)&lt;WSV369,WTA367,$E$369-SUM($J$367:WTB367))</f>
        <v>0</v>
      </c>
      <c r="WTC369">
        <f>IF(SUM($J$367:WTC367)&lt;WSW369,WTB367,$E$369-SUM($J$367:WTC367))</f>
        <v>0</v>
      </c>
      <c r="WTD369">
        <f>IF(SUM($J$367:WTD367)&lt;WSX369,WTC367,$E$369-SUM($J$367:WTD367))</f>
        <v>0</v>
      </c>
      <c r="WTE369">
        <f>IF(SUM($J$367:WTE367)&lt;WSY369,WTD367,$E$369-SUM($J$367:WTE367))</f>
        <v>0</v>
      </c>
      <c r="WTF369">
        <f>IF(SUM($J$367:WTF367)&lt;WSZ369,WTE367,$E$369-SUM($J$367:WTF367))</f>
        <v>0</v>
      </c>
      <c r="WTG369">
        <f>IF(SUM($J$367:WTG367)&lt;WTA369,WTF367,$E$369-SUM($J$367:WTG367))</f>
        <v>0</v>
      </c>
      <c r="WTH369">
        <f>IF(SUM($J$367:WTH367)&lt;WTB369,WTG367,$E$369-SUM($J$367:WTH367))</f>
        <v>0</v>
      </c>
      <c r="WTI369">
        <f>IF(SUM($J$367:WTI367)&lt;WTC369,WTH367,$E$369-SUM($J$367:WTI367))</f>
        <v>0</v>
      </c>
      <c r="WTJ369">
        <f>IF(SUM($J$367:WTJ367)&lt;WTD369,WTI367,$E$369-SUM($J$367:WTJ367))</f>
        <v>0</v>
      </c>
      <c r="WTK369">
        <f>IF(SUM($J$367:WTK367)&lt;WTE369,WTJ367,$E$369-SUM($J$367:WTK367))</f>
        <v>0</v>
      </c>
      <c r="WTL369">
        <f>IF(SUM($J$367:WTL367)&lt;WTF369,WTK367,$E$369-SUM($J$367:WTL367))</f>
        <v>0</v>
      </c>
      <c r="WTM369">
        <f>IF(SUM($J$367:WTM367)&lt;WTG369,WTL367,$E$369-SUM($J$367:WTM367))</f>
        <v>0</v>
      </c>
      <c r="WTN369">
        <f>IF(SUM($J$367:WTN367)&lt;WTH369,WTM367,$E$369-SUM($J$367:WTN367))</f>
        <v>0</v>
      </c>
      <c r="WTO369">
        <f>IF(SUM($J$367:WTO367)&lt;WTI369,WTN367,$E$369-SUM($J$367:WTO367))</f>
        <v>0</v>
      </c>
      <c r="WTP369">
        <f>IF(SUM($J$367:WTP367)&lt;WTJ369,WTO367,$E$369-SUM($J$367:WTP367))</f>
        <v>0</v>
      </c>
      <c r="WTQ369">
        <f>IF(SUM($J$367:WTQ367)&lt;WTK369,WTP367,$E$369-SUM($J$367:WTQ367))</f>
        <v>0</v>
      </c>
      <c r="WTR369">
        <f>IF(SUM($J$367:WTR367)&lt;WTL369,WTQ367,$E$369-SUM($J$367:WTR367))</f>
        <v>0</v>
      </c>
      <c r="WTS369">
        <f>IF(SUM($J$367:WTS367)&lt;WTM369,WTR367,$E$369-SUM($J$367:WTS367))</f>
        <v>0</v>
      </c>
      <c r="WTT369">
        <f>IF(SUM($J$367:WTT367)&lt;WTN369,WTS367,$E$369-SUM($J$367:WTT367))</f>
        <v>0</v>
      </c>
      <c r="WTU369">
        <f>IF(SUM($J$367:WTU367)&lt;WTO369,WTT367,$E$369-SUM($J$367:WTU367))</f>
        <v>0</v>
      </c>
      <c r="WTV369">
        <f>IF(SUM($J$367:WTV367)&lt;WTP369,WTU367,$E$369-SUM($J$367:WTV367))</f>
        <v>0</v>
      </c>
      <c r="WTW369">
        <f>IF(SUM($J$367:WTW367)&lt;WTQ369,WTV367,$E$369-SUM($J$367:WTW367))</f>
        <v>0</v>
      </c>
      <c r="WTX369">
        <f>IF(SUM($J$367:WTX367)&lt;WTR369,WTW367,$E$369-SUM($J$367:WTX367))</f>
        <v>0</v>
      </c>
      <c r="WTY369">
        <f>IF(SUM($J$367:WTY367)&lt;WTS369,WTX367,$E$369-SUM($J$367:WTY367))</f>
        <v>0</v>
      </c>
      <c r="WTZ369">
        <f>IF(SUM($J$367:WTZ367)&lt;WTT369,WTY367,$E$369-SUM($J$367:WTZ367))</f>
        <v>0</v>
      </c>
      <c r="WUA369">
        <f>IF(SUM($J$367:WUA367)&lt;WTU369,WTZ367,$E$369-SUM($J$367:WUA367))</f>
        <v>0</v>
      </c>
      <c r="WUB369">
        <f>IF(SUM($J$367:WUB367)&lt;WTV369,WUA367,$E$369-SUM($J$367:WUB367))</f>
        <v>0</v>
      </c>
      <c r="WUC369">
        <f>IF(SUM($J$367:WUC367)&lt;WTW369,WUB367,$E$369-SUM($J$367:WUC367))</f>
        <v>0</v>
      </c>
      <c r="WUD369">
        <f>IF(SUM($J$367:WUD367)&lt;WTX369,WUC367,$E$369-SUM($J$367:WUD367))</f>
        <v>0</v>
      </c>
      <c r="WUE369">
        <f>IF(SUM($J$367:WUE367)&lt;WTY369,WUD367,$E$369-SUM($J$367:WUE367))</f>
        <v>0</v>
      </c>
      <c r="WUF369">
        <f>IF(SUM($J$367:WUF367)&lt;WTZ369,WUE367,$E$369-SUM($J$367:WUF367))</f>
        <v>0</v>
      </c>
      <c r="WUG369">
        <f>IF(SUM($J$367:WUG367)&lt;WUA369,WUF367,$E$369-SUM($J$367:WUG367))</f>
        <v>0</v>
      </c>
      <c r="WUH369">
        <f>IF(SUM($J$367:WUH367)&lt;WUB369,WUG367,$E$369-SUM($J$367:WUH367))</f>
        <v>0</v>
      </c>
      <c r="WUI369">
        <f>IF(SUM($J$367:WUI367)&lt;WUC369,WUH367,$E$369-SUM($J$367:WUI367))</f>
        <v>0</v>
      </c>
      <c r="WUJ369">
        <f>IF(SUM($J$367:WUJ367)&lt;WUD369,WUI367,$E$369-SUM($J$367:WUJ367))</f>
        <v>0</v>
      </c>
      <c r="WUK369">
        <f>IF(SUM($J$367:WUK367)&lt;WUE369,WUJ367,$E$369-SUM($J$367:WUK367))</f>
        <v>0</v>
      </c>
      <c r="WUL369">
        <f>IF(SUM($J$367:WUL367)&lt;WUF369,WUK367,$E$369-SUM($J$367:WUL367))</f>
        <v>0</v>
      </c>
      <c r="WUM369">
        <f>IF(SUM($J$367:WUM367)&lt;WUG369,WUL367,$E$369-SUM($J$367:WUM367))</f>
        <v>0</v>
      </c>
      <c r="WUN369">
        <f>IF(SUM($J$367:WUN367)&lt;WUH369,WUM367,$E$369-SUM($J$367:WUN367))</f>
        <v>0</v>
      </c>
      <c r="WUO369">
        <f>IF(SUM($J$367:WUO367)&lt;WUI369,WUN367,$E$369-SUM($J$367:WUO367))</f>
        <v>0</v>
      </c>
      <c r="WUP369">
        <f>IF(SUM($J$367:WUP367)&lt;WUJ369,WUO367,$E$369-SUM($J$367:WUP367))</f>
        <v>0</v>
      </c>
      <c r="WUQ369">
        <f>IF(SUM($J$367:WUQ367)&lt;WUK369,WUP367,$E$369-SUM($J$367:WUQ367))</f>
        <v>0</v>
      </c>
      <c r="WUR369">
        <f>IF(SUM($J$367:WUR367)&lt;WUL369,WUQ367,$E$369-SUM($J$367:WUR367))</f>
        <v>0</v>
      </c>
      <c r="WUS369">
        <f>IF(SUM($J$367:WUS367)&lt;WUM369,WUR367,$E$369-SUM($J$367:WUS367))</f>
        <v>0</v>
      </c>
      <c r="WUT369">
        <f>IF(SUM($J$367:WUT367)&lt;WUN369,WUS367,$E$369-SUM($J$367:WUT367))</f>
        <v>0</v>
      </c>
      <c r="WUU369">
        <f>IF(SUM($J$367:WUU367)&lt;WUO369,WUT367,$E$369-SUM($J$367:WUU367))</f>
        <v>0</v>
      </c>
      <c r="WUV369">
        <f>IF(SUM($J$367:WUV367)&lt;WUP369,WUU367,$E$369-SUM($J$367:WUV367))</f>
        <v>0</v>
      </c>
      <c r="WUW369">
        <f>IF(SUM($J$367:WUW367)&lt;WUQ369,WUV367,$E$369-SUM($J$367:WUW367))</f>
        <v>0</v>
      </c>
      <c r="WUX369">
        <f>IF(SUM($J$367:WUX367)&lt;WUR369,WUW367,$E$369-SUM($J$367:WUX367))</f>
        <v>0</v>
      </c>
      <c r="WUY369">
        <f>IF(SUM($J$367:WUY367)&lt;WUS369,WUX367,$E$369-SUM($J$367:WUY367))</f>
        <v>0</v>
      </c>
      <c r="WUZ369">
        <f>IF(SUM($J$367:WUZ367)&lt;WUT369,WUY367,$E$369-SUM($J$367:WUZ367))</f>
        <v>0</v>
      </c>
      <c r="WVA369">
        <f>IF(SUM($J$367:WVA367)&lt;WUU369,WUZ367,$E$369-SUM($J$367:WVA367))</f>
        <v>0</v>
      </c>
      <c r="WVB369">
        <f>IF(SUM($J$367:WVB367)&lt;WUV369,WVA367,$E$369-SUM($J$367:WVB367))</f>
        <v>0</v>
      </c>
      <c r="WVC369">
        <f>IF(SUM($J$367:WVC367)&lt;WUW369,WVB367,$E$369-SUM($J$367:WVC367))</f>
        <v>0</v>
      </c>
      <c r="WVD369">
        <f>IF(SUM($J$367:WVD367)&lt;WUX369,WVC367,$E$369-SUM($J$367:WVD367))</f>
        <v>0</v>
      </c>
      <c r="WVE369">
        <f>IF(SUM($J$367:WVE367)&lt;WUY369,WVD367,$E$369-SUM($J$367:WVE367))</f>
        <v>0</v>
      </c>
      <c r="WVF369">
        <f>IF(SUM($J$367:WVF367)&lt;WUZ369,WVE367,$E$369-SUM($J$367:WVF367))</f>
        <v>0</v>
      </c>
      <c r="WVG369">
        <f>IF(SUM($J$367:WVG367)&lt;WVA369,WVF367,$E$369-SUM($J$367:WVG367))</f>
        <v>0</v>
      </c>
      <c r="WVH369">
        <f>IF(SUM($J$367:WVH367)&lt;WVB369,WVG367,$E$369-SUM($J$367:WVH367))</f>
        <v>0</v>
      </c>
      <c r="WVI369">
        <f>IF(SUM($J$367:WVI367)&lt;WVC369,WVH367,$E$369-SUM($J$367:WVI367))</f>
        <v>0</v>
      </c>
      <c r="WVJ369">
        <f>IF(SUM($J$367:WVJ367)&lt;WVD369,WVI367,$E$369-SUM($J$367:WVJ367))</f>
        <v>0</v>
      </c>
      <c r="WVK369">
        <f>IF(SUM($J$367:WVK367)&lt;WVE369,WVJ367,$E$369-SUM($J$367:WVK367))</f>
        <v>0</v>
      </c>
      <c r="WVL369">
        <f>IF(SUM($J$367:WVL367)&lt;WVF369,WVK367,$E$369-SUM($J$367:WVL367))</f>
        <v>0</v>
      </c>
      <c r="WVM369">
        <f>IF(SUM($J$367:WVM367)&lt;WVG369,WVL367,$E$369-SUM($J$367:WVM367))</f>
        <v>0</v>
      </c>
      <c r="WVN369">
        <f>IF(SUM($J$367:WVN367)&lt;WVH369,WVM367,$E$369-SUM($J$367:WVN367))</f>
        <v>0</v>
      </c>
      <c r="WVO369">
        <f>IF(SUM($J$367:WVO367)&lt;WVI369,WVN367,$E$369-SUM($J$367:WVO367))</f>
        <v>0</v>
      </c>
      <c r="WVP369">
        <f>IF(SUM($J$367:WVP367)&lt;WVJ369,WVO367,$E$369-SUM($J$367:WVP367))</f>
        <v>0</v>
      </c>
      <c r="WVQ369">
        <f>IF(SUM($J$367:WVQ367)&lt;WVK369,WVP367,$E$369-SUM($J$367:WVQ367))</f>
        <v>0</v>
      </c>
      <c r="WVR369">
        <f>IF(SUM($J$367:WVR367)&lt;WVL369,WVQ367,$E$369-SUM($J$367:WVR367))</f>
        <v>0</v>
      </c>
      <c r="WVS369">
        <f>IF(SUM($J$367:WVS367)&lt;WVM369,WVR367,$E$369-SUM($J$367:WVS367))</f>
        <v>0</v>
      </c>
      <c r="WVT369">
        <f>IF(SUM($J$367:WVT367)&lt;WVN369,WVS367,$E$369-SUM($J$367:WVT367))</f>
        <v>0</v>
      </c>
      <c r="WVU369">
        <f>IF(SUM($J$367:WVU367)&lt;WVO369,WVT367,$E$369-SUM($J$367:WVU367))</f>
        <v>0</v>
      </c>
      <c r="WVV369">
        <f>IF(SUM($J$367:WVV367)&lt;WVP369,WVU367,$E$369-SUM($J$367:WVV367))</f>
        <v>0</v>
      </c>
      <c r="WVW369">
        <f>IF(SUM($J$367:WVW367)&lt;WVQ369,WVV367,$E$369-SUM($J$367:WVW367))</f>
        <v>0</v>
      </c>
      <c r="WVX369">
        <f>IF(SUM($J$367:WVX367)&lt;WVR369,WVW367,$E$369-SUM($J$367:WVX367))</f>
        <v>0</v>
      </c>
      <c r="WVY369">
        <f>IF(SUM($J$367:WVY367)&lt;WVS369,WVX367,$E$369-SUM($J$367:WVY367))</f>
        <v>0</v>
      </c>
      <c r="WVZ369">
        <f>IF(SUM($J$367:WVZ367)&lt;WVT369,WVY367,$E$369-SUM($J$367:WVZ367))</f>
        <v>0</v>
      </c>
      <c r="WWA369">
        <f>IF(SUM($J$367:WWA367)&lt;WVU369,WVZ367,$E$369-SUM($J$367:WWA367))</f>
        <v>0</v>
      </c>
      <c r="WWB369">
        <f>IF(SUM($J$367:WWB367)&lt;WVV369,WWA367,$E$369-SUM($J$367:WWB367))</f>
        <v>0</v>
      </c>
      <c r="WWC369">
        <f>IF(SUM($J$367:WWC367)&lt;WVW369,WWB367,$E$369-SUM($J$367:WWC367))</f>
        <v>0</v>
      </c>
      <c r="WWD369">
        <f>IF(SUM($J$367:WWD367)&lt;WVX369,WWC367,$E$369-SUM($J$367:WWD367))</f>
        <v>0</v>
      </c>
      <c r="WWE369">
        <f>IF(SUM($J$367:WWE367)&lt;WVY369,WWD367,$E$369-SUM($J$367:WWE367))</f>
        <v>0</v>
      </c>
      <c r="WWF369">
        <f>IF(SUM($J$367:WWF367)&lt;WVZ369,WWE367,$E$369-SUM($J$367:WWF367))</f>
        <v>0</v>
      </c>
      <c r="WWG369">
        <f>IF(SUM($J$367:WWG367)&lt;WWA369,WWF367,$E$369-SUM($J$367:WWG367))</f>
        <v>0</v>
      </c>
      <c r="WWH369">
        <f>IF(SUM($J$367:WWH367)&lt;WWB369,WWG367,$E$369-SUM($J$367:WWH367))</f>
        <v>0</v>
      </c>
      <c r="WWI369">
        <f>IF(SUM($J$367:WWI367)&lt;WWC369,WWH367,$E$369-SUM($J$367:WWI367))</f>
        <v>0</v>
      </c>
      <c r="WWJ369">
        <f>IF(SUM($J$367:WWJ367)&lt;WWD369,WWI367,$E$369-SUM($J$367:WWJ367))</f>
        <v>0</v>
      </c>
      <c r="WWK369">
        <f>IF(SUM($J$367:WWK367)&lt;WWE369,WWJ367,$E$369-SUM($J$367:WWK367))</f>
        <v>0</v>
      </c>
      <c r="WWL369">
        <f>IF(SUM($J$367:WWL367)&lt;WWF369,WWK367,$E$369-SUM($J$367:WWL367))</f>
        <v>0</v>
      </c>
      <c r="WWM369">
        <f>IF(SUM($J$367:WWM367)&lt;WWG369,WWL367,$E$369-SUM($J$367:WWM367))</f>
        <v>0</v>
      </c>
      <c r="WWN369">
        <f>IF(SUM($J$367:WWN367)&lt;WWH369,WWM367,$E$369-SUM($J$367:WWN367))</f>
        <v>0</v>
      </c>
      <c r="WWO369">
        <f>IF(SUM($J$367:WWO367)&lt;WWI369,WWN367,$E$369-SUM($J$367:WWO367))</f>
        <v>0</v>
      </c>
      <c r="WWP369">
        <f>IF(SUM($J$367:WWP367)&lt;WWJ369,WWO367,$E$369-SUM($J$367:WWP367))</f>
        <v>0</v>
      </c>
      <c r="WWQ369">
        <f>IF(SUM($J$367:WWQ367)&lt;WWK369,WWP367,$E$369-SUM($J$367:WWQ367))</f>
        <v>0</v>
      </c>
      <c r="WWR369">
        <f>IF(SUM($J$367:WWR367)&lt;WWL369,WWQ367,$E$369-SUM($J$367:WWR367))</f>
        <v>0</v>
      </c>
      <c r="WWS369">
        <f>IF(SUM($J$367:WWS367)&lt;WWM369,WWR367,$E$369-SUM($J$367:WWS367))</f>
        <v>0</v>
      </c>
      <c r="WWT369">
        <f>IF(SUM($J$367:WWT367)&lt;WWN369,WWS367,$E$369-SUM($J$367:WWT367))</f>
        <v>0</v>
      </c>
      <c r="WWU369">
        <f>IF(SUM($J$367:WWU367)&lt;WWO369,WWT367,$E$369-SUM($J$367:WWU367))</f>
        <v>0</v>
      </c>
      <c r="WWV369">
        <f>IF(SUM($J$367:WWV367)&lt;WWP369,WWU367,$E$369-SUM($J$367:WWV367))</f>
        <v>0</v>
      </c>
      <c r="WWW369">
        <f>IF(SUM($J$367:WWW367)&lt;WWQ369,WWV367,$E$369-SUM($J$367:WWW367))</f>
        <v>0</v>
      </c>
      <c r="WWX369">
        <f>IF(SUM($J$367:WWX367)&lt;WWR369,WWW367,$E$369-SUM($J$367:WWX367))</f>
        <v>0</v>
      </c>
      <c r="WWY369">
        <f>IF(SUM($J$367:WWY367)&lt;WWS369,WWX367,$E$369-SUM($J$367:WWY367))</f>
        <v>0</v>
      </c>
      <c r="WWZ369">
        <f>IF(SUM($J$367:WWZ367)&lt;WWT369,WWY367,$E$369-SUM($J$367:WWZ367))</f>
        <v>0</v>
      </c>
      <c r="WXA369">
        <f>IF(SUM($J$367:WXA367)&lt;WWU369,WWZ367,$E$369-SUM($J$367:WXA367))</f>
        <v>0</v>
      </c>
      <c r="WXB369">
        <f>IF(SUM($J$367:WXB367)&lt;WWV369,WXA367,$E$369-SUM($J$367:WXB367))</f>
        <v>0</v>
      </c>
      <c r="WXC369">
        <f>IF(SUM($J$367:WXC367)&lt;WWW369,WXB367,$E$369-SUM($J$367:WXC367))</f>
        <v>0</v>
      </c>
      <c r="WXD369">
        <f>IF(SUM($J$367:WXD367)&lt;WWX369,WXC367,$E$369-SUM($J$367:WXD367))</f>
        <v>0</v>
      </c>
      <c r="WXE369">
        <f>IF(SUM($J$367:WXE367)&lt;WWY369,WXD367,$E$369-SUM($J$367:WXE367))</f>
        <v>0</v>
      </c>
      <c r="WXF369">
        <f>IF(SUM($J$367:WXF367)&lt;WWZ369,WXE367,$E$369-SUM($J$367:WXF367))</f>
        <v>0</v>
      </c>
      <c r="WXG369">
        <f>IF(SUM($J$367:WXG367)&lt;WXA369,WXF367,$E$369-SUM($J$367:WXG367))</f>
        <v>0</v>
      </c>
      <c r="WXH369">
        <f>IF(SUM($J$367:WXH367)&lt;WXB369,WXG367,$E$369-SUM($J$367:WXH367))</f>
        <v>0</v>
      </c>
      <c r="WXI369">
        <f>IF(SUM($J$367:WXI367)&lt;WXC369,WXH367,$E$369-SUM($J$367:WXI367))</f>
        <v>0</v>
      </c>
      <c r="WXJ369">
        <f>IF(SUM($J$367:WXJ367)&lt;WXD369,WXI367,$E$369-SUM($J$367:WXJ367))</f>
        <v>0</v>
      </c>
      <c r="WXK369">
        <f>IF(SUM($J$367:WXK367)&lt;WXE369,WXJ367,$E$369-SUM($J$367:WXK367))</f>
        <v>0</v>
      </c>
      <c r="WXL369">
        <f>IF(SUM($J$367:WXL367)&lt;WXF369,WXK367,$E$369-SUM($J$367:WXL367))</f>
        <v>0</v>
      </c>
      <c r="WXM369">
        <f>IF(SUM($J$367:WXM367)&lt;WXG369,WXL367,$E$369-SUM($J$367:WXM367))</f>
        <v>0</v>
      </c>
      <c r="WXN369">
        <f>IF(SUM($J$367:WXN367)&lt;WXH369,WXM367,$E$369-SUM($J$367:WXN367))</f>
        <v>0</v>
      </c>
      <c r="WXO369">
        <f>IF(SUM($J$367:WXO367)&lt;WXI369,WXN367,$E$369-SUM($J$367:WXO367))</f>
        <v>0</v>
      </c>
      <c r="WXP369">
        <f>IF(SUM($J$367:WXP367)&lt;WXJ369,WXO367,$E$369-SUM($J$367:WXP367))</f>
        <v>0</v>
      </c>
      <c r="WXQ369">
        <f>IF(SUM($J$367:WXQ367)&lt;WXK369,WXP367,$E$369-SUM($J$367:WXQ367))</f>
        <v>0</v>
      </c>
      <c r="WXR369">
        <f>IF(SUM($J$367:WXR367)&lt;WXL369,WXQ367,$E$369-SUM($J$367:WXR367))</f>
        <v>0</v>
      </c>
      <c r="WXS369">
        <f>IF(SUM($J$367:WXS367)&lt;WXM369,WXR367,$E$369-SUM($J$367:WXS367))</f>
        <v>0</v>
      </c>
      <c r="WXT369">
        <f>IF(SUM($J$367:WXT367)&lt;WXN369,WXS367,$E$369-SUM($J$367:WXT367))</f>
        <v>0</v>
      </c>
      <c r="WXU369">
        <f>IF(SUM($J$367:WXU367)&lt;WXO369,WXT367,$E$369-SUM($J$367:WXU367))</f>
        <v>0</v>
      </c>
      <c r="WXV369">
        <f>IF(SUM($J$367:WXV367)&lt;WXP369,WXU367,$E$369-SUM($J$367:WXV367))</f>
        <v>0</v>
      </c>
      <c r="WXW369">
        <f>IF(SUM($J$367:WXW367)&lt;WXQ369,WXV367,$E$369-SUM($J$367:WXW367))</f>
        <v>0</v>
      </c>
      <c r="WXX369">
        <f>IF(SUM($J$367:WXX367)&lt;WXR369,WXW367,$E$369-SUM($J$367:WXX367))</f>
        <v>0</v>
      </c>
      <c r="WXY369">
        <f>IF(SUM($J$367:WXY367)&lt;WXS369,WXX367,$E$369-SUM($J$367:WXY367))</f>
        <v>0</v>
      </c>
      <c r="WXZ369">
        <f>IF(SUM($J$367:WXZ367)&lt;WXT369,WXY367,$E$369-SUM($J$367:WXZ367))</f>
        <v>0</v>
      </c>
      <c r="WYA369">
        <f>IF(SUM($J$367:WYA367)&lt;WXU369,WXZ367,$E$369-SUM($J$367:WYA367))</f>
        <v>0</v>
      </c>
      <c r="WYB369">
        <f>IF(SUM($J$367:WYB367)&lt;WXV369,WYA367,$E$369-SUM($J$367:WYB367))</f>
        <v>0</v>
      </c>
      <c r="WYC369">
        <f>IF(SUM($J$367:WYC367)&lt;WXW369,WYB367,$E$369-SUM($J$367:WYC367))</f>
        <v>0</v>
      </c>
      <c r="WYD369">
        <f>IF(SUM($J$367:WYD367)&lt;WXX369,WYC367,$E$369-SUM($J$367:WYD367))</f>
        <v>0</v>
      </c>
      <c r="WYE369">
        <f>IF(SUM($J$367:WYE367)&lt;WXY369,WYD367,$E$369-SUM($J$367:WYE367))</f>
        <v>0</v>
      </c>
      <c r="WYF369">
        <f>IF(SUM($J$367:WYF367)&lt;WXZ369,WYE367,$E$369-SUM($J$367:WYF367))</f>
        <v>0</v>
      </c>
      <c r="WYG369">
        <f>IF(SUM($J$367:WYG367)&lt;WYA369,WYF367,$E$369-SUM($J$367:WYG367))</f>
        <v>0</v>
      </c>
      <c r="WYH369">
        <f>IF(SUM($J$367:WYH367)&lt;WYB369,WYG367,$E$369-SUM($J$367:WYH367))</f>
        <v>0</v>
      </c>
      <c r="WYI369">
        <f>IF(SUM($J$367:WYI367)&lt;WYC369,WYH367,$E$369-SUM($J$367:WYI367))</f>
        <v>0</v>
      </c>
      <c r="WYJ369">
        <f>IF(SUM($J$367:WYJ367)&lt;WYD369,WYI367,$E$369-SUM($J$367:WYJ367))</f>
        <v>0</v>
      </c>
      <c r="WYK369">
        <f>IF(SUM($J$367:WYK367)&lt;WYE369,WYJ367,$E$369-SUM($J$367:WYK367))</f>
        <v>0</v>
      </c>
      <c r="WYL369">
        <f>IF(SUM($J$367:WYL367)&lt;WYF369,WYK367,$E$369-SUM($J$367:WYL367))</f>
        <v>0</v>
      </c>
      <c r="WYM369">
        <f>IF(SUM($J$367:WYM367)&lt;WYG369,WYL367,$E$369-SUM($J$367:WYM367))</f>
        <v>0</v>
      </c>
      <c r="WYN369">
        <f>IF(SUM($J$367:WYN367)&lt;WYH369,WYM367,$E$369-SUM($J$367:WYN367))</f>
        <v>0</v>
      </c>
      <c r="WYO369">
        <f>IF(SUM($J$367:WYO367)&lt;WYI369,WYN367,$E$369-SUM($J$367:WYO367))</f>
        <v>0</v>
      </c>
      <c r="WYP369">
        <f>IF(SUM($J$367:WYP367)&lt;WYJ369,WYO367,$E$369-SUM($J$367:WYP367))</f>
        <v>0</v>
      </c>
      <c r="WYQ369">
        <f>IF(SUM($J$367:WYQ367)&lt;WYK369,WYP367,$E$369-SUM($J$367:WYQ367))</f>
        <v>0</v>
      </c>
      <c r="WYR369">
        <f>IF(SUM($J$367:WYR367)&lt;WYL369,WYQ367,$E$369-SUM($J$367:WYR367))</f>
        <v>0</v>
      </c>
      <c r="WYS369">
        <f>IF(SUM($J$367:WYS367)&lt;WYM369,WYR367,$E$369-SUM($J$367:WYS367))</f>
        <v>0</v>
      </c>
      <c r="WYT369">
        <f>IF(SUM($J$367:WYT367)&lt;WYN369,WYS367,$E$369-SUM($J$367:WYT367))</f>
        <v>0</v>
      </c>
      <c r="WYU369">
        <f>IF(SUM($J$367:WYU367)&lt;WYO369,WYT367,$E$369-SUM($J$367:WYU367))</f>
        <v>0</v>
      </c>
      <c r="WYV369">
        <f>IF(SUM($J$367:WYV367)&lt;WYP369,WYU367,$E$369-SUM($J$367:WYV367))</f>
        <v>0</v>
      </c>
      <c r="WYW369">
        <f>IF(SUM($J$367:WYW367)&lt;WYQ369,WYV367,$E$369-SUM($J$367:WYW367))</f>
        <v>0</v>
      </c>
      <c r="WYX369">
        <f>IF(SUM($J$367:WYX367)&lt;WYR369,WYW367,$E$369-SUM($J$367:WYX367))</f>
        <v>0</v>
      </c>
      <c r="WYY369">
        <f>IF(SUM($J$367:WYY367)&lt;WYS369,WYX367,$E$369-SUM($J$367:WYY367))</f>
        <v>0</v>
      </c>
      <c r="WYZ369">
        <f>IF(SUM($J$367:WYZ367)&lt;WYT369,WYY367,$E$369-SUM($J$367:WYZ367))</f>
        <v>0</v>
      </c>
      <c r="WZA369">
        <f>IF(SUM($J$367:WZA367)&lt;WYU369,WYZ367,$E$369-SUM($J$367:WZA367))</f>
        <v>0</v>
      </c>
      <c r="WZB369">
        <f>IF(SUM($J$367:WZB367)&lt;WYV369,WZA367,$E$369-SUM($J$367:WZB367))</f>
        <v>0</v>
      </c>
      <c r="WZC369">
        <f>IF(SUM($J$367:WZC367)&lt;WYW369,WZB367,$E$369-SUM($J$367:WZC367))</f>
        <v>0</v>
      </c>
      <c r="WZD369">
        <f>IF(SUM($J$367:WZD367)&lt;WYX369,WZC367,$E$369-SUM($J$367:WZD367))</f>
        <v>0</v>
      </c>
      <c r="WZE369">
        <f>IF(SUM($J$367:WZE367)&lt;WYY369,WZD367,$E$369-SUM($J$367:WZE367))</f>
        <v>0</v>
      </c>
      <c r="WZF369">
        <f>IF(SUM($J$367:WZF367)&lt;WYZ369,WZE367,$E$369-SUM($J$367:WZF367))</f>
        <v>0</v>
      </c>
      <c r="WZG369">
        <f>IF(SUM($J$367:WZG367)&lt;WZA369,WZF367,$E$369-SUM($J$367:WZG367))</f>
        <v>0</v>
      </c>
      <c r="WZH369">
        <f>IF(SUM($J$367:WZH367)&lt;WZB369,WZG367,$E$369-SUM($J$367:WZH367))</f>
        <v>0</v>
      </c>
      <c r="WZI369">
        <f>IF(SUM($J$367:WZI367)&lt;WZC369,WZH367,$E$369-SUM($J$367:WZI367))</f>
        <v>0</v>
      </c>
      <c r="WZJ369">
        <f>IF(SUM($J$367:WZJ367)&lt;WZD369,WZI367,$E$369-SUM($J$367:WZJ367))</f>
        <v>0</v>
      </c>
      <c r="WZK369">
        <f>IF(SUM($J$367:WZK367)&lt;WZE369,WZJ367,$E$369-SUM($J$367:WZK367))</f>
        <v>0</v>
      </c>
      <c r="WZL369">
        <f>IF(SUM($J$367:WZL367)&lt;WZF369,WZK367,$E$369-SUM($J$367:WZL367))</f>
        <v>0</v>
      </c>
      <c r="WZM369">
        <f>IF(SUM($J$367:WZM367)&lt;WZG369,WZL367,$E$369-SUM($J$367:WZM367))</f>
        <v>0</v>
      </c>
      <c r="WZN369">
        <f>IF(SUM($J$367:WZN367)&lt;WZH369,WZM367,$E$369-SUM($J$367:WZN367))</f>
        <v>0</v>
      </c>
      <c r="WZO369">
        <f>IF(SUM($J$367:WZO367)&lt;WZI369,WZN367,$E$369-SUM($J$367:WZO367))</f>
        <v>0</v>
      </c>
      <c r="WZP369">
        <f>IF(SUM($J$367:WZP367)&lt;WZJ369,WZO367,$E$369-SUM($J$367:WZP367))</f>
        <v>0</v>
      </c>
      <c r="WZQ369">
        <f>IF(SUM($J$367:WZQ367)&lt;WZK369,WZP367,$E$369-SUM($J$367:WZQ367))</f>
        <v>0</v>
      </c>
      <c r="WZR369">
        <f>IF(SUM($J$367:WZR367)&lt;WZL369,WZQ367,$E$369-SUM($J$367:WZR367))</f>
        <v>0</v>
      </c>
      <c r="WZS369">
        <f>IF(SUM($J$367:WZS367)&lt;WZM369,WZR367,$E$369-SUM($J$367:WZS367))</f>
        <v>0</v>
      </c>
      <c r="WZT369">
        <f>IF(SUM($J$367:WZT367)&lt;WZN369,WZS367,$E$369-SUM($J$367:WZT367))</f>
        <v>0</v>
      </c>
      <c r="WZU369">
        <f>IF(SUM($J$367:WZU367)&lt;WZO369,WZT367,$E$369-SUM($J$367:WZU367))</f>
        <v>0</v>
      </c>
      <c r="WZV369">
        <f>IF(SUM($J$367:WZV367)&lt;WZP369,WZU367,$E$369-SUM($J$367:WZV367))</f>
        <v>0</v>
      </c>
      <c r="WZW369">
        <f>IF(SUM($J$367:WZW367)&lt;WZQ369,WZV367,$E$369-SUM($J$367:WZW367))</f>
        <v>0</v>
      </c>
      <c r="WZX369">
        <f>IF(SUM($J$367:WZX367)&lt;WZR369,WZW367,$E$369-SUM($J$367:WZX367))</f>
        <v>0</v>
      </c>
      <c r="WZY369">
        <f>IF(SUM($J$367:WZY367)&lt;WZS369,WZX367,$E$369-SUM($J$367:WZY367))</f>
        <v>0</v>
      </c>
      <c r="WZZ369">
        <f>IF(SUM($J$367:WZZ367)&lt;WZT369,WZY367,$E$369-SUM($J$367:WZZ367))</f>
        <v>0</v>
      </c>
      <c r="XAA369">
        <f>IF(SUM($J$367:XAA367)&lt;WZU369,WZZ367,$E$369-SUM($J$367:XAA367))</f>
        <v>0</v>
      </c>
      <c r="XAB369">
        <f>IF(SUM($J$367:XAB367)&lt;WZV369,XAA367,$E$369-SUM($J$367:XAB367))</f>
        <v>0</v>
      </c>
      <c r="XAC369">
        <f>IF(SUM($J$367:XAC367)&lt;WZW369,XAB367,$E$369-SUM($J$367:XAC367))</f>
        <v>0</v>
      </c>
      <c r="XAD369">
        <f>IF(SUM($J$367:XAD367)&lt;WZX369,XAC367,$E$369-SUM($J$367:XAD367))</f>
        <v>0</v>
      </c>
      <c r="XAE369">
        <f>IF(SUM($J$367:XAE367)&lt;WZY369,XAD367,$E$369-SUM($J$367:XAE367))</f>
        <v>0</v>
      </c>
      <c r="XAF369">
        <f>IF(SUM($J$367:XAF367)&lt;WZZ369,XAE367,$E$369-SUM($J$367:XAF367))</f>
        <v>0</v>
      </c>
      <c r="XAG369">
        <f>IF(SUM($J$367:XAG367)&lt;XAA369,XAF367,$E$369-SUM($J$367:XAG367))</f>
        <v>0</v>
      </c>
      <c r="XAH369">
        <f>IF(SUM($J$367:XAH367)&lt;XAB369,XAG367,$E$369-SUM($J$367:XAH367))</f>
        <v>0</v>
      </c>
      <c r="XAI369">
        <f>IF(SUM($J$367:XAI367)&lt;XAC369,XAH367,$E$369-SUM($J$367:XAI367))</f>
        <v>0</v>
      </c>
      <c r="XAJ369">
        <f>IF(SUM($J$367:XAJ367)&lt;XAD369,XAI367,$E$369-SUM($J$367:XAJ367))</f>
        <v>0</v>
      </c>
      <c r="XAK369">
        <f>IF(SUM($J$367:XAK367)&lt;XAE369,XAJ367,$E$369-SUM($J$367:XAK367))</f>
        <v>0</v>
      </c>
      <c r="XAL369">
        <f>IF(SUM($J$367:XAL367)&lt;XAF369,XAK367,$E$369-SUM($J$367:XAL367))</f>
        <v>0</v>
      </c>
      <c r="XAM369">
        <f>IF(SUM($J$367:XAM367)&lt;XAG369,XAL367,$E$369-SUM($J$367:XAM367))</f>
        <v>0</v>
      </c>
      <c r="XAN369">
        <f>IF(SUM($J$367:XAN367)&lt;XAH369,XAM367,$E$369-SUM($J$367:XAN367))</f>
        <v>0</v>
      </c>
      <c r="XAO369">
        <f>IF(SUM($J$367:XAO367)&lt;XAI369,XAN367,$E$369-SUM($J$367:XAO367))</f>
        <v>0</v>
      </c>
      <c r="XAP369">
        <f>IF(SUM($J$367:XAP367)&lt;XAJ369,XAO367,$E$369-SUM($J$367:XAP367))</f>
        <v>0</v>
      </c>
      <c r="XAQ369">
        <f>IF(SUM($J$367:XAQ367)&lt;XAK369,XAP367,$E$369-SUM($J$367:XAQ367))</f>
        <v>0</v>
      </c>
      <c r="XAR369">
        <f>IF(SUM($J$367:XAR367)&lt;XAL369,XAQ367,$E$369-SUM($J$367:XAR367))</f>
        <v>0</v>
      </c>
      <c r="XAS369">
        <f>IF(SUM($J$367:XAS367)&lt;XAM369,XAR367,$E$369-SUM($J$367:XAS367))</f>
        <v>0</v>
      </c>
      <c r="XAT369">
        <f>IF(SUM($J$367:XAT367)&lt;XAN369,XAS367,$E$369-SUM($J$367:XAT367))</f>
        <v>0</v>
      </c>
      <c r="XAU369">
        <f>IF(SUM($J$367:XAU367)&lt;XAO369,XAT367,$E$369-SUM($J$367:XAU367))</f>
        <v>0</v>
      </c>
      <c r="XAV369">
        <f>IF(SUM($J$367:XAV367)&lt;XAP369,XAU367,$E$369-SUM($J$367:XAV367))</f>
        <v>0</v>
      </c>
      <c r="XAW369">
        <f>IF(SUM($J$367:XAW367)&lt;XAQ369,XAV367,$E$369-SUM($J$367:XAW367))</f>
        <v>0</v>
      </c>
      <c r="XAX369">
        <f>IF(SUM($J$367:XAX367)&lt;XAR369,XAW367,$E$369-SUM($J$367:XAX367))</f>
        <v>0</v>
      </c>
      <c r="XAY369">
        <f>IF(SUM($J$367:XAY367)&lt;XAS369,XAX367,$E$369-SUM($J$367:XAY367))</f>
        <v>0</v>
      </c>
      <c r="XAZ369">
        <f>IF(SUM($J$367:XAZ367)&lt;XAT369,XAY367,$E$369-SUM($J$367:XAZ367))</f>
        <v>0</v>
      </c>
      <c r="XBA369">
        <f>IF(SUM($J$367:XBA367)&lt;XAU369,XAZ367,$E$369-SUM($J$367:XBA367))</f>
        <v>0</v>
      </c>
      <c r="XBB369">
        <f>IF(SUM($J$367:XBB367)&lt;XAV369,XBA367,$E$369-SUM($J$367:XBB367))</f>
        <v>0</v>
      </c>
      <c r="XBC369">
        <f>IF(SUM($J$367:XBC367)&lt;XAW369,XBB367,$E$369-SUM($J$367:XBC367))</f>
        <v>0</v>
      </c>
      <c r="XBD369">
        <f>IF(SUM($J$367:XBD367)&lt;XAX369,XBC367,$E$369-SUM($J$367:XBD367))</f>
        <v>0</v>
      </c>
      <c r="XBE369">
        <f>IF(SUM($J$367:XBE367)&lt;XAY369,XBD367,$E$369-SUM($J$367:XBE367))</f>
        <v>0</v>
      </c>
      <c r="XBF369">
        <f>IF(SUM($J$367:XBF367)&lt;XAZ369,XBE367,$E$369-SUM($J$367:XBF367))</f>
        <v>0</v>
      </c>
      <c r="XBG369">
        <f>IF(SUM($J$367:XBG367)&lt;XBA369,XBF367,$E$369-SUM($J$367:XBG367))</f>
        <v>0</v>
      </c>
      <c r="XBH369">
        <f>IF(SUM($J$367:XBH367)&lt;XBB369,XBG367,$E$369-SUM($J$367:XBH367))</f>
        <v>0</v>
      </c>
      <c r="XBI369">
        <f>IF(SUM($J$367:XBI367)&lt;XBC369,XBH367,$E$369-SUM($J$367:XBI367))</f>
        <v>0</v>
      </c>
      <c r="XBJ369">
        <f>IF(SUM($J$367:XBJ367)&lt;XBD369,XBI367,$E$369-SUM($J$367:XBJ367))</f>
        <v>0</v>
      </c>
      <c r="XBK369">
        <f>IF(SUM($J$367:XBK367)&lt;XBE369,XBJ367,$E$369-SUM($J$367:XBK367))</f>
        <v>0</v>
      </c>
      <c r="XBL369">
        <f>IF(SUM($J$367:XBL367)&lt;XBF369,XBK367,$E$369-SUM($J$367:XBL367))</f>
        <v>0</v>
      </c>
      <c r="XBM369">
        <f>IF(SUM($J$367:XBM367)&lt;XBG369,XBL367,$E$369-SUM($J$367:XBM367))</f>
        <v>0</v>
      </c>
      <c r="XBN369">
        <f>IF(SUM($J$367:XBN367)&lt;XBH369,XBM367,$E$369-SUM($J$367:XBN367))</f>
        <v>0</v>
      </c>
      <c r="XBO369">
        <f>IF(SUM($J$367:XBO367)&lt;XBI369,XBN367,$E$369-SUM($J$367:XBO367))</f>
        <v>0</v>
      </c>
      <c r="XBP369">
        <f>IF(SUM($J$367:XBP367)&lt;XBJ369,XBO367,$E$369-SUM($J$367:XBP367))</f>
        <v>0</v>
      </c>
      <c r="XBQ369">
        <f>IF(SUM($J$367:XBQ367)&lt;XBK369,XBP367,$E$369-SUM($J$367:XBQ367))</f>
        <v>0</v>
      </c>
      <c r="XBR369">
        <f>IF(SUM($J$367:XBR367)&lt;XBL369,XBQ367,$E$369-SUM($J$367:XBR367))</f>
        <v>0</v>
      </c>
      <c r="XBS369">
        <f>IF(SUM($J$367:XBS367)&lt;XBM369,XBR367,$E$369-SUM($J$367:XBS367))</f>
        <v>0</v>
      </c>
      <c r="XBT369">
        <f>IF(SUM($J$367:XBT367)&lt;XBN369,XBS367,$E$369-SUM($J$367:XBT367))</f>
        <v>0</v>
      </c>
      <c r="XBU369">
        <f>IF(SUM($J$367:XBU367)&lt;XBO369,XBT367,$E$369-SUM($J$367:XBU367))</f>
        <v>0</v>
      </c>
      <c r="XBV369">
        <f>IF(SUM($J$367:XBV367)&lt;XBP369,XBU367,$E$369-SUM($J$367:XBV367))</f>
        <v>0</v>
      </c>
      <c r="XBW369">
        <f>IF(SUM($J$367:XBW367)&lt;XBQ369,XBV367,$E$369-SUM($J$367:XBW367))</f>
        <v>0</v>
      </c>
      <c r="XBX369">
        <f>IF(SUM($J$367:XBX367)&lt;XBR369,XBW367,$E$369-SUM($J$367:XBX367))</f>
        <v>0</v>
      </c>
      <c r="XBY369">
        <f>IF(SUM($J$367:XBY367)&lt;XBS369,XBX367,$E$369-SUM($J$367:XBY367))</f>
        <v>0</v>
      </c>
      <c r="XBZ369">
        <f>IF(SUM($J$367:XBZ367)&lt;XBT369,XBY367,$E$369-SUM($J$367:XBZ367))</f>
        <v>0</v>
      </c>
      <c r="XCA369">
        <f>IF(SUM($J$367:XCA367)&lt;XBU369,XBZ367,$E$369-SUM($J$367:XCA367))</f>
        <v>0</v>
      </c>
      <c r="XCB369">
        <f>IF(SUM($J$367:XCB367)&lt;XBV369,XCA367,$E$369-SUM($J$367:XCB367))</f>
        <v>0</v>
      </c>
      <c r="XCC369">
        <f>IF(SUM($J$367:XCC367)&lt;XBW369,XCB367,$E$369-SUM($J$367:XCC367))</f>
        <v>0</v>
      </c>
      <c r="XCD369">
        <f>IF(SUM($J$367:XCD367)&lt;XBX369,XCC367,$E$369-SUM($J$367:XCD367))</f>
        <v>0</v>
      </c>
      <c r="XCE369">
        <f>IF(SUM($J$367:XCE367)&lt;XBY369,XCD367,$E$369-SUM($J$367:XCE367))</f>
        <v>0</v>
      </c>
      <c r="XCF369">
        <f>IF(SUM($J$367:XCF367)&lt;XBZ369,XCE367,$E$369-SUM($J$367:XCF367))</f>
        <v>0</v>
      </c>
      <c r="XCG369">
        <f>IF(SUM($J$367:XCG367)&lt;XCA369,XCF367,$E$369-SUM($J$367:XCG367))</f>
        <v>0</v>
      </c>
      <c r="XCH369">
        <f>IF(SUM($J$367:XCH367)&lt;XCB369,XCG367,$E$369-SUM($J$367:XCH367))</f>
        <v>0</v>
      </c>
      <c r="XCI369">
        <f>IF(SUM($J$367:XCI367)&lt;XCC369,XCH367,$E$369-SUM($J$367:XCI367))</f>
        <v>0</v>
      </c>
      <c r="XCJ369">
        <f>IF(SUM($J$367:XCJ367)&lt;XCD369,XCI367,$E$369-SUM($J$367:XCJ367))</f>
        <v>0</v>
      </c>
      <c r="XCK369">
        <f>IF(SUM($J$367:XCK367)&lt;XCE369,XCJ367,$E$369-SUM($J$367:XCK367))</f>
        <v>0</v>
      </c>
      <c r="XCL369">
        <f>IF(SUM($J$367:XCL367)&lt;XCF369,XCK367,$E$369-SUM($J$367:XCL367))</f>
        <v>0</v>
      </c>
      <c r="XCM369">
        <f>IF(SUM($J$367:XCM367)&lt;XCG369,XCL367,$E$369-SUM($J$367:XCM367))</f>
        <v>0</v>
      </c>
      <c r="XCN369">
        <f>IF(SUM($J$367:XCN367)&lt;XCH369,XCM367,$E$369-SUM($J$367:XCN367))</f>
        <v>0</v>
      </c>
      <c r="XCO369">
        <f>IF(SUM($J$367:XCO367)&lt;XCI369,XCN367,$E$369-SUM($J$367:XCO367))</f>
        <v>0</v>
      </c>
      <c r="XCP369">
        <f>IF(SUM($J$367:XCP367)&lt;XCJ369,XCO367,$E$369-SUM($J$367:XCP367))</f>
        <v>0</v>
      </c>
      <c r="XCQ369">
        <f>IF(SUM($J$367:XCQ367)&lt;XCK369,XCP367,$E$369-SUM($J$367:XCQ367))</f>
        <v>0</v>
      </c>
      <c r="XCR369">
        <f>IF(SUM($J$367:XCR367)&lt;XCL369,XCQ367,$E$369-SUM($J$367:XCR367))</f>
        <v>0</v>
      </c>
      <c r="XCS369">
        <f>IF(SUM($J$367:XCS367)&lt;XCM369,XCR367,$E$369-SUM($J$367:XCS367))</f>
        <v>0</v>
      </c>
      <c r="XCT369">
        <f>IF(SUM($J$367:XCT367)&lt;XCN369,XCS367,$E$369-SUM($J$367:XCT367))</f>
        <v>0</v>
      </c>
      <c r="XCU369">
        <f>IF(SUM($J$367:XCU367)&lt;XCO369,XCT367,$E$369-SUM($J$367:XCU367))</f>
        <v>0</v>
      </c>
      <c r="XCV369">
        <f>IF(SUM($J$367:XCV367)&lt;XCP369,XCU367,$E$369-SUM($J$367:XCV367))</f>
        <v>0</v>
      </c>
      <c r="XCW369">
        <f>IF(SUM($J$367:XCW367)&lt;XCQ369,XCV367,$E$369-SUM($J$367:XCW367))</f>
        <v>0</v>
      </c>
      <c r="XCX369">
        <f>IF(SUM($J$367:XCX367)&lt;XCR369,XCW367,$E$369-SUM($J$367:XCX367))</f>
        <v>0</v>
      </c>
      <c r="XCY369">
        <f>IF(SUM($J$367:XCY367)&lt;XCS369,XCX367,$E$369-SUM($J$367:XCY367))</f>
        <v>0</v>
      </c>
      <c r="XCZ369">
        <f>IF(SUM($J$367:XCZ367)&lt;XCT369,XCY367,$E$369-SUM($J$367:XCZ367))</f>
        <v>0</v>
      </c>
      <c r="XDA369">
        <f>IF(SUM($J$367:XDA367)&lt;XCU369,XCZ367,$E$369-SUM($J$367:XDA367))</f>
        <v>0</v>
      </c>
      <c r="XDB369">
        <f>IF(SUM($J$367:XDB367)&lt;XCV369,XDA367,$E$369-SUM($J$367:XDB367))</f>
        <v>0</v>
      </c>
      <c r="XDC369">
        <f>IF(SUM($J$367:XDC367)&lt;XCW369,XDB367,$E$369-SUM($J$367:XDC367))</f>
        <v>0</v>
      </c>
      <c r="XDD369">
        <f>IF(SUM($J$367:XDD367)&lt;XCX369,XDC367,$E$369-SUM($J$367:XDD367))</f>
        <v>0</v>
      </c>
      <c r="XDE369">
        <f>IF(SUM($J$367:XDE367)&lt;XCY369,XDD367,$E$369-SUM($J$367:XDE367))</f>
        <v>0</v>
      </c>
      <c r="XDF369">
        <f>IF(SUM($J$367:XDF367)&lt;XCZ369,XDE367,$E$369-SUM($J$367:XDF367))</f>
        <v>0</v>
      </c>
      <c r="XDG369">
        <f>IF(SUM($J$367:XDG367)&lt;XDA369,XDF367,$E$369-SUM($J$367:XDG367))</f>
        <v>0</v>
      </c>
      <c r="XDH369">
        <f>IF(SUM($J$367:XDH367)&lt;XDB369,XDG367,$E$369-SUM($J$367:XDH367))</f>
        <v>0</v>
      </c>
      <c r="XDI369">
        <f>IF(SUM($J$367:XDI367)&lt;XDC369,XDH367,$E$369-SUM($J$367:XDI367))</f>
        <v>0</v>
      </c>
      <c r="XDJ369">
        <f>IF(SUM($J$367:XDJ367)&lt;XDD369,XDI367,$E$369-SUM($J$367:XDJ367))</f>
        <v>0</v>
      </c>
      <c r="XDK369">
        <f>IF(SUM($J$367:XDK367)&lt;XDE369,XDJ367,$E$369-SUM($J$367:XDK367))</f>
        <v>0</v>
      </c>
      <c r="XDL369">
        <f>IF(SUM($J$367:XDL367)&lt;XDF369,XDK367,$E$369-SUM($J$367:XDL367))</f>
        <v>0</v>
      </c>
      <c r="XDM369">
        <f>IF(SUM($J$367:XDM367)&lt;XDG369,XDL367,$E$369-SUM($J$367:XDM367))</f>
        <v>0</v>
      </c>
      <c r="XDN369">
        <f>IF(SUM($J$367:XDN367)&lt;XDH369,XDM367,$E$369-SUM($J$367:XDN367))</f>
        <v>0</v>
      </c>
      <c r="XDO369">
        <f>IF(SUM($J$367:XDO367)&lt;XDI369,XDN367,$E$369-SUM($J$367:XDO367))</f>
        <v>0</v>
      </c>
      <c r="XDP369">
        <f>IF(SUM($J$367:XDP367)&lt;XDJ369,XDO367,$E$369-SUM($J$367:XDP367))</f>
        <v>0</v>
      </c>
      <c r="XDQ369">
        <f>IF(SUM($J$367:XDQ367)&lt;XDK369,XDP367,$E$369-SUM($J$367:XDQ367))</f>
        <v>0</v>
      </c>
      <c r="XDR369">
        <f>IF(SUM($J$367:XDR367)&lt;XDL369,XDQ367,$E$369-SUM($J$367:XDR367))</f>
        <v>0</v>
      </c>
      <c r="XDS369">
        <f>IF(SUM($J$367:XDS367)&lt;XDM369,XDR367,$E$369-SUM($J$367:XDS367))</f>
        <v>0</v>
      </c>
      <c r="XDT369">
        <f>IF(SUM($J$367:XDT367)&lt;XDN369,XDS367,$E$369-SUM($J$367:XDT367))</f>
        <v>0</v>
      </c>
      <c r="XDU369">
        <f>IF(SUM($J$367:XDU367)&lt;XDO369,XDT367,$E$369-SUM($J$367:XDU367))</f>
        <v>0</v>
      </c>
      <c r="XDV369">
        <f>IF(SUM($J$367:XDV367)&lt;XDP369,XDU367,$E$369-SUM($J$367:XDV367))</f>
        <v>0</v>
      </c>
      <c r="XDW369">
        <f>IF(SUM($J$367:XDW367)&lt;XDQ369,XDV367,$E$369-SUM($J$367:XDW367))</f>
        <v>0</v>
      </c>
      <c r="XDX369">
        <f>IF(SUM($J$367:XDX367)&lt;XDR369,XDW367,$E$369-SUM($J$367:XDX367))</f>
        <v>0</v>
      </c>
      <c r="XDY369">
        <f>IF(SUM($J$367:XDY367)&lt;XDS369,XDX367,$E$369-SUM($J$367:XDY367))</f>
        <v>0</v>
      </c>
      <c r="XDZ369">
        <f>IF(SUM($J$367:XDZ367)&lt;XDT369,XDY367,$E$369-SUM($J$367:XDZ367))</f>
        <v>0</v>
      </c>
      <c r="XEA369">
        <f>IF(SUM($J$367:XEA367)&lt;XDU369,XDZ367,$E$369-SUM($J$367:XEA367))</f>
        <v>0</v>
      </c>
      <c r="XEB369">
        <f>IF(SUM($J$367:XEB367)&lt;XDV369,XEA367,$E$369-SUM($J$367:XEB367))</f>
        <v>0</v>
      </c>
      <c r="XEC369">
        <f>IF(SUM($J$367:XEC367)&lt;XDW369,XEB367,$E$369-SUM($J$367:XEC367))</f>
        <v>0</v>
      </c>
      <c r="XED369">
        <f>IF(SUM($J$367:XED367)&lt;XDX369,XEC367,$E$369-SUM($J$367:XED367))</f>
        <v>0</v>
      </c>
      <c r="XEE369">
        <f>IF(SUM($J$367:XEE367)&lt;XDY369,XED367,$E$369-SUM($J$367:XEE367))</f>
        <v>0</v>
      </c>
      <c r="XEF369">
        <f>IF(SUM($J$367:XEF367)&lt;XDZ369,XEE367,$E$369-SUM($J$367:XEF367))</f>
        <v>0</v>
      </c>
      <c r="XEG369">
        <f>IF(SUM($J$367:XEG367)&lt;XEA369,XEF367,$E$369-SUM($J$367:XEG367))</f>
        <v>0</v>
      </c>
      <c r="XEH369">
        <f>IF(SUM($J$367:XEH367)&lt;XEB369,XEG367,$E$369-SUM($J$367:XEH367))</f>
        <v>0</v>
      </c>
      <c r="XEI369">
        <f>IF(SUM($J$367:XEI367)&lt;XEC369,XEH367,$E$369-SUM($J$367:XEI367))</f>
        <v>0</v>
      </c>
      <c r="XEJ369">
        <f>IF(SUM($J$367:XEJ367)&lt;XED369,XEI367,$E$369-SUM($J$367:XEJ367))</f>
        <v>0</v>
      </c>
      <c r="XEK369">
        <f>IF(SUM($J$367:XEK367)&lt;XEE369,XEJ367,$E$369-SUM($J$367:XEK367))</f>
        <v>0</v>
      </c>
      <c r="XEL369">
        <f>IF(SUM($J$367:XEL367)&lt;XEF369,XEK367,$E$369-SUM($J$367:XEL367))</f>
        <v>0</v>
      </c>
      <c r="XEM369">
        <f>IF(SUM($J$367:XEM367)&lt;XEG369,XEL367,$E$369-SUM($J$367:XEM367))</f>
        <v>0</v>
      </c>
      <c r="XEN369">
        <f>IF(SUM($J$367:XEN367)&lt;XEH369,XEM367,$E$369-SUM($J$367:XEN367))</f>
        <v>0</v>
      </c>
      <c r="XEO369">
        <f>IF(SUM($J$367:XEO367)&lt;XEI369,XEN367,$E$369-SUM($J$367:XEO367))</f>
        <v>0</v>
      </c>
      <c r="XEP369">
        <f>IF(SUM($J$367:XEP367)&lt;XEJ369,XEO367,$E$369-SUM($J$367:XEP367))</f>
        <v>0</v>
      </c>
      <c r="XEQ369">
        <f>IF(SUM($J$367:XEQ367)&lt;XEK369,XEP367,$E$369-SUM($J$367:XEQ367))</f>
        <v>0</v>
      </c>
      <c r="XER369">
        <f>IF(SUM($J$367:XER367)&lt;XEL369,XEQ367,$E$369-SUM($J$367:XER367))</f>
        <v>0</v>
      </c>
      <c r="XES369">
        <f>IF(SUM($J$367:XES367)&lt;XEM369,XER367,$E$369-SUM($J$367:XES367))</f>
        <v>0</v>
      </c>
      <c r="XET369">
        <f>IF(SUM($J$367:XET367)&lt;XEN369,XES367,$E$369-SUM($J$367:XET367))</f>
        <v>0</v>
      </c>
      <c r="XEU369">
        <f>IF(SUM($J$367:XEU367)&lt;XEO369,XET367,$E$369-SUM($J$367:XEU367))</f>
        <v>0</v>
      </c>
      <c r="XEV369">
        <f>IF(SUM($J$367:XEV367)&lt;XEP369,XEU367,$E$369-SUM($J$367:XEV367))</f>
        <v>0</v>
      </c>
      <c r="XEW369">
        <f>IF(SUM($J$367:XEW367)&lt;XEQ369,XEV367,$E$369-SUM($J$367:XEW367))</f>
        <v>0</v>
      </c>
      <c r="XEX369">
        <f>IF(SUM($J$367:XEX367)&lt;XER369,XEW367,$E$369-SUM($J$367:XEX367))</f>
        <v>0</v>
      </c>
      <c r="XEY369">
        <f>IF(SUM($J$367:XEY367)&lt;XES369,XEX367,$E$369-SUM($J$367:XEY367))</f>
        <v>0</v>
      </c>
      <c r="XEZ369">
        <f>IF(SUM($J$367:XEZ367)&lt;XET369,XEY367,$E$369-SUM($J$367:XEZ367))</f>
        <v>0</v>
      </c>
      <c r="XFA369">
        <f>IF(SUM($J$367:XFA367)&lt;XEU369,XEZ367,$E$369-SUM($J$367:XFA367))</f>
        <v>0</v>
      </c>
      <c r="XFB369">
        <f>IF(SUM($J$367:XFB367)&lt;XEV369,XFA367,$E$369-SUM($J$367:XFB367))</f>
        <v>0</v>
      </c>
      <c r="XFC369">
        <f>IF(SUM($J$367:XFC367)&lt;XEW369,XFB367,$E$369-SUM($J$367:XFC367))</f>
        <v>0</v>
      </c>
      <c r="XFD369">
        <f>IF(SUM($J$367:XFD367)&lt;XEX369,XFC367,$E$369-SUM($J$367:XFD367))</f>
        <v>0</v>
      </c>
    </row>
    <row r="370" spans="3:16384" x14ac:dyDescent="0.3">
      <c r="C370" t="s">
        <v>301</v>
      </c>
      <c r="E370">
        <v>2.8</v>
      </c>
      <c r="F370" t="s">
        <v>219</v>
      </c>
    </row>
    <row r="373" spans="3:16384" x14ac:dyDescent="0.3"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</row>
  </sheetData>
  <conditionalFormatting sqref="E1">
    <cfRule type="containsText" dxfId="9" priority="1" operator="containsText" text="Error">
      <formula>NOT(ISERROR(SEARCH("Error",E1)))</formula>
    </cfRule>
    <cfRule type="containsText" dxfId="8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J114 J96:L96" formula="1"/>
    <ignoredError sqref="G174:N174 G314:I3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888D-3D6A-4A94-81FD-7E49232E5889}">
  <dimension ref="A1:N184"/>
  <sheetViews>
    <sheetView zoomScale="70" zoomScaleNormal="70" workbookViewId="0">
      <pane xSplit="5" ySplit="4" topLeftCell="F108" activePane="bottomRight" state="frozen"/>
      <selection pane="topRight"/>
      <selection pane="bottomLeft"/>
      <selection pane="bottomRight" activeCell="J134" sqref="J134"/>
    </sheetView>
  </sheetViews>
  <sheetFormatPr defaultColWidth="0" defaultRowHeight="13" x14ac:dyDescent="0.3"/>
  <cols>
    <col min="1" max="2" width="1.69921875" customWidth="1"/>
    <col min="3" max="3" width="42.8984375" customWidth="1"/>
    <col min="4" max="4" width="1.69921875" customWidth="1"/>
    <col min="5" max="5" width="21.296875" customWidth="1"/>
    <col min="6" max="6" width="1.69921875" customWidth="1"/>
    <col min="7" max="7" width="13.296875" customWidth="1"/>
    <col min="8" max="8" width="11.3984375" customWidth="1"/>
    <col min="9" max="9" width="10.69921875" bestFit="1" customWidth="1"/>
    <col min="10" max="11" width="13.296875" customWidth="1"/>
    <col min="12" max="12" width="15.09765625" customWidth="1"/>
    <col min="13" max="14" width="10.69921875" bestFit="1" customWidth="1"/>
    <col min="15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 t="s">
        <v>294</v>
      </c>
      <c r="D6" s="6"/>
      <c r="E6" s="6"/>
      <c r="F6" s="6"/>
      <c r="H6" s="6"/>
      <c r="I6" s="6"/>
      <c r="J6" s="6"/>
      <c r="K6" s="6"/>
      <c r="L6" s="6"/>
      <c r="M6" s="6"/>
      <c r="N6" s="6"/>
    </row>
    <row r="7" spans="1:14" x14ac:dyDescent="0.3">
      <c r="C7" t="s">
        <v>283</v>
      </c>
      <c r="G7" s="38">
        <f>IS!G13</f>
        <v>6523</v>
      </c>
      <c r="H7" s="38">
        <f>IS!H13</f>
        <v>13656</v>
      </c>
      <c r="I7" s="38">
        <f>IS!I13</f>
        <v>8891</v>
      </c>
      <c r="J7" s="38">
        <f>IS!J13</f>
        <v>15929.679934591168</v>
      </c>
      <c r="K7" s="38">
        <f>IS!K13</f>
        <v>20729.738210871055</v>
      </c>
      <c r="L7" s="38">
        <f>IS!L13</f>
        <v>26111.421146328346</v>
      </c>
      <c r="M7" s="38">
        <f>IS!M13</f>
        <v>31803.979425558657</v>
      </c>
      <c r="N7" s="38">
        <f>IS!N13</f>
        <v>37417.84531764617</v>
      </c>
    </row>
    <row r="8" spans="1:14" x14ac:dyDescent="0.3">
      <c r="C8" s="30" t="s">
        <v>284</v>
      </c>
      <c r="D8" s="30"/>
      <c r="E8" s="30"/>
      <c r="F8" s="30"/>
      <c r="G8" s="39">
        <f>CFS!G8</f>
        <v>2911</v>
      </c>
      <c r="H8" s="39">
        <f>CFS!H8</f>
        <v>3747</v>
      </c>
      <c r="I8" s="39">
        <f>CFS!I8</f>
        <v>4667</v>
      </c>
      <c r="J8" s="39">
        <f>CFS!J8</f>
        <v>5245.9861032946119</v>
      </c>
      <c r="K8" s="39">
        <f>CFS!K8</f>
        <v>7180.9269890216392</v>
      </c>
      <c r="L8" s="39">
        <f>CFS!L8</f>
        <v>7747.3725137113952</v>
      </c>
      <c r="M8" s="39">
        <f>CFS!M8</f>
        <v>6350.6936874674111</v>
      </c>
      <c r="N8" s="39">
        <f>CFS!N8</f>
        <v>6962.7812257172745</v>
      </c>
    </row>
    <row r="9" spans="1:14" x14ac:dyDescent="0.3">
      <c r="C9" t="s">
        <v>285</v>
      </c>
      <c r="G9" s="38">
        <f t="shared" ref="G9:N9" si="0">SUM(G7:G8)</f>
        <v>9434</v>
      </c>
      <c r="H9" s="38">
        <f t="shared" si="0"/>
        <v>17403</v>
      </c>
      <c r="I9" s="38">
        <f t="shared" si="0"/>
        <v>13558</v>
      </c>
      <c r="J9" s="38">
        <f t="shared" si="0"/>
        <v>21175.666037885778</v>
      </c>
      <c r="K9" s="38">
        <f t="shared" si="0"/>
        <v>27910.665199892694</v>
      </c>
      <c r="L9" s="38">
        <f t="shared" si="0"/>
        <v>33858.793660039744</v>
      </c>
      <c r="M9" s="38">
        <f t="shared" si="0"/>
        <v>38154.673113026067</v>
      </c>
      <c r="N9" s="38">
        <f t="shared" si="0"/>
        <v>44380.626543363447</v>
      </c>
    </row>
    <row r="11" spans="1:14" ht="15.5" x14ac:dyDescent="0.35">
      <c r="C11" s="79" t="s">
        <v>295</v>
      </c>
    </row>
    <row r="12" spans="1:14" ht="15.5" x14ac:dyDescent="0.35">
      <c r="C12" s="79"/>
    </row>
    <row r="13" spans="1:14" x14ac:dyDescent="0.3">
      <c r="C13" t="s">
        <v>283</v>
      </c>
      <c r="G13">
        <f>IS!G17</f>
        <v>6343</v>
      </c>
      <c r="H13">
        <f>IS!H17</f>
        <v>13719</v>
      </c>
      <c r="I13">
        <f>IS!I17</f>
        <v>9973</v>
      </c>
      <c r="J13">
        <f ca="1">IS!J17</f>
        <v>16859.980300089926</v>
      </c>
      <c r="K13">
        <f ca="1">IS!K17</f>
        <v>22501.718441240737</v>
      </c>
      <c r="L13">
        <f ca="1">IS!L17</f>
        <v>28946.426747975045</v>
      </c>
      <c r="M13">
        <f ca="1">IS!M17</f>
        <v>35720.669321947549</v>
      </c>
      <c r="N13">
        <f ca="1">IS!N17</f>
        <v>42590.674447825091</v>
      </c>
    </row>
    <row r="14" spans="1:14" x14ac:dyDescent="0.3">
      <c r="C14" s="30" t="s">
        <v>297</v>
      </c>
      <c r="D14" s="30"/>
      <c r="E14" s="82"/>
      <c r="F14" s="30"/>
      <c r="G14" s="30">
        <f>IS!G18</f>
        <v>699</v>
      </c>
      <c r="H14" s="30">
        <f>IS!H18</f>
        <v>1132</v>
      </c>
      <c r="I14" s="30">
        <f>IS!I18</f>
        <v>-5001</v>
      </c>
      <c r="J14" s="30">
        <f ca="1">IS!J18</f>
        <v>2528.9970450134888</v>
      </c>
      <c r="K14" s="30">
        <f ca="1">IS!K18</f>
        <v>3375.2577661861105</v>
      </c>
      <c r="L14" s="30">
        <f ca="1">IS!L18</f>
        <v>4341.9640121962566</v>
      </c>
      <c r="M14" s="30">
        <f ca="1">IS!M18</f>
        <v>5358.1003982921311</v>
      </c>
      <c r="N14" s="30">
        <f ca="1">IS!N18</f>
        <v>6388.6011671737633</v>
      </c>
    </row>
    <row r="15" spans="1:14" x14ac:dyDescent="0.3">
      <c r="C15" t="s">
        <v>286</v>
      </c>
      <c r="G15">
        <f>G13-G14</f>
        <v>5644</v>
      </c>
      <c r="H15">
        <f t="shared" ref="H15:N15" si="1">H13-H14</f>
        <v>12587</v>
      </c>
      <c r="I15">
        <f t="shared" si="1"/>
        <v>14974</v>
      </c>
      <c r="J15">
        <f t="shared" ca="1" si="1"/>
        <v>14330.983255076437</v>
      </c>
      <c r="K15">
        <f t="shared" ca="1" si="1"/>
        <v>19126.460675054626</v>
      </c>
      <c r="L15">
        <f t="shared" ca="1" si="1"/>
        <v>24604.46273577879</v>
      </c>
      <c r="M15">
        <f t="shared" ca="1" si="1"/>
        <v>30362.568923655417</v>
      </c>
      <c r="N15">
        <f t="shared" ca="1" si="1"/>
        <v>36202.073280651326</v>
      </c>
    </row>
    <row r="17" spans="3:14" x14ac:dyDescent="0.3">
      <c r="C17" s="20" t="s">
        <v>287</v>
      </c>
    </row>
    <row r="18" spans="3:14" x14ac:dyDescent="0.3">
      <c r="C18" s="20"/>
    </row>
    <row r="19" spans="3:14" x14ac:dyDescent="0.3">
      <c r="C19" t="s">
        <v>288</v>
      </c>
      <c r="G19">
        <f>CFS!G8</f>
        <v>2911</v>
      </c>
      <c r="H19">
        <f>CFS!H8</f>
        <v>3747</v>
      </c>
      <c r="I19">
        <f>CFS!I8</f>
        <v>4667</v>
      </c>
      <c r="J19">
        <f>CFS!J8</f>
        <v>5245.9861032946119</v>
      </c>
      <c r="K19">
        <f>CFS!K8</f>
        <v>7180.9269890216392</v>
      </c>
      <c r="L19">
        <f>CFS!L8</f>
        <v>7747.3725137113952</v>
      </c>
      <c r="M19">
        <f>CFS!M8</f>
        <v>6350.6936874674111</v>
      </c>
      <c r="N19">
        <f>CFS!N8</f>
        <v>6962.7812257172745</v>
      </c>
    </row>
    <row r="20" spans="3:14" x14ac:dyDescent="0.3">
      <c r="C20" t="s">
        <v>302</v>
      </c>
      <c r="G20">
        <f>CFS!G9</f>
        <v>2121</v>
      </c>
      <c r="H20">
        <f>CFS!H9</f>
        <v>1560</v>
      </c>
      <c r="I20">
        <f>CFS!I9</f>
        <v>1812</v>
      </c>
      <c r="J20">
        <f>CFS!J9</f>
        <v>1721.4285714285716</v>
      </c>
      <c r="K20">
        <f>CFS!K9</f>
        <v>1721.4285714285716</v>
      </c>
      <c r="L20">
        <f>CFS!L9</f>
        <v>1377.1428571428569</v>
      </c>
      <c r="M20">
        <f>CFS!M9</f>
        <v>0</v>
      </c>
      <c r="N20">
        <f>CFS!N9</f>
        <v>0</v>
      </c>
    </row>
    <row r="21" spans="3:14" x14ac:dyDescent="0.3">
      <c r="C21" t="s">
        <v>289</v>
      </c>
      <c r="G21">
        <f>SUM(CFS!G10:G14)</f>
        <v>154</v>
      </c>
      <c r="H21">
        <f>SUM(CFS!H10:H14)</f>
        <v>542</v>
      </c>
      <c r="I21">
        <f>SUM(CFS!I10:I14)</f>
        <v>-5949</v>
      </c>
      <c r="J21">
        <f>SUM(CFS!J10:J14)</f>
        <v>0</v>
      </c>
      <c r="K21">
        <f>SUM(CFS!K10:K14)</f>
        <v>0</v>
      </c>
      <c r="L21">
        <f>SUM(CFS!L10:L14)</f>
        <v>0</v>
      </c>
      <c r="M21">
        <f>SUM(CFS!M10:M14)</f>
        <v>0</v>
      </c>
      <c r="N21">
        <f>SUM(CFS!N10:N14)</f>
        <v>0</v>
      </c>
    </row>
    <row r="23" spans="3:14" x14ac:dyDescent="0.3">
      <c r="C23" s="20" t="s">
        <v>290</v>
      </c>
    </row>
    <row r="25" spans="3:14" x14ac:dyDescent="0.3">
      <c r="C25" t="s">
        <v>40</v>
      </c>
      <c r="G25">
        <f>CFS!G16</f>
        <v>-130</v>
      </c>
      <c r="H25">
        <f>CFS!H16</f>
        <v>-1124</v>
      </c>
      <c r="I25">
        <f>CFS!I16</f>
        <v>-586</v>
      </c>
      <c r="J25">
        <f>CFS!J16</f>
        <v>-1133.9120990063939</v>
      </c>
      <c r="K25">
        <f>CFS!K16</f>
        <v>-1344.993360834449</v>
      </c>
      <c r="L25">
        <f>CFS!L16</f>
        <v>-1470.5315276936508</v>
      </c>
      <c r="M25">
        <f>CFS!M16</f>
        <v>-1529.190661509384</v>
      </c>
      <c r="N25">
        <f>CFS!N16</f>
        <v>-1449.867461162914</v>
      </c>
    </row>
    <row r="26" spans="3:14" x14ac:dyDescent="0.3">
      <c r="C26" t="s">
        <v>41</v>
      </c>
      <c r="G26">
        <f>CFS!G17</f>
        <v>-1709</v>
      </c>
      <c r="H26">
        <f>CFS!H17</f>
        <v>-6465</v>
      </c>
      <c r="I26">
        <f>CFS!I17</f>
        <v>-1195</v>
      </c>
      <c r="J26">
        <f>CFS!J17</f>
        <v>-2868.0373306202309</v>
      </c>
      <c r="K26">
        <f>CFS!K17</f>
        <v>-3675.6187342319863</v>
      </c>
      <c r="L26">
        <f>CFS!L17</f>
        <v>-3585.944403850488</v>
      </c>
      <c r="M26">
        <f>CFS!M17</f>
        <v>-3831.5370562368335</v>
      </c>
      <c r="N26">
        <f>CFS!N17</f>
        <v>-4396.5927834803988</v>
      </c>
    </row>
    <row r="27" spans="3:14" x14ac:dyDescent="0.3">
      <c r="C27" t="s">
        <v>42</v>
      </c>
      <c r="G27">
        <f>CFS!G18</f>
        <v>-2114</v>
      </c>
      <c r="H27">
        <f>CFS!H18</f>
        <v>-1570</v>
      </c>
      <c r="I27">
        <f>CFS!I18</f>
        <v>-1952</v>
      </c>
      <c r="J27">
        <f>CFS!J18</f>
        <v>0</v>
      </c>
      <c r="K27">
        <f>CFS!K18</f>
        <v>0</v>
      </c>
      <c r="L27">
        <f>CFS!L18</f>
        <v>0</v>
      </c>
      <c r="M27">
        <f>CFS!M18</f>
        <v>0</v>
      </c>
      <c r="N27">
        <f>CFS!N18</f>
        <v>0</v>
      </c>
    </row>
    <row r="28" spans="3:14" x14ac:dyDescent="0.3">
      <c r="C28" t="s">
        <v>43</v>
      </c>
      <c r="G28">
        <f>CFS!G19</f>
        <v>-1540</v>
      </c>
      <c r="H28">
        <f>CFS!H19</f>
        <v>-3713</v>
      </c>
      <c r="I28">
        <f>CFS!I19</f>
        <v>-2652</v>
      </c>
      <c r="J28">
        <f>CFS!J19</f>
        <v>-1095.1237717883878</v>
      </c>
      <c r="K28">
        <f>CFS!K19</f>
        <v>-1298.9844659370328</v>
      </c>
      <c r="L28">
        <f>CFS!L19</f>
        <v>-1420.2282827326371</v>
      </c>
      <c r="M28">
        <f>CFS!M19</f>
        <v>-1476.8808327234301</v>
      </c>
      <c r="N28">
        <f>CFS!N19</f>
        <v>-1400.2710827879018</v>
      </c>
    </row>
    <row r="29" spans="3:14" x14ac:dyDescent="0.3">
      <c r="C29" t="s">
        <v>44</v>
      </c>
      <c r="G29">
        <f>CFS!G20</f>
        <v>5367</v>
      </c>
      <c r="H29">
        <f>CFS!H20</f>
        <v>8029</v>
      </c>
      <c r="I29">
        <f>CFS!I20</f>
        <v>2605</v>
      </c>
      <c r="J29">
        <f>CFS!J20</f>
        <v>6374.8353045072854</v>
      </c>
      <c r="K29">
        <f>CFS!K20</f>
        <v>8587.923115575677</v>
      </c>
      <c r="L29">
        <f>CFS!L20</f>
        <v>9363.9356721192562</v>
      </c>
      <c r="M29">
        <f>CFS!M20</f>
        <v>9708.8713554027963</v>
      </c>
      <c r="N29">
        <f>CFS!N20</f>
        <v>9171.2601255674199</v>
      </c>
    </row>
    <row r="30" spans="3:14" x14ac:dyDescent="0.3">
      <c r="C30" s="30" t="s">
        <v>45</v>
      </c>
      <c r="D30" s="30"/>
      <c r="E30" s="30"/>
      <c r="F30" s="30"/>
      <c r="G30" s="30">
        <f>CFS!G21</f>
        <v>793</v>
      </c>
      <c r="H30" s="30">
        <f>CFS!H21</f>
        <v>1131</v>
      </c>
      <c r="I30" s="30">
        <f>CFS!I21</f>
        <v>1532</v>
      </c>
      <c r="J30" s="30">
        <f>CFS!J21</f>
        <v>936.13094771159376</v>
      </c>
      <c r="K30" s="30">
        <f>CFS!K21</f>
        <v>1087.6960867764838</v>
      </c>
      <c r="L30" s="30">
        <f>CFS!L21</f>
        <v>1200.5707797362065</v>
      </c>
      <c r="M30" s="30">
        <f>CFS!M21</f>
        <v>1248.4612470247666</v>
      </c>
      <c r="N30" s="30">
        <f>CFS!N21</f>
        <v>1207.0442286100615</v>
      </c>
    </row>
    <row r="31" spans="3:14" x14ac:dyDescent="0.3">
      <c r="C31" t="s">
        <v>291</v>
      </c>
      <c r="G31">
        <f>G15+SUM(G19:G21)+SUM(G25:G30)</f>
        <v>11497</v>
      </c>
      <c r="H31">
        <f t="shared" ref="H31:N31" si="2">H15+SUM(H19:H21)+SUM(H25:H30)</f>
        <v>14724</v>
      </c>
      <c r="I31">
        <f t="shared" si="2"/>
        <v>13256</v>
      </c>
      <c r="J31">
        <f t="shared" ca="1" si="2"/>
        <v>23512.290980603488</v>
      </c>
      <c r="K31">
        <f t="shared" ca="1" si="2"/>
        <v>31384.83887685353</v>
      </c>
      <c r="L31">
        <f t="shared" ca="1" si="2"/>
        <v>37816.780344211737</v>
      </c>
      <c r="M31">
        <f t="shared" ca="1" si="2"/>
        <v>40832.986663080745</v>
      </c>
      <c r="N31">
        <f t="shared" ca="1" si="2"/>
        <v>46296.427533114867</v>
      </c>
    </row>
    <row r="33" spans="3:14" x14ac:dyDescent="0.3">
      <c r="C33" s="20" t="s">
        <v>292</v>
      </c>
      <c r="G33">
        <f>CFS!G23+CFS!G24</f>
        <v>-6514</v>
      </c>
      <c r="H33">
        <f>CFS!H23+CFS!H24</f>
        <v>-7163</v>
      </c>
      <c r="I33">
        <f>CFS!I23+CFS!I24</f>
        <v>-8899</v>
      </c>
      <c r="J33">
        <f>CFS!J23+CFS!J24</f>
        <v>-11640.520691717215</v>
      </c>
      <c r="K33">
        <f>CFS!K23+CFS!K24</f>
        <v>-10295.870624267523</v>
      </c>
      <c r="L33">
        <f>CFS!L23+CFS!L24</f>
        <v>-10611.702767625378</v>
      </c>
      <c r="M33">
        <f>CFS!M23+CFS!M24</f>
        <v>-11261.333908017936</v>
      </c>
      <c r="N33">
        <f>CFS!N23+CFS!N24</f>
        <v>-11441.207742723238</v>
      </c>
    </row>
    <row r="34" spans="3:14" x14ac:dyDescent="0.3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3:14" x14ac:dyDescent="0.3">
      <c r="C35" t="s">
        <v>293</v>
      </c>
      <c r="G35">
        <f>G31+G33</f>
        <v>4983</v>
      </c>
      <c r="H35">
        <f t="shared" ref="H35:N35" si="3">H31+H33</f>
        <v>7561</v>
      </c>
      <c r="I35">
        <f t="shared" si="3"/>
        <v>4357</v>
      </c>
      <c r="J35">
        <f t="shared" ca="1" si="3"/>
        <v>11871.770288886273</v>
      </c>
      <c r="K35">
        <f t="shared" ca="1" si="3"/>
        <v>21088.968252586004</v>
      </c>
      <c r="L35">
        <f t="shared" ca="1" si="3"/>
        <v>27205.077576586358</v>
      </c>
      <c r="M35">
        <f t="shared" ca="1" si="3"/>
        <v>29571.652755062809</v>
      </c>
      <c r="N35">
        <f t="shared" ca="1" si="3"/>
        <v>34855.219790391631</v>
      </c>
    </row>
    <row r="37" spans="3:14" ht="17.5" thickBot="1" x14ac:dyDescent="0.45">
      <c r="C37" s="14" t="s">
        <v>296</v>
      </c>
      <c r="D37" s="13"/>
      <c r="E37" s="13"/>
      <c r="F37" s="13"/>
    </row>
    <row r="38" spans="3:14" ht="13.5" thickTop="1" x14ac:dyDescent="0.3"/>
    <row r="39" spans="3:14" ht="15.5" x14ac:dyDescent="0.35">
      <c r="C39" s="126" t="s">
        <v>391</v>
      </c>
    </row>
    <row r="41" spans="3:14" ht="14.5" x14ac:dyDescent="0.35">
      <c r="C41" s="111" t="s">
        <v>392</v>
      </c>
      <c r="D41" s="112"/>
      <c r="E41" s="130">
        <f ca="1">TODAY()</f>
        <v>45343</v>
      </c>
    </row>
    <row r="42" spans="3:14" x14ac:dyDescent="0.3">
      <c r="C42" s="114"/>
      <c r="E42" s="115"/>
    </row>
    <row r="43" spans="3:14" x14ac:dyDescent="0.3">
      <c r="C43" s="114" t="s">
        <v>390</v>
      </c>
      <c r="E43" s="116">
        <f>BS!I26+BS!I28+BS!I30</f>
        <v>13383</v>
      </c>
    </row>
    <row r="44" spans="3:14" x14ac:dyDescent="0.3">
      <c r="C44" s="114" t="s">
        <v>399</v>
      </c>
      <c r="E44" s="116">
        <f>636.79*1000</f>
        <v>636790</v>
      </c>
      <c r="G44" s="110" t="s">
        <v>364</v>
      </c>
    </row>
    <row r="45" spans="3:14" x14ac:dyDescent="0.3">
      <c r="C45" s="114" t="s">
        <v>331</v>
      </c>
      <c r="E45" s="117">
        <f>SUM(E43:E44)</f>
        <v>650173</v>
      </c>
    </row>
    <row r="46" spans="3:14" x14ac:dyDescent="0.3">
      <c r="C46" s="114"/>
      <c r="E46" s="115"/>
    </row>
    <row r="47" spans="3:14" x14ac:dyDescent="0.3">
      <c r="C47" s="114" t="s">
        <v>362</v>
      </c>
      <c r="E47" s="118">
        <f>E43/$E$45</f>
        <v>2.0583752324381355E-2</v>
      </c>
    </row>
    <row r="48" spans="3:14" x14ac:dyDescent="0.3">
      <c r="C48" s="114" t="s">
        <v>363</v>
      </c>
      <c r="E48" s="118">
        <f>E44/$E$45</f>
        <v>0.97941624767561863</v>
      </c>
    </row>
    <row r="49" spans="3:12" x14ac:dyDescent="0.3">
      <c r="C49" s="114"/>
      <c r="E49" s="115"/>
    </row>
    <row r="50" spans="3:12" x14ac:dyDescent="0.3">
      <c r="C50" s="119" t="s">
        <v>305</v>
      </c>
      <c r="E50" s="115"/>
    </row>
    <row r="51" spans="3:12" x14ac:dyDescent="0.3">
      <c r="C51" s="114" t="s">
        <v>306</v>
      </c>
      <c r="E51" s="120">
        <v>5.5E-2</v>
      </c>
    </row>
    <row r="52" spans="3:12" x14ac:dyDescent="0.3">
      <c r="C52" s="114" t="s">
        <v>307</v>
      </c>
      <c r="E52" s="120">
        <v>0.15</v>
      </c>
    </row>
    <row r="53" spans="3:12" x14ac:dyDescent="0.3">
      <c r="C53" s="114" t="s">
        <v>308</v>
      </c>
      <c r="E53" s="121">
        <f>E51*(1-E52)</f>
        <v>4.675E-2</v>
      </c>
    </row>
    <row r="54" spans="3:12" x14ac:dyDescent="0.3">
      <c r="C54" s="114"/>
      <c r="E54" s="115"/>
    </row>
    <row r="55" spans="3:12" x14ac:dyDescent="0.3">
      <c r="C55" s="119" t="s">
        <v>309</v>
      </c>
      <c r="E55" s="115"/>
    </row>
    <row r="56" spans="3:12" x14ac:dyDescent="0.3">
      <c r="C56" s="114" t="s">
        <v>310</v>
      </c>
      <c r="E56" s="121">
        <v>4.2799999999999998E-2</v>
      </c>
      <c r="G56" s="110" t="s">
        <v>360</v>
      </c>
    </row>
    <row r="57" spans="3:12" x14ac:dyDescent="0.3">
      <c r="C57" s="114" t="s">
        <v>311</v>
      </c>
      <c r="E57" s="121">
        <v>5.7000000000000002E-2</v>
      </c>
      <c r="G57" s="110" t="s">
        <v>361</v>
      </c>
    </row>
    <row r="58" spans="3:12" x14ac:dyDescent="0.3">
      <c r="C58" s="114" t="s">
        <v>359</v>
      </c>
      <c r="E58" s="122">
        <f>'TSLA SP'!H2</f>
        <v>1.5406137874966463</v>
      </c>
    </row>
    <row r="59" spans="3:12" x14ac:dyDescent="0.3">
      <c r="C59" s="114" t="s">
        <v>312</v>
      </c>
      <c r="E59" s="123">
        <f>E56+E57*E58</f>
        <v>0.13061498588730885</v>
      </c>
    </row>
    <row r="60" spans="3:12" x14ac:dyDescent="0.3">
      <c r="C60" s="114"/>
      <c r="E60" s="115"/>
    </row>
    <row r="61" spans="3:12" x14ac:dyDescent="0.3">
      <c r="C61" s="124" t="s">
        <v>314</v>
      </c>
      <c r="D61" s="30"/>
      <c r="E61" s="125">
        <f>E47*E53+E59*E48</f>
        <v>0.12888872978911675</v>
      </c>
    </row>
    <row r="63" spans="3:12" ht="15.5" x14ac:dyDescent="0.35">
      <c r="C63" s="126" t="s">
        <v>365</v>
      </c>
    </row>
    <row r="64" spans="3:12" ht="14.5" x14ac:dyDescent="0.35">
      <c r="C64" s="105"/>
      <c r="G64" s="95" t="s">
        <v>299</v>
      </c>
      <c r="H64" s="95" t="s">
        <v>332</v>
      </c>
      <c r="I64" s="96" t="s">
        <v>333</v>
      </c>
      <c r="J64" s="96" t="s">
        <v>334</v>
      </c>
      <c r="K64" s="96" t="s">
        <v>335</v>
      </c>
      <c r="L64" s="96" t="s">
        <v>336</v>
      </c>
    </row>
    <row r="65" spans="3:12" ht="15" x14ac:dyDescent="0.4">
      <c r="G65" s="97" t="s">
        <v>337</v>
      </c>
      <c r="H65" s="98" t="s">
        <v>201</v>
      </c>
      <c r="I65" s="98" t="s">
        <v>201</v>
      </c>
      <c r="J65" s="98" t="s">
        <v>338</v>
      </c>
      <c r="K65" s="98" t="s">
        <v>339</v>
      </c>
      <c r="L65" s="98" t="s">
        <v>340</v>
      </c>
    </row>
    <row r="67" spans="3:12" ht="15" x14ac:dyDescent="0.4">
      <c r="G67" s="101"/>
      <c r="H67" s="101"/>
      <c r="I67" s="99"/>
      <c r="J67" s="100"/>
      <c r="K67" s="99"/>
      <c r="L67" s="99"/>
    </row>
    <row r="68" spans="3:12" ht="15" x14ac:dyDescent="0.4">
      <c r="C68" t="s">
        <v>342</v>
      </c>
      <c r="G68" s="101">
        <f>29.07*10^6</f>
        <v>29070000</v>
      </c>
      <c r="H68" s="101">
        <f>201.66*1000</f>
        <v>201660</v>
      </c>
      <c r="I68" s="99">
        <f t="shared" ref="I68:I78" si="4">IFERROR(G68/H68,0)</f>
        <v>144.15352573638799</v>
      </c>
      <c r="J68" s="100">
        <f>23.2%</f>
        <v>0.23199999999999998</v>
      </c>
      <c r="K68" s="99">
        <f>0.59</f>
        <v>0.59</v>
      </c>
      <c r="L68" s="99">
        <f t="shared" ref="L68:L78" si="5">K68/(1+I68*(1-J68))</f>
        <v>5.2815369003640887E-3</v>
      </c>
    </row>
    <row r="69" spans="3:12" ht="15" x14ac:dyDescent="0.4">
      <c r="C69" t="s">
        <v>343</v>
      </c>
      <c r="G69" s="101">
        <f>31.57*1000</f>
        <v>31570</v>
      </c>
      <c r="H69" s="101">
        <f>101.42*1000</f>
        <v>101420</v>
      </c>
      <c r="I69" s="99">
        <f t="shared" si="4"/>
        <v>0.31127982646420826</v>
      </c>
      <c r="J69" s="100">
        <f>25%</f>
        <v>0.25</v>
      </c>
      <c r="K69" s="99">
        <v>0.49</v>
      </c>
      <c r="L69" s="99">
        <f t="shared" si="5"/>
        <v>0.39725653989887882</v>
      </c>
    </row>
    <row r="70" spans="3:12" ht="15" x14ac:dyDescent="0.4">
      <c r="C70" t="s">
        <v>344</v>
      </c>
      <c r="G70" s="101">
        <f>130.23*1000</f>
        <v>130229.99999999999</v>
      </c>
      <c r="H70" s="101">
        <f>61.27*1000</f>
        <v>61270</v>
      </c>
      <c r="I70" s="99">
        <f t="shared" si="4"/>
        <v>2.1255100375387626</v>
      </c>
      <c r="J70" s="100">
        <v>0.21</v>
      </c>
      <c r="K70" s="99">
        <v>1.33</v>
      </c>
      <c r="L70" s="99">
        <f t="shared" si="5"/>
        <v>0.49642556245229269</v>
      </c>
    </row>
    <row r="71" spans="3:12" ht="15" x14ac:dyDescent="0.4">
      <c r="C71" t="s">
        <v>345</v>
      </c>
      <c r="G71" s="101">
        <f>116.02*1000</f>
        <v>116020</v>
      </c>
      <c r="H71" s="101">
        <f>58.84*1000</f>
        <v>58840</v>
      </c>
      <c r="I71" s="99">
        <f t="shared" si="4"/>
        <v>1.9717878993881712</v>
      </c>
      <c r="J71" s="100">
        <f>15.82%</f>
        <v>0.15820000000000001</v>
      </c>
      <c r="K71" s="99">
        <f>1.39</f>
        <v>1.39</v>
      </c>
      <c r="L71" s="99">
        <f t="shared" si="5"/>
        <v>0.5225856530815286</v>
      </c>
    </row>
    <row r="72" spans="3:12" ht="15" x14ac:dyDescent="0.4">
      <c r="C72" t="s">
        <v>346</v>
      </c>
      <c r="G72" s="101">
        <f>112.11*1000</f>
        <v>112110</v>
      </c>
      <c r="H72" s="101">
        <f>57.61*1000</f>
        <v>57610</v>
      </c>
      <c r="I72" s="99">
        <f t="shared" si="4"/>
        <v>1.9460163166116993</v>
      </c>
      <c r="J72" s="100">
        <v>0.21</v>
      </c>
      <c r="K72" s="99">
        <f>1.28</f>
        <v>1.28</v>
      </c>
      <c r="L72" s="99">
        <f t="shared" si="5"/>
        <v>0.50446274342936537</v>
      </c>
    </row>
    <row r="73" spans="3:12" ht="15" x14ac:dyDescent="0.4">
      <c r="C73" t="s">
        <v>347</v>
      </c>
      <c r="G73" s="101">
        <f>207.75*1000</f>
        <v>207750</v>
      </c>
      <c r="H73" s="101">
        <f>83.83*1000</f>
        <v>83830</v>
      </c>
      <c r="I73" s="99">
        <f t="shared" si="4"/>
        <v>2.4782297506859119</v>
      </c>
      <c r="J73" s="100">
        <f>15.82%</f>
        <v>0.15820000000000001</v>
      </c>
      <c r="K73" s="99">
        <f>1.47</f>
        <v>1.47</v>
      </c>
      <c r="L73" s="99">
        <f t="shared" si="5"/>
        <v>0.47631795656940801</v>
      </c>
    </row>
    <row r="74" spans="3:12" ht="15" x14ac:dyDescent="0.4">
      <c r="C74" t="s">
        <v>348</v>
      </c>
      <c r="G74" s="101">
        <f>22.09*1000</f>
        <v>22090</v>
      </c>
      <c r="H74" s="101">
        <f>32.01*1000</f>
        <v>32009.999999999996</v>
      </c>
      <c r="I74" s="99">
        <f t="shared" si="4"/>
        <v>0.69009684473602007</v>
      </c>
      <c r="J74" s="100">
        <f>25%</f>
        <v>0.25</v>
      </c>
      <c r="K74" s="99">
        <f>1.97</f>
        <v>1.97</v>
      </c>
      <c r="L74" s="99">
        <f t="shared" si="5"/>
        <v>1.2981256754670372</v>
      </c>
    </row>
    <row r="75" spans="3:12" ht="15" x14ac:dyDescent="0.4">
      <c r="C75" t="s">
        <v>349</v>
      </c>
      <c r="G75" s="101">
        <f>10.71*1000</f>
        <v>10710</v>
      </c>
      <c r="H75" s="101">
        <f>29.16*1000</f>
        <v>29160</v>
      </c>
      <c r="I75" s="99">
        <f t="shared" si="4"/>
        <v>0.36728395061728397</v>
      </c>
      <c r="J75" s="100">
        <f>25%</f>
        <v>0.25</v>
      </c>
      <c r="K75" s="99">
        <f>0.31</f>
        <v>0.31</v>
      </c>
      <c r="L75" s="99">
        <f t="shared" si="5"/>
        <v>0.24304900181488201</v>
      </c>
    </row>
    <row r="76" spans="3:12" ht="15" x14ac:dyDescent="0.4">
      <c r="C76" t="s">
        <v>350</v>
      </c>
      <c r="G76" s="101">
        <f>1.66*1000</f>
        <v>1660</v>
      </c>
      <c r="H76" s="101">
        <f>29.42*1000</f>
        <v>29420</v>
      </c>
      <c r="I76" s="99">
        <f t="shared" si="4"/>
        <v>5.6424201223657378E-2</v>
      </c>
      <c r="J76" s="100">
        <v>0.21</v>
      </c>
      <c r="K76" s="99">
        <v>0</v>
      </c>
      <c r="L76" s="99">
        <f t="shared" si="5"/>
        <v>0</v>
      </c>
    </row>
    <row r="77" spans="3:12" ht="15" x14ac:dyDescent="0.4">
      <c r="C77" t="s">
        <v>351</v>
      </c>
      <c r="G77" s="101">
        <f>2.24*1000</f>
        <v>2240</v>
      </c>
      <c r="H77" s="101">
        <f>27.05*1000</f>
        <v>27050</v>
      </c>
      <c r="I77" s="99">
        <f t="shared" si="4"/>
        <v>8.2809611829944549E-2</v>
      </c>
      <c r="J77" s="100">
        <v>0.21</v>
      </c>
      <c r="K77" s="99">
        <v>0</v>
      </c>
      <c r="L77" s="99">
        <f t="shared" si="5"/>
        <v>0</v>
      </c>
    </row>
    <row r="78" spans="3:12" ht="15" x14ac:dyDescent="0.4">
      <c r="C78" s="30" t="s">
        <v>352</v>
      </c>
      <c r="D78" s="30"/>
      <c r="E78" s="30"/>
      <c r="F78" s="30"/>
      <c r="G78" s="102">
        <v>0</v>
      </c>
      <c r="H78" s="102">
        <f>16.05*1000</f>
        <v>16050</v>
      </c>
      <c r="I78" s="103">
        <f t="shared" si="4"/>
        <v>0</v>
      </c>
      <c r="J78" s="104">
        <f>25%</f>
        <v>0.25</v>
      </c>
      <c r="K78" s="103">
        <v>0</v>
      </c>
      <c r="L78" s="103">
        <f t="shared" si="5"/>
        <v>0</v>
      </c>
    </row>
    <row r="79" spans="3:12" ht="15" x14ac:dyDescent="0.4">
      <c r="C79" s="20" t="s">
        <v>354</v>
      </c>
      <c r="L79" s="99">
        <f>MEDIAN(L68:L78)</f>
        <v>0.39725653989887882</v>
      </c>
    </row>
    <row r="82" spans="3:5" ht="14.5" x14ac:dyDescent="0.35">
      <c r="C82" s="111" t="s">
        <v>313</v>
      </c>
      <c r="D82" s="112"/>
      <c r="E82" s="113"/>
    </row>
    <row r="83" spans="3:5" x14ac:dyDescent="0.3">
      <c r="C83" s="114"/>
      <c r="E83" s="115"/>
    </row>
    <row r="84" spans="3:5" x14ac:dyDescent="0.3">
      <c r="C84" s="114" t="s">
        <v>303</v>
      </c>
      <c r="E84" s="116">
        <f>BS!I26+BS!I28+BS!I30</f>
        <v>13383</v>
      </c>
    </row>
    <row r="85" spans="3:5" x14ac:dyDescent="0.3">
      <c r="C85" s="114" t="s">
        <v>304</v>
      </c>
      <c r="E85" s="116">
        <f>636.79*1000</f>
        <v>636790</v>
      </c>
    </row>
    <row r="86" spans="3:5" x14ac:dyDescent="0.3">
      <c r="C86" s="114" t="s">
        <v>331</v>
      </c>
      <c r="E86" s="117">
        <f>SUM(E84:E85)</f>
        <v>650173</v>
      </c>
    </row>
    <row r="87" spans="3:5" x14ac:dyDescent="0.3">
      <c r="C87" s="114"/>
      <c r="E87" s="115"/>
    </row>
    <row r="88" spans="3:5" x14ac:dyDescent="0.3">
      <c r="C88" s="114" t="s">
        <v>362</v>
      </c>
      <c r="E88" s="118">
        <f>E84/$E$45</f>
        <v>2.0583752324381355E-2</v>
      </c>
    </row>
    <row r="89" spans="3:5" x14ac:dyDescent="0.3">
      <c r="C89" s="114" t="s">
        <v>363</v>
      </c>
      <c r="E89" s="118">
        <f>E85/$E$45</f>
        <v>0.97941624767561863</v>
      </c>
    </row>
    <row r="90" spans="3:5" x14ac:dyDescent="0.3">
      <c r="C90" s="114"/>
      <c r="E90" s="115"/>
    </row>
    <row r="91" spans="3:5" x14ac:dyDescent="0.3">
      <c r="C91" s="119" t="s">
        <v>305</v>
      </c>
      <c r="E91" s="115"/>
    </row>
    <row r="92" spans="3:5" x14ac:dyDescent="0.3">
      <c r="C92" s="114" t="s">
        <v>306</v>
      </c>
      <c r="E92" s="120">
        <v>5.5E-2</v>
      </c>
    </row>
    <row r="93" spans="3:5" x14ac:dyDescent="0.3">
      <c r="C93" s="114" t="s">
        <v>307</v>
      </c>
      <c r="E93" s="120">
        <v>0.15</v>
      </c>
    </row>
    <row r="94" spans="3:5" x14ac:dyDescent="0.3">
      <c r="C94" s="114" t="s">
        <v>308</v>
      </c>
      <c r="E94" s="121">
        <f>E92*(1-E93)</f>
        <v>4.675E-2</v>
      </c>
    </row>
    <row r="95" spans="3:5" x14ac:dyDescent="0.3">
      <c r="C95" s="114"/>
      <c r="E95" s="115"/>
    </row>
    <row r="96" spans="3:5" x14ac:dyDescent="0.3">
      <c r="C96" s="119" t="s">
        <v>309</v>
      </c>
      <c r="E96" s="115"/>
    </row>
    <row r="97" spans="3:12" x14ac:dyDescent="0.3">
      <c r="C97" s="114" t="s">
        <v>310</v>
      </c>
      <c r="E97" s="121">
        <v>4.2799999999999998E-2</v>
      </c>
    </row>
    <row r="98" spans="3:12" x14ac:dyDescent="0.3">
      <c r="C98" s="114" t="s">
        <v>311</v>
      </c>
      <c r="E98" s="121">
        <v>5.7000000000000002E-2</v>
      </c>
    </row>
    <row r="99" spans="3:12" x14ac:dyDescent="0.3">
      <c r="C99" s="114" t="s">
        <v>359</v>
      </c>
      <c r="E99" s="122">
        <f>L79</f>
        <v>0.39725653989887882</v>
      </c>
    </row>
    <row r="100" spans="3:12" x14ac:dyDescent="0.3">
      <c r="C100" s="114" t="s">
        <v>312</v>
      </c>
      <c r="E100" s="123">
        <f>E97+E98*E99</f>
        <v>6.5443622774236099E-2</v>
      </c>
    </row>
    <row r="101" spans="3:12" x14ac:dyDescent="0.3">
      <c r="C101" s="114"/>
      <c r="E101" s="115"/>
    </row>
    <row r="102" spans="3:12" x14ac:dyDescent="0.3">
      <c r="C102" s="124" t="s">
        <v>366</v>
      </c>
      <c r="D102" s="30"/>
      <c r="E102" s="125">
        <f>E88*E94+E100*E89</f>
        <v>6.5058837873005815E-2</v>
      </c>
    </row>
    <row r="105" spans="3:12" ht="15.5" x14ac:dyDescent="0.35">
      <c r="C105" s="126" t="s">
        <v>367</v>
      </c>
      <c r="I105" s="86">
        <f>+J105-366</f>
        <v>45291</v>
      </c>
      <c r="J105" s="86">
        <v>45657</v>
      </c>
      <c r="K105" s="86">
        <v>46022</v>
      </c>
    </row>
    <row r="106" spans="3:12" x14ac:dyDescent="0.3">
      <c r="I106">
        <v>0</v>
      </c>
      <c r="J106">
        <v>100</v>
      </c>
      <c r="K106">
        <v>100</v>
      </c>
    </row>
    <row r="107" spans="3:12" x14ac:dyDescent="0.3">
      <c r="C107" t="str">
        <f>C61</f>
        <v>WACC ( Target Capital structure)</v>
      </c>
      <c r="E107" s="123">
        <f t="shared" ref="E107" si="6">E61</f>
        <v>0.12888872978911675</v>
      </c>
      <c r="I107">
        <v>0</v>
      </c>
      <c r="J107">
        <v>1</v>
      </c>
      <c r="K107">
        <v>2</v>
      </c>
    </row>
    <row r="108" spans="3:12" x14ac:dyDescent="0.3">
      <c r="C108" s="30" t="str">
        <f>C102</f>
        <v>WACC ( Levered/ Unlevered)</v>
      </c>
      <c r="D108" s="30"/>
      <c r="E108" s="125">
        <f t="shared" ref="E108" si="7">E102</f>
        <v>6.5058837873005815E-2</v>
      </c>
    </row>
    <row r="109" spans="3:12" x14ac:dyDescent="0.3">
      <c r="C109" t="s">
        <v>353</v>
      </c>
      <c r="E109" s="123">
        <f>AVERAGE(E107:E108)</f>
        <v>9.6973783831061283E-2</v>
      </c>
      <c r="I109">
        <f>+NPV(10%,J106:K106)</f>
        <v>173.55371900826444</v>
      </c>
      <c r="J109">
        <f>+XNPV(10%,I106:K106,I105:K105)</f>
        <v>173.50840592149407</v>
      </c>
      <c r="L109">
        <f>+J110+K110</f>
        <v>173.55371900826447</v>
      </c>
    </row>
    <row r="110" spans="3:12" x14ac:dyDescent="0.3">
      <c r="J110">
        <f>+J106/(1+10%)^J107</f>
        <v>90.909090909090907</v>
      </c>
      <c r="K110">
        <f>+K106/(1+10%)^K107</f>
        <v>82.644628099173545</v>
      </c>
    </row>
    <row r="111" spans="3:12" ht="17.5" thickBot="1" x14ac:dyDescent="0.45">
      <c r="C111" s="14" t="s">
        <v>315</v>
      </c>
      <c r="D111" s="13"/>
      <c r="E111" s="13"/>
      <c r="F111" s="13"/>
    </row>
    <row r="112" spans="3:12" ht="13.5" thickTop="1" x14ac:dyDescent="0.3"/>
    <row r="113" spans="3:14" x14ac:dyDescent="0.3">
      <c r="C113" t="s">
        <v>316</v>
      </c>
      <c r="D113" s="86"/>
      <c r="E113" s="87">
        <f ca="1">TODAY()</f>
        <v>45343</v>
      </c>
      <c r="I113" s="86">
        <f ca="1">E113</f>
        <v>45343</v>
      </c>
      <c r="J113" s="86">
        <f>J3</f>
        <v>45657</v>
      </c>
      <c r="K113" s="86">
        <f>K3</f>
        <v>46022</v>
      </c>
      <c r="L113" s="86">
        <f>L3</f>
        <v>46387</v>
      </c>
      <c r="M113" s="86">
        <f>M3</f>
        <v>46752</v>
      </c>
      <c r="N113" s="86">
        <f>N3</f>
        <v>47118</v>
      </c>
    </row>
    <row r="114" spans="3:14" x14ac:dyDescent="0.3">
      <c r="C114" t="s">
        <v>317</v>
      </c>
      <c r="D114" s="86"/>
      <c r="E114" s="89"/>
      <c r="I114" s="86">
        <f ca="1">+I113</f>
        <v>45343</v>
      </c>
      <c r="J114" s="86">
        <f ca="1">AVERAGE(I113:J113)</f>
        <v>45500</v>
      </c>
      <c r="K114" s="86">
        <f t="shared" ref="K114:N114" si="8">AVERAGE(J113:K113)</f>
        <v>45839.5</v>
      </c>
      <c r="L114" s="86">
        <f t="shared" si="8"/>
        <v>46204.5</v>
      </c>
      <c r="M114" s="86">
        <f t="shared" si="8"/>
        <v>46569.5</v>
      </c>
      <c r="N114" s="86">
        <f t="shared" si="8"/>
        <v>46935</v>
      </c>
    </row>
    <row r="115" spans="3:14" x14ac:dyDescent="0.3">
      <c r="J115" s="88"/>
      <c r="K115" s="88"/>
      <c r="L115" s="88"/>
      <c r="M115" s="88"/>
      <c r="N115" s="88"/>
    </row>
    <row r="116" spans="3:14" x14ac:dyDescent="0.3">
      <c r="C116" t="s">
        <v>285</v>
      </c>
      <c r="J116">
        <f>J9</f>
        <v>21175.666037885778</v>
      </c>
      <c r="K116">
        <f>K9</f>
        <v>27910.665199892694</v>
      </c>
      <c r="L116">
        <f>L9</f>
        <v>33858.793660039744</v>
      </c>
      <c r="M116">
        <f>M9</f>
        <v>38154.673113026067</v>
      </c>
      <c r="N116">
        <f>N9</f>
        <v>44380.626543363447</v>
      </c>
    </row>
    <row r="117" spans="3:14" x14ac:dyDescent="0.3">
      <c r="C117" t="s">
        <v>293</v>
      </c>
      <c r="J117">
        <f ca="1">J35</f>
        <v>11871.770288886273</v>
      </c>
      <c r="K117">
        <f ca="1">K35</f>
        <v>21088.968252586004</v>
      </c>
      <c r="L117">
        <f ca="1">L35</f>
        <v>27205.077576586358</v>
      </c>
      <c r="M117">
        <f ca="1">M35</f>
        <v>29571.652755062809</v>
      </c>
      <c r="N117">
        <f ca="1">N35</f>
        <v>34855.219790391631</v>
      </c>
    </row>
    <row r="119" spans="3:14" x14ac:dyDescent="0.3">
      <c r="C119" s="20" t="s">
        <v>318</v>
      </c>
    </row>
    <row r="120" spans="3:14" x14ac:dyDescent="0.3">
      <c r="C120" t="s">
        <v>330</v>
      </c>
      <c r="E120" s="128">
        <v>20</v>
      </c>
      <c r="N120">
        <f>N116*E120</f>
        <v>887612.53086726891</v>
      </c>
    </row>
    <row r="121" spans="3:14" x14ac:dyDescent="0.3">
      <c r="C121" t="s">
        <v>319</v>
      </c>
      <c r="N121">
        <f ca="1">N117*(1+E122) / (E123-E122)</f>
        <v>443242.23300111771</v>
      </c>
    </row>
    <row r="122" spans="3:14" x14ac:dyDescent="0.3">
      <c r="C122" s="90" t="s">
        <v>320</v>
      </c>
      <c r="E122" s="49">
        <v>1.7000000000000001E-2</v>
      </c>
    </row>
    <row r="123" spans="3:14" x14ac:dyDescent="0.3">
      <c r="C123" s="90" t="s">
        <v>321</v>
      </c>
      <c r="E123" s="49">
        <f>E109</f>
        <v>9.6973783831061283E-2</v>
      </c>
    </row>
    <row r="124" spans="3:14" x14ac:dyDescent="0.3">
      <c r="C124" s="20" t="s">
        <v>322</v>
      </c>
      <c r="N124">
        <f ca="1">AVERAGE(N120:N121)</f>
        <v>665427.38193419331</v>
      </c>
    </row>
    <row r="126" spans="3:14" x14ac:dyDescent="0.3">
      <c r="C126" t="s">
        <v>368</v>
      </c>
      <c r="J126">
        <f t="shared" ref="J126:N126" ca="1" si="9">J117</f>
        <v>11871.770288886273</v>
      </c>
      <c r="K126">
        <f t="shared" ca="1" si="9"/>
        <v>21088.968252586004</v>
      </c>
      <c r="L126">
        <f t="shared" ca="1" si="9"/>
        <v>27205.077576586358</v>
      </c>
      <c r="M126">
        <f t="shared" ca="1" si="9"/>
        <v>29571.652755062809</v>
      </c>
      <c r="N126">
        <f t="shared" ca="1" si="9"/>
        <v>34855.219790391631</v>
      </c>
    </row>
    <row r="127" spans="3:14" x14ac:dyDescent="0.3">
      <c r="C127" s="30" t="s">
        <v>369</v>
      </c>
      <c r="D127" s="30"/>
      <c r="E127" s="30"/>
      <c r="F127" s="30"/>
      <c r="G127" s="30"/>
      <c r="H127" s="30"/>
      <c r="I127" s="30"/>
      <c r="J127" s="30">
        <f t="shared" ref="J127:N127" si="10">J124</f>
        <v>0</v>
      </c>
      <c r="K127" s="30">
        <f t="shared" si="10"/>
        <v>0</v>
      </c>
      <c r="L127" s="30">
        <f t="shared" si="10"/>
        <v>0</v>
      </c>
      <c r="M127" s="30">
        <f t="shared" si="10"/>
        <v>0</v>
      </c>
      <c r="N127" s="30">
        <f t="shared" ca="1" si="10"/>
        <v>665427.38193419331</v>
      </c>
    </row>
    <row r="128" spans="3:14" x14ac:dyDescent="0.3">
      <c r="C128" t="s">
        <v>323</v>
      </c>
      <c r="I128">
        <v>0</v>
      </c>
      <c r="J128">
        <f t="shared" ref="J128:N128" ca="1" si="11">J126+J127</f>
        <v>11871.770288886273</v>
      </c>
      <c r="K128">
        <f t="shared" ca="1" si="11"/>
        <v>21088.968252586004</v>
      </c>
      <c r="L128">
        <f t="shared" ca="1" si="11"/>
        <v>27205.077576586358</v>
      </c>
      <c r="M128">
        <f t="shared" ca="1" si="11"/>
        <v>29571.652755062809</v>
      </c>
      <c r="N128">
        <f t="shared" ca="1" si="11"/>
        <v>700282.60172458494</v>
      </c>
    </row>
    <row r="130" spans="3:6" ht="15.5" x14ac:dyDescent="0.35">
      <c r="C130" s="79" t="s">
        <v>327</v>
      </c>
    </row>
    <row r="132" spans="3:6" x14ac:dyDescent="0.3">
      <c r="C132" t="s">
        <v>393</v>
      </c>
      <c r="E132">
        <f ca="1">XNPV(E123,I128:N128,I114:N114)</f>
        <v>541227.17691043566</v>
      </c>
    </row>
    <row r="133" spans="3:6" x14ac:dyDescent="0.3">
      <c r="C133" s="90" t="s">
        <v>324</v>
      </c>
      <c r="E133">
        <f>BS!I26+BS!I28+BS!I30</f>
        <v>13383</v>
      </c>
    </row>
    <row r="134" spans="3:6" x14ac:dyDescent="0.3">
      <c r="C134" s="91" t="s">
        <v>325</v>
      </c>
      <c r="D134" s="30"/>
      <c r="E134" s="30">
        <f>BS!I6</f>
        <v>16398</v>
      </c>
    </row>
    <row r="135" spans="3:6" x14ac:dyDescent="0.3">
      <c r="C135" t="s">
        <v>394</v>
      </c>
      <c r="E135">
        <f ca="1">E132-E133+E134</f>
        <v>544242.17691043566</v>
      </c>
    </row>
    <row r="136" spans="3:6" ht="13.5" thickBot="1" x14ac:dyDescent="0.35">
      <c r="C136" t="s">
        <v>395</v>
      </c>
      <c r="E136">
        <v>3485</v>
      </c>
    </row>
    <row r="137" spans="3:6" ht="13.5" thickBot="1" x14ac:dyDescent="0.35">
      <c r="C137" s="92" t="s">
        <v>326</v>
      </c>
      <c r="D137" s="93"/>
      <c r="E137" s="94">
        <f ca="1">E135/E136</f>
        <v>156.16705219811641</v>
      </c>
    </row>
    <row r="139" spans="3:6" ht="15.5" x14ac:dyDescent="0.35">
      <c r="C139" s="79" t="s">
        <v>328</v>
      </c>
    </row>
    <row r="141" spans="3:6" x14ac:dyDescent="0.3">
      <c r="C141" t="s">
        <v>329</v>
      </c>
      <c r="E141">
        <v>199.95</v>
      </c>
      <c r="F141" t="s">
        <v>10</v>
      </c>
    </row>
    <row r="142" spans="3:6" ht="13.5" thickBot="1" x14ac:dyDescent="0.35">
      <c r="C142" t="str">
        <f>C137</f>
        <v>Implied Equity Share Price</v>
      </c>
      <c r="E142">
        <f ca="1">E137</f>
        <v>156.16705219811641</v>
      </c>
      <c r="F142" t="s">
        <v>10</v>
      </c>
    </row>
    <row r="143" spans="3:6" ht="13.5" thickBot="1" x14ac:dyDescent="0.35">
      <c r="C143" s="92" t="s">
        <v>328</v>
      </c>
      <c r="D143" s="93"/>
      <c r="E143" s="127" t="str">
        <f ca="1">IF(E141&gt;E142,"Overvalued: Hold/Sell","Undervalued: Buy")</f>
        <v>Overvalued: Hold/Sell</v>
      </c>
    </row>
    <row r="146" spans="3:14" ht="17.5" thickBot="1" x14ac:dyDescent="0.45">
      <c r="C146" s="14" t="s">
        <v>396</v>
      </c>
      <c r="D146" s="13"/>
      <c r="E146" s="13"/>
      <c r="F146" s="13"/>
    </row>
    <row r="147" spans="3:14" ht="15" thickTop="1" x14ac:dyDescent="0.35">
      <c r="H147" s="5">
        <f>H3</f>
        <v>44926</v>
      </c>
      <c r="I147" s="5">
        <f>I3</f>
        <v>45291</v>
      </c>
      <c r="J147" s="5">
        <f>J3</f>
        <v>45657</v>
      </c>
      <c r="K147" s="5"/>
    </row>
    <row r="148" spans="3:14" ht="14.5" x14ac:dyDescent="0.35">
      <c r="K148" s="5"/>
    </row>
    <row r="149" spans="3:14" ht="14.5" x14ac:dyDescent="0.35">
      <c r="C149" t="s">
        <v>400</v>
      </c>
      <c r="H149">
        <f>388.97*1000</f>
        <v>388970</v>
      </c>
      <c r="I149">
        <f>789.9*1000</f>
        <v>789900</v>
      </c>
      <c r="J149">
        <f>E44</f>
        <v>636790</v>
      </c>
      <c r="K149" s="5"/>
    </row>
    <row r="150" spans="3:14" ht="14.5" x14ac:dyDescent="0.35">
      <c r="C150" t="s">
        <v>337</v>
      </c>
      <c r="H150">
        <f>BS!H26+BS!H28+BS!H30</f>
        <v>8429</v>
      </c>
      <c r="I150">
        <f>BS!I26+BS!I28+BS!I30</f>
        <v>13383</v>
      </c>
      <c r="J150">
        <f>BS!J26+BS!J28+BS!J30</f>
        <v>11010</v>
      </c>
      <c r="K150" s="5"/>
    </row>
    <row r="151" spans="3:14" ht="14.5" x14ac:dyDescent="0.35">
      <c r="C151" s="30" t="s">
        <v>398</v>
      </c>
      <c r="D151" s="30"/>
      <c r="E151" s="30"/>
      <c r="F151" s="30"/>
      <c r="G151" s="30"/>
      <c r="H151" s="30">
        <f>BS!H6</f>
        <v>16253</v>
      </c>
      <c r="I151" s="30">
        <f>BS!I6</f>
        <v>16398</v>
      </c>
      <c r="J151" s="30">
        <f ca="1">BS!J6</f>
        <v>25896.770288886273</v>
      </c>
      <c r="K151" s="5"/>
    </row>
    <row r="152" spans="3:14" ht="14.5" x14ac:dyDescent="0.35">
      <c r="C152" t="s">
        <v>378</v>
      </c>
      <c r="H152">
        <f>H149+H150-H151</f>
        <v>381146</v>
      </c>
      <c r="I152">
        <f t="shared" ref="I152:J152" si="12">I149+I150-I151</f>
        <v>786885</v>
      </c>
      <c r="J152">
        <f t="shared" ca="1" si="12"/>
        <v>621903.22971111373</v>
      </c>
      <c r="K152" s="5"/>
    </row>
    <row r="153" spans="3:14" ht="14.5" x14ac:dyDescent="0.35">
      <c r="C153" t="s">
        <v>397</v>
      </c>
      <c r="H153">
        <f>'TSLA SP'!B977</f>
        <v>123.18</v>
      </c>
      <c r="I153">
        <f>'TSLA SP'!B1227</f>
        <v>248.479996</v>
      </c>
      <c r="J153">
        <f>E141</f>
        <v>199.95</v>
      </c>
      <c r="K153" s="5"/>
    </row>
    <row r="154" spans="3:14" ht="14.5" x14ac:dyDescent="0.35">
      <c r="K154" s="5"/>
    </row>
    <row r="155" spans="3:14" ht="14.5" x14ac:dyDescent="0.35">
      <c r="C155" t="s">
        <v>193</v>
      </c>
      <c r="H155">
        <f>IS!H6</f>
        <v>81462</v>
      </c>
      <c r="I155">
        <f>IS!I6</f>
        <v>96773</v>
      </c>
      <c r="J155">
        <f>IS!J6</f>
        <v>128404.35481944625</v>
      </c>
      <c r="K155" s="5"/>
    </row>
    <row r="156" spans="3:14" x14ac:dyDescent="0.3">
      <c r="C156" t="s">
        <v>285</v>
      </c>
      <c r="H156">
        <f>H9</f>
        <v>17403</v>
      </c>
      <c r="I156">
        <f>I9</f>
        <v>13558</v>
      </c>
      <c r="J156">
        <f>J9</f>
        <v>21175.666037885778</v>
      </c>
    </row>
    <row r="157" spans="3:14" ht="14.5" x14ac:dyDescent="0.35">
      <c r="C157" t="s">
        <v>382</v>
      </c>
      <c r="H157">
        <f>IS!H21</f>
        <v>12556</v>
      </c>
      <c r="I157">
        <f>IS!I21</f>
        <v>14997</v>
      </c>
      <c r="J157">
        <f ca="1">IS!J21</f>
        <v>14330.983255076437</v>
      </c>
      <c r="K157" s="5"/>
    </row>
    <row r="158" spans="3:14" ht="14.5" x14ac:dyDescent="0.35">
      <c r="K158" s="5"/>
    </row>
    <row r="159" spans="3:14" ht="14.5" x14ac:dyDescent="0.35">
      <c r="C159" t="s">
        <v>379</v>
      </c>
      <c r="H159" s="131">
        <f>H152/H155</f>
        <v>4.678819572315926</v>
      </c>
      <c r="I159" s="131">
        <f t="shared" ref="I159:J159" si="13">I152/I155</f>
        <v>8.1312452853585189</v>
      </c>
      <c r="J159" s="131">
        <f t="shared" ca="1" si="13"/>
        <v>4.8433188312467523</v>
      </c>
      <c r="K159" s="5"/>
    </row>
    <row r="160" spans="3:14" x14ac:dyDescent="0.3">
      <c r="C160" t="s">
        <v>380</v>
      </c>
      <c r="H160" s="131">
        <f>H152/H156</f>
        <v>21.901166465551917</v>
      </c>
      <c r="I160" s="131">
        <f>I152/I156</f>
        <v>58.038427496680924</v>
      </c>
      <c r="J160" s="131">
        <f ca="1">J152/J156</f>
        <v>29.368768311629729</v>
      </c>
      <c r="K160" s="131"/>
      <c r="L160" s="131"/>
      <c r="M160" s="131"/>
      <c r="N160" s="131"/>
    </row>
    <row r="161" spans="3:13" ht="14.5" x14ac:dyDescent="0.35">
      <c r="C161" t="s">
        <v>381</v>
      </c>
      <c r="H161" s="131">
        <f>H149/H157</f>
        <v>30.978814909206754</v>
      </c>
      <c r="I161" s="131">
        <f t="shared" ref="I161:J161" si="14">I149/I157</f>
        <v>52.670534106821364</v>
      </c>
      <c r="J161" s="131">
        <f t="shared" ca="1" si="14"/>
        <v>44.434494735344209</v>
      </c>
      <c r="K161" s="5"/>
    </row>
    <row r="162" spans="3:13" ht="14.5" x14ac:dyDescent="0.35">
      <c r="K162" s="5"/>
    </row>
    <row r="163" spans="3:13" ht="14.5" x14ac:dyDescent="0.35">
      <c r="K163" s="5"/>
    </row>
    <row r="164" spans="3:13" ht="17.5" thickBot="1" x14ac:dyDescent="0.45">
      <c r="C164" s="14" t="s">
        <v>402</v>
      </c>
      <c r="D164" s="13"/>
      <c r="E164" s="13"/>
      <c r="F164" s="13"/>
    </row>
    <row r="165" spans="3:13" ht="13.5" thickTop="1" x14ac:dyDescent="0.3"/>
    <row r="167" spans="3:13" ht="15.5" x14ac:dyDescent="0.35">
      <c r="G167" s="166"/>
      <c r="H167" s="171" t="s">
        <v>321</v>
      </c>
      <c r="I167" s="172"/>
      <c r="J167" s="172"/>
      <c r="K167" s="172"/>
      <c r="L167" s="172"/>
      <c r="M167" s="173"/>
    </row>
    <row r="168" spans="3:13" x14ac:dyDescent="0.3">
      <c r="G168" s="167"/>
      <c r="H168" s="150"/>
      <c r="I168" s="151"/>
      <c r="J168" s="151"/>
      <c r="K168" s="151"/>
      <c r="L168" s="151"/>
      <c r="M168" s="156"/>
    </row>
    <row r="169" spans="3:13" x14ac:dyDescent="0.3">
      <c r="G169" s="168" t="s">
        <v>404</v>
      </c>
      <c r="H169" s="153">
        <f ca="1">E142</f>
        <v>156.16705219811641</v>
      </c>
      <c r="I169" s="157">
        <v>8.6973783831061274E-2</v>
      </c>
      <c r="J169" s="157">
        <v>9.1973783831061279E-2</v>
      </c>
      <c r="K169" s="157">
        <v>9.6973783831061283E-2</v>
      </c>
      <c r="L169" s="157">
        <v>0.10197378383106129</v>
      </c>
      <c r="M169" s="158">
        <v>0.10697378383106129</v>
      </c>
    </row>
    <row r="170" spans="3:13" x14ac:dyDescent="0.3">
      <c r="G170" s="169"/>
      <c r="H170" s="152">
        <v>18</v>
      </c>
      <c r="I170" s="150">
        <f t="dataTable" ref="I170:M174" dt2D="1" dtr="1" r1="E123" r2="E120" ca="1"/>
        <v>159.51220799190747</v>
      </c>
      <c r="J170" s="150">
        <v>153.28499463166534</v>
      </c>
      <c r="K170" s="150">
        <v>147.66215778101849</v>
      </c>
      <c r="L170" s="150">
        <v>142.54311900405358</v>
      </c>
      <c r="M170" s="159">
        <v>137.84943486068028</v>
      </c>
    </row>
    <row r="171" spans="3:13" x14ac:dyDescent="0.3">
      <c r="G171" s="169"/>
      <c r="H171" s="152">
        <v>19</v>
      </c>
      <c r="I171" s="150">
        <v>163.93794872799728</v>
      </c>
      <c r="J171" s="150">
        <v>157.62302504427282</v>
      </c>
      <c r="K171" s="150">
        <v>151.91460498956747</v>
      </c>
      <c r="L171" s="150">
        <v>146.7120491964499</v>
      </c>
      <c r="M171" s="159">
        <v>141.93685530399668</v>
      </c>
    </row>
    <row r="172" spans="3:13" x14ac:dyDescent="0.3">
      <c r="G172" s="169"/>
      <c r="H172" s="152">
        <v>20</v>
      </c>
      <c r="I172" s="150">
        <v>168.36368946408712</v>
      </c>
      <c r="J172" s="150">
        <v>161.9610554568803</v>
      </c>
      <c r="K172" s="160">
        <v>156.16705219811641</v>
      </c>
      <c r="L172" s="150">
        <v>150.88097938884627</v>
      </c>
      <c r="M172" s="159">
        <v>146.02427574731314</v>
      </c>
    </row>
    <row r="173" spans="3:13" x14ac:dyDescent="0.3">
      <c r="G173" s="169"/>
      <c r="H173" s="152">
        <v>21</v>
      </c>
      <c r="I173" s="150">
        <v>172.78943020017692</v>
      </c>
      <c r="J173" s="150">
        <v>166.29908586948778</v>
      </c>
      <c r="K173" s="150">
        <v>160.41949940666538</v>
      </c>
      <c r="L173" s="150">
        <v>155.04990958124262</v>
      </c>
      <c r="M173" s="159">
        <v>150.11169619062954</v>
      </c>
    </row>
    <row r="174" spans="3:13" x14ac:dyDescent="0.3">
      <c r="G174" s="170"/>
      <c r="H174" s="161">
        <v>22</v>
      </c>
      <c r="I174" s="162">
        <v>177.21517093626679</v>
      </c>
      <c r="J174" s="162">
        <v>170.63711628209526</v>
      </c>
      <c r="K174" s="162">
        <v>164.67194661521435</v>
      </c>
      <c r="L174" s="162">
        <v>159.21883977363899</v>
      </c>
      <c r="M174" s="163">
        <v>154.19911663394598</v>
      </c>
    </row>
    <row r="175" spans="3:13" ht="10" customHeight="1" x14ac:dyDescent="0.3">
      <c r="G175" s="150"/>
      <c r="H175" s="150"/>
      <c r="I175" s="150"/>
      <c r="J175" s="150"/>
      <c r="K175" s="150"/>
      <c r="L175" s="150"/>
      <c r="M175" s="150"/>
    </row>
    <row r="176" spans="3:13" ht="5" customHeight="1" x14ac:dyDescent="0.3">
      <c r="G176" s="150"/>
      <c r="H176" s="150"/>
      <c r="I176" s="150"/>
      <c r="J176" s="150"/>
      <c r="K176" s="150"/>
      <c r="L176" s="150"/>
      <c r="M176" s="150"/>
    </row>
    <row r="177" spans="7:13" ht="15.5" x14ac:dyDescent="0.35">
      <c r="G177" s="166"/>
      <c r="H177" s="171" t="s">
        <v>321</v>
      </c>
      <c r="I177" s="172"/>
      <c r="J177" s="172"/>
      <c r="K177" s="172"/>
      <c r="L177" s="172"/>
      <c r="M177" s="173"/>
    </row>
    <row r="178" spans="7:13" x14ac:dyDescent="0.3">
      <c r="G178" s="167"/>
      <c r="H178" s="150"/>
      <c r="I178" s="151"/>
      <c r="J178" s="151"/>
      <c r="K178" s="151"/>
      <c r="L178" s="151"/>
      <c r="M178" s="156"/>
    </row>
    <row r="179" spans="7:13" x14ac:dyDescent="0.3">
      <c r="G179" s="168" t="s">
        <v>403</v>
      </c>
      <c r="H179" s="154">
        <f ca="1">E137</f>
        <v>156.16705219811641</v>
      </c>
      <c r="I179" s="157">
        <v>8.6973783831061274E-2</v>
      </c>
      <c r="J179" s="157">
        <v>9.1973783831061279E-2</v>
      </c>
      <c r="K179" s="157">
        <v>9.6973783831061283E-2</v>
      </c>
      <c r="L179" s="157">
        <v>0.10197378383106129</v>
      </c>
      <c r="M179" s="158">
        <v>0.10697378383106129</v>
      </c>
    </row>
    <row r="180" spans="7:13" x14ac:dyDescent="0.3">
      <c r="G180" s="169"/>
      <c r="H180" s="155">
        <v>1.1000000000000003E-2</v>
      </c>
      <c r="I180" s="150">
        <f t="dataTable" ref="I180:M184" dt2D="1" dtr="1" r1="E123" r2="E122" ca="1"/>
        <v>164.09954833614168</v>
      </c>
      <c r="J180" s="150">
        <v>158.28419974376658</v>
      </c>
      <c r="K180" s="150">
        <v>152.97001903775845</v>
      </c>
      <c r="L180" s="150">
        <v>148.08057779193263</v>
      </c>
      <c r="M180" s="159">
        <v>143.55514724437475</v>
      </c>
    </row>
    <row r="181" spans="7:13" x14ac:dyDescent="0.3">
      <c r="G181" s="169"/>
      <c r="H181" s="155">
        <v>1.4000000000000002E-2</v>
      </c>
      <c r="I181" s="150">
        <v>166.14396808421691</v>
      </c>
      <c r="J181" s="150">
        <v>160.0518950630694</v>
      </c>
      <c r="K181" s="150">
        <v>154.51073965493421</v>
      </c>
      <c r="L181" s="150">
        <v>149.43303024750315</v>
      </c>
      <c r="M181" s="159">
        <v>144.74987561306284</v>
      </c>
    </row>
    <row r="182" spans="7:13" x14ac:dyDescent="0.3">
      <c r="G182" s="169"/>
      <c r="H182" s="155">
        <v>1.7000000000000001E-2</v>
      </c>
      <c r="I182" s="150">
        <v>168.36368946408712</v>
      </c>
      <c r="J182" s="150">
        <v>161.9610554568803</v>
      </c>
      <c r="K182" s="160">
        <v>156.16705219811641</v>
      </c>
      <c r="L182" s="150">
        <v>150.88097938884627</v>
      </c>
      <c r="M182" s="159">
        <v>146.02427574731314</v>
      </c>
    </row>
    <row r="183" spans="7:13" x14ac:dyDescent="0.3">
      <c r="G183" s="169"/>
      <c r="H183" s="155">
        <v>0.02</v>
      </c>
      <c r="I183" s="150">
        <v>170.78226967374684</v>
      </c>
      <c r="J183" s="150">
        <v>164.02937050052532</v>
      </c>
      <c r="K183" s="150">
        <v>157.95247201346945</v>
      </c>
      <c r="L183" s="150">
        <v>152.43490991157788</v>
      </c>
      <c r="M183" s="159">
        <v>147.38659203823372</v>
      </c>
    </row>
    <row r="184" spans="7:13" x14ac:dyDescent="0.3">
      <c r="G184" s="170"/>
      <c r="H184" s="164">
        <v>2.3E-2</v>
      </c>
      <c r="I184" s="162">
        <v>173.42768469587094</v>
      </c>
      <c r="J184" s="162">
        <v>166.27760738653674</v>
      </c>
      <c r="K184" s="162">
        <v>159.88270690164043</v>
      </c>
      <c r="L184" s="162">
        <v>154.10689965199029</v>
      </c>
      <c r="M184" s="163">
        <v>148.84624701478467</v>
      </c>
    </row>
  </sheetData>
  <mergeCells count="4">
    <mergeCell ref="G179:G184"/>
    <mergeCell ref="H177:M177"/>
    <mergeCell ref="H167:M167"/>
    <mergeCell ref="G169:G174"/>
  </mergeCells>
  <conditionalFormatting sqref="E1">
    <cfRule type="containsText" dxfId="7" priority="1" operator="containsText" text="Error">
      <formula>NOT(ISERROR(SEARCH("Error",E1)))</formula>
    </cfRule>
    <cfRule type="containsText" dxfId="6" priority="2" operator="containsText" text="OK">
      <formula>NOT(ISERROR(SEARCH("OK",E1)))</formula>
    </cfRule>
  </conditionalFormatting>
  <hyperlinks>
    <hyperlink ref="C68" r:id="rId1" xr:uid="{F48C3E8E-4B3E-4FDD-B5A8-74EBF7A35FAF}"/>
    <hyperlink ref="C69" r:id="rId2" xr:uid="{746F33EC-3DE8-473C-A9B3-F7D9A85E53D8}"/>
    <hyperlink ref="C70" r:id="rId3" xr:uid="{58BF8570-B659-493E-8712-02E2BA2FC5D6}"/>
    <hyperlink ref="C71" r:id="rId4" xr:uid="{286688C9-529B-4CD9-B564-43B39E1BC0D8}"/>
    <hyperlink ref="C72" r:id="rId5" xr:uid="{E9F0E19D-56CD-4232-B949-F1D0B2AFD5B8}"/>
    <hyperlink ref="C73" r:id="rId6" xr:uid="{B9A80CA4-6241-4E55-8A5C-5B24CAEA34C2}"/>
    <hyperlink ref="C74" r:id="rId7" xr:uid="{1F90DEC3-2EAC-478C-A983-F83F8F3516F3}"/>
    <hyperlink ref="C75" r:id="rId8" xr:uid="{DB3977F0-1043-4ED3-AD89-05ECA672368D}"/>
    <hyperlink ref="C76" r:id="rId9" xr:uid="{3459FBBD-502E-4111-9610-53238437174B}"/>
    <hyperlink ref="C77" r:id="rId10" xr:uid="{D5423897-902F-4867-BC54-B52BC0E3581E}"/>
    <hyperlink ref="C78" r:id="rId11" xr:uid="{6EE5D5BA-B428-4047-934F-76D06916AF59}"/>
    <hyperlink ref="G56" r:id="rId12" xr:uid="{A09CAD98-0616-4C3D-B475-51214ACEEDBC}"/>
    <hyperlink ref="G57" r:id="rId13" location=":~:text=The%20average%20market%20risk%20premium,and%205.7%20percent%20since%202011." xr:uid="{C0287A28-D863-4DF2-B3AD-5090935011AC}"/>
    <hyperlink ref="G44" r:id="rId14" xr:uid="{995A54F5-AC9C-4911-BCBB-04B3C950DEF6}"/>
  </hyperlinks>
  <pageMargins left="0.7" right="0.7" top="0.75" bottom="0.75" header="0.3" footer="0.3"/>
  <ignoredErrors>
    <ignoredError sqref="G21:N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0500-09DA-4A15-BA0B-9AF0F23DB988}">
  <dimension ref="A1:H1260"/>
  <sheetViews>
    <sheetView zoomScale="70" zoomScaleNormal="70" workbookViewId="0"/>
  </sheetViews>
  <sheetFormatPr defaultRowHeight="14.5" x14ac:dyDescent="0.35"/>
  <cols>
    <col min="1" max="1" width="14.296875" style="106" customWidth="1"/>
    <col min="2" max="16384" width="8.796875" style="106"/>
  </cols>
  <sheetData>
    <row r="1" spans="1:8" x14ac:dyDescent="0.35">
      <c r="A1" s="106" t="s">
        <v>355</v>
      </c>
      <c r="B1" s="106" t="s">
        <v>341</v>
      </c>
      <c r="C1" s="106" t="s">
        <v>357</v>
      </c>
      <c r="D1" s="106" t="s">
        <v>356</v>
      </c>
      <c r="E1" s="106" t="s">
        <v>357</v>
      </c>
    </row>
    <row r="2" spans="1:8" x14ac:dyDescent="0.35">
      <c r="A2" s="107">
        <v>43515</v>
      </c>
      <c r="B2" s="106">
        <v>20.375999</v>
      </c>
      <c r="D2" s="106">
        <v>7486.7700199999999</v>
      </c>
      <c r="G2" s="106" t="s">
        <v>358</v>
      </c>
      <c r="H2" s="109">
        <f>SLOPE(C3:C1260,E3:E1260)</f>
        <v>1.5406137874966463</v>
      </c>
    </row>
    <row r="3" spans="1:8" x14ac:dyDescent="0.35">
      <c r="A3" s="107">
        <v>43516</v>
      </c>
      <c r="B3" s="106">
        <v>20.170667999999999</v>
      </c>
      <c r="C3" s="108">
        <f>B3/B2-1</f>
        <v>-1.0077101004961841E-2</v>
      </c>
      <c r="D3" s="106">
        <v>7489.0698240000002</v>
      </c>
      <c r="E3" s="108">
        <f>D3/D2-1</f>
        <v>3.0718240227178839E-4</v>
      </c>
    </row>
    <row r="4" spans="1:8" x14ac:dyDescent="0.35">
      <c r="A4" s="107">
        <v>43517</v>
      </c>
      <c r="B4" s="106">
        <v>19.415333</v>
      </c>
      <c r="C4" s="108">
        <f t="shared" ref="C4:C67" si="0">B4/B3-1</f>
        <v>-3.7447198079904931E-2</v>
      </c>
      <c r="D4" s="106">
        <v>7459.7099609999996</v>
      </c>
      <c r="E4" s="108">
        <f t="shared" ref="E4:E67" si="1">D4/D3-1</f>
        <v>-3.9203617658780665E-3</v>
      </c>
    </row>
    <row r="5" spans="1:8" x14ac:dyDescent="0.35">
      <c r="A5" s="107">
        <v>43518</v>
      </c>
      <c r="B5" s="106">
        <v>19.647333</v>
      </c>
      <c r="C5" s="108">
        <f t="shared" si="0"/>
        <v>1.1949318613283522E-2</v>
      </c>
      <c r="D5" s="106">
        <v>7527.5400390000004</v>
      </c>
      <c r="E5" s="108">
        <f t="shared" si="1"/>
        <v>9.0928572765727189E-3</v>
      </c>
    </row>
    <row r="6" spans="1:8" x14ac:dyDescent="0.35">
      <c r="A6" s="107">
        <v>43521</v>
      </c>
      <c r="B6" s="106">
        <v>19.917998999999998</v>
      </c>
      <c r="C6" s="108">
        <f t="shared" si="0"/>
        <v>1.3776220925252325E-2</v>
      </c>
      <c r="D6" s="106">
        <v>7554.4599609999996</v>
      </c>
      <c r="E6" s="108">
        <f t="shared" si="1"/>
        <v>3.5761911408678237E-3</v>
      </c>
    </row>
    <row r="7" spans="1:8" x14ac:dyDescent="0.35">
      <c r="A7" s="107">
        <v>43522</v>
      </c>
      <c r="B7" s="106">
        <v>19.857332</v>
      </c>
      <c r="C7" s="108">
        <f t="shared" si="0"/>
        <v>-3.0458380884544889E-3</v>
      </c>
      <c r="D7" s="106">
        <v>7549.2998049999997</v>
      </c>
      <c r="E7" s="108">
        <f t="shared" si="1"/>
        <v>-6.8306087088143563E-4</v>
      </c>
    </row>
    <row r="8" spans="1:8" x14ac:dyDescent="0.35">
      <c r="A8" s="107">
        <v>43523</v>
      </c>
      <c r="B8" s="106">
        <v>20.982668</v>
      </c>
      <c r="C8" s="108">
        <f t="shared" si="0"/>
        <v>5.6671057320288654E-2</v>
      </c>
      <c r="D8" s="106">
        <v>7554.5097660000001</v>
      </c>
      <c r="E8" s="108">
        <f t="shared" si="1"/>
        <v>6.9012506253218753E-4</v>
      </c>
    </row>
    <row r="9" spans="1:8" x14ac:dyDescent="0.35">
      <c r="A9" s="107">
        <v>43524</v>
      </c>
      <c r="B9" s="106">
        <v>21.325333000000001</v>
      </c>
      <c r="C9" s="108">
        <f t="shared" si="0"/>
        <v>1.6330859354968696E-2</v>
      </c>
      <c r="D9" s="106">
        <v>7532.5297849999997</v>
      </c>
      <c r="E9" s="108">
        <f t="shared" si="1"/>
        <v>-2.9095178483882211E-3</v>
      </c>
    </row>
    <row r="10" spans="1:8" x14ac:dyDescent="0.35">
      <c r="A10" s="107">
        <v>43525</v>
      </c>
      <c r="B10" s="106">
        <v>19.652666</v>
      </c>
      <c r="C10" s="108">
        <f t="shared" si="0"/>
        <v>-7.8435680230644067E-2</v>
      </c>
      <c r="D10" s="106">
        <v>7595.3500979999999</v>
      </c>
      <c r="E10" s="108">
        <f t="shared" si="1"/>
        <v>8.3398691798204361E-3</v>
      </c>
    </row>
    <row r="11" spans="1:8" x14ac:dyDescent="0.35">
      <c r="A11" s="107">
        <v>43528</v>
      </c>
      <c r="B11" s="106">
        <v>19.024000000000001</v>
      </c>
      <c r="C11" s="108">
        <f t="shared" si="0"/>
        <v>-3.1988840598013435E-2</v>
      </c>
      <c r="D11" s="106">
        <v>7577.5698240000002</v>
      </c>
      <c r="E11" s="108">
        <f t="shared" si="1"/>
        <v>-2.3409419935338516E-3</v>
      </c>
    </row>
    <row r="12" spans="1:8" x14ac:dyDescent="0.35">
      <c r="A12" s="107">
        <v>43529</v>
      </c>
      <c r="B12" s="106">
        <v>18.436001000000001</v>
      </c>
      <c r="C12" s="108">
        <f t="shared" si="0"/>
        <v>-3.0908273759461702E-2</v>
      </c>
      <c r="D12" s="106">
        <v>7576.3598629999997</v>
      </c>
      <c r="E12" s="108">
        <f t="shared" si="1"/>
        <v>-1.5967665466676273E-4</v>
      </c>
    </row>
    <row r="13" spans="1:8" x14ac:dyDescent="0.35">
      <c r="A13" s="107">
        <v>43530</v>
      </c>
      <c r="B13" s="106">
        <v>18.416</v>
      </c>
      <c r="C13" s="108">
        <f t="shared" si="0"/>
        <v>-1.0848882032497009E-3</v>
      </c>
      <c r="D13" s="106">
        <v>7505.919922</v>
      </c>
      <c r="E13" s="108">
        <f t="shared" si="1"/>
        <v>-9.297333056208279E-3</v>
      </c>
    </row>
    <row r="14" spans="1:8" x14ac:dyDescent="0.35">
      <c r="A14" s="107">
        <v>43531</v>
      </c>
      <c r="B14" s="106">
        <v>18.439333000000001</v>
      </c>
      <c r="C14" s="108">
        <f t="shared" si="0"/>
        <v>1.2669960903561872E-3</v>
      </c>
      <c r="D14" s="106">
        <v>7421.4599609999996</v>
      </c>
      <c r="E14" s="108">
        <f t="shared" si="1"/>
        <v>-1.1252446319397369E-2</v>
      </c>
    </row>
    <row r="15" spans="1:8" x14ac:dyDescent="0.35">
      <c r="A15" s="107">
        <v>43532</v>
      </c>
      <c r="B15" s="106">
        <v>18.942667</v>
      </c>
      <c r="C15" s="108">
        <f t="shared" si="0"/>
        <v>2.7296757426095608E-2</v>
      </c>
      <c r="D15" s="106">
        <v>7408.1401370000003</v>
      </c>
      <c r="E15" s="108">
        <f t="shared" si="1"/>
        <v>-1.79477138864792E-3</v>
      </c>
    </row>
    <row r="16" spans="1:8" x14ac:dyDescent="0.35">
      <c r="A16" s="107">
        <v>43535</v>
      </c>
      <c r="B16" s="106">
        <v>19.394666999999998</v>
      </c>
      <c r="C16" s="108">
        <f t="shared" si="0"/>
        <v>2.3861476316930252E-2</v>
      </c>
      <c r="D16" s="106">
        <v>7558.0600590000004</v>
      </c>
      <c r="E16" s="108">
        <f t="shared" si="1"/>
        <v>2.0237187637855758E-2</v>
      </c>
    </row>
    <row r="17" spans="1:5" x14ac:dyDescent="0.35">
      <c r="A17" s="107">
        <v>43536</v>
      </c>
      <c r="B17" s="106">
        <v>18.890667000000001</v>
      </c>
      <c r="C17" s="108">
        <f t="shared" si="0"/>
        <v>-2.5986525058666832E-2</v>
      </c>
      <c r="D17" s="106">
        <v>7591.0297849999997</v>
      </c>
      <c r="E17" s="108">
        <f t="shared" si="1"/>
        <v>4.3621942327303209E-3</v>
      </c>
    </row>
    <row r="18" spans="1:5" x14ac:dyDescent="0.35">
      <c r="A18" s="107">
        <v>43537</v>
      </c>
      <c r="B18" s="106">
        <v>19.263999999999999</v>
      </c>
      <c r="C18" s="108">
        <f t="shared" si="0"/>
        <v>1.9762827855681175E-2</v>
      </c>
      <c r="D18" s="106">
        <v>7643.4101559999999</v>
      </c>
      <c r="E18" s="108">
        <f t="shared" si="1"/>
        <v>6.9002984421830948E-3</v>
      </c>
    </row>
    <row r="19" spans="1:5" x14ac:dyDescent="0.35">
      <c r="A19" s="107">
        <v>43538</v>
      </c>
      <c r="B19" s="106">
        <v>19.330666999999998</v>
      </c>
      <c r="C19" s="108">
        <f t="shared" si="0"/>
        <v>3.460703903654494E-3</v>
      </c>
      <c r="D19" s="106">
        <v>7630.9101559999999</v>
      </c>
      <c r="E19" s="108">
        <f t="shared" si="1"/>
        <v>-1.6353956865952091E-3</v>
      </c>
    </row>
    <row r="20" spans="1:5" x14ac:dyDescent="0.35">
      <c r="A20" s="107">
        <v>43539</v>
      </c>
      <c r="B20" s="106">
        <v>18.361999999999998</v>
      </c>
      <c r="C20" s="108">
        <f t="shared" si="0"/>
        <v>-5.0110376429328585E-2</v>
      </c>
      <c r="D20" s="106">
        <v>7688.5297849999997</v>
      </c>
      <c r="E20" s="108">
        <f t="shared" si="1"/>
        <v>7.550819996838154E-3</v>
      </c>
    </row>
    <row r="21" spans="1:5" x14ac:dyDescent="0.35">
      <c r="A21" s="107">
        <v>43542</v>
      </c>
      <c r="B21" s="106">
        <v>17.966000000000001</v>
      </c>
      <c r="C21" s="108">
        <f t="shared" si="0"/>
        <v>-2.1566278183204335E-2</v>
      </c>
      <c r="D21" s="106">
        <v>7714.4799800000001</v>
      </c>
      <c r="E21" s="108">
        <f t="shared" si="1"/>
        <v>3.3751829967061386E-3</v>
      </c>
    </row>
    <row r="22" spans="1:5" x14ac:dyDescent="0.35">
      <c r="A22" s="107">
        <v>43543</v>
      </c>
      <c r="B22" s="106">
        <v>17.831333000000001</v>
      </c>
      <c r="C22" s="108">
        <f t="shared" si="0"/>
        <v>-7.4956584659913172E-3</v>
      </c>
      <c r="D22" s="106">
        <v>7723.9501950000003</v>
      </c>
      <c r="E22" s="108">
        <f t="shared" si="1"/>
        <v>1.2275895490754252E-3</v>
      </c>
    </row>
    <row r="23" spans="1:5" x14ac:dyDescent="0.35">
      <c r="A23" s="107">
        <v>43544</v>
      </c>
      <c r="B23" s="106">
        <v>18.239999999999998</v>
      </c>
      <c r="C23" s="108">
        <f t="shared" si="0"/>
        <v>2.2918477266954618E-2</v>
      </c>
      <c r="D23" s="106">
        <v>7728.9702150000003</v>
      </c>
      <c r="E23" s="108">
        <f t="shared" si="1"/>
        <v>6.499291001706986E-4</v>
      </c>
    </row>
    <row r="24" spans="1:5" x14ac:dyDescent="0.35">
      <c r="A24" s="107">
        <v>43545</v>
      </c>
      <c r="B24" s="106">
        <v>18.268000000000001</v>
      </c>
      <c r="C24" s="108">
        <f t="shared" si="0"/>
        <v>1.5350877192983337E-3</v>
      </c>
      <c r="D24" s="106">
        <v>7838.9599609999996</v>
      </c>
      <c r="E24" s="108">
        <f t="shared" si="1"/>
        <v>1.4230840971095615E-2</v>
      </c>
    </row>
    <row r="25" spans="1:5" x14ac:dyDescent="0.35">
      <c r="A25" s="107">
        <v>43546</v>
      </c>
      <c r="B25" s="106">
        <v>17.635331999999998</v>
      </c>
      <c r="C25" s="108">
        <f t="shared" si="0"/>
        <v>-3.4632581563389664E-2</v>
      </c>
      <c r="D25" s="106">
        <v>7642.669922</v>
      </c>
      <c r="E25" s="108">
        <f t="shared" si="1"/>
        <v>-2.5040316569617915E-2</v>
      </c>
    </row>
    <row r="26" spans="1:5" x14ac:dyDescent="0.35">
      <c r="A26" s="107">
        <v>43549</v>
      </c>
      <c r="B26" s="106">
        <v>17.361333999999999</v>
      </c>
      <c r="C26" s="108">
        <f t="shared" si="0"/>
        <v>-1.5536877899435031E-2</v>
      </c>
      <c r="D26" s="106">
        <v>7637.5400390000004</v>
      </c>
      <c r="E26" s="108">
        <f t="shared" si="1"/>
        <v>-6.7121608709452829E-4</v>
      </c>
    </row>
    <row r="27" spans="1:5" x14ac:dyDescent="0.35">
      <c r="A27" s="107">
        <v>43550</v>
      </c>
      <c r="B27" s="106">
        <v>17.851334000000001</v>
      </c>
      <c r="C27" s="108">
        <f t="shared" si="0"/>
        <v>2.8223637653650435E-2</v>
      </c>
      <c r="D27" s="106">
        <v>7691.5200199999999</v>
      </c>
      <c r="E27" s="108">
        <f t="shared" si="1"/>
        <v>7.0677182344522915E-3</v>
      </c>
    </row>
    <row r="28" spans="1:5" x14ac:dyDescent="0.35">
      <c r="A28" s="107">
        <v>43551</v>
      </c>
      <c r="B28" s="106">
        <v>18.322001</v>
      </c>
      <c r="C28" s="108">
        <f t="shared" si="0"/>
        <v>2.6365928731152399E-2</v>
      </c>
      <c r="D28" s="106">
        <v>7643.3798829999996</v>
      </c>
      <c r="E28" s="108">
        <f t="shared" si="1"/>
        <v>-6.258858700857961E-3</v>
      </c>
    </row>
    <row r="29" spans="1:5" x14ac:dyDescent="0.35">
      <c r="A29" s="107">
        <v>43552</v>
      </c>
      <c r="B29" s="106">
        <v>18.574667000000002</v>
      </c>
      <c r="C29" s="108">
        <f t="shared" si="0"/>
        <v>1.3790305982408935E-2</v>
      </c>
      <c r="D29" s="106">
        <v>7669.169922</v>
      </c>
      <c r="E29" s="108">
        <f t="shared" si="1"/>
        <v>3.3741668469680075E-3</v>
      </c>
    </row>
    <row r="30" spans="1:5" x14ac:dyDescent="0.35">
      <c r="A30" s="107">
        <v>43553</v>
      </c>
      <c r="B30" s="106">
        <v>18.657333000000001</v>
      </c>
      <c r="C30" s="108">
        <f t="shared" si="0"/>
        <v>4.4504700945648956E-3</v>
      </c>
      <c r="D30" s="106">
        <v>7729.3198240000002</v>
      </c>
      <c r="E30" s="108">
        <f t="shared" si="1"/>
        <v>7.8430785354557386E-3</v>
      </c>
    </row>
    <row r="31" spans="1:5" x14ac:dyDescent="0.35">
      <c r="A31" s="107">
        <v>43556</v>
      </c>
      <c r="B31" s="106">
        <v>19.278666999999999</v>
      </c>
      <c r="C31" s="108">
        <f t="shared" si="0"/>
        <v>3.3302401795583414E-2</v>
      </c>
      <c r="D31" s="106">
        <v>7828.9101559999999</v>
      </c>
      <c r="E31" s="108">
        <f t="shared" si="1"/>
        <v>1.2884747205150759E-2</v>
      </c>
    </row>
    <row r="32" spans="1:5" x14ac:dyDescent="0.35">
      <c r="A32" s="107">
        <v>43557</v>
      </c>
      <c r="B32" s="106">
        <v>19.058665999999999</v>
      </c>
      <c r="C32" s="108">
        <f t="shared" si="0"/>
        <v>-1.1411629237643828E-2</v>
      </c>
      <c r="D32" s="106">
        <v>7848.6899409999996</v>
      </c>
      <c r="E32" s="108">
        <f t="shared" si="1"/>
        <v>2.5265055551622062E-3</v>
      </c>
    </row>
    <row r="33" spans="1:5" x14ac:dyDescent="0.35">
      <c r="A33" s="107">
        <v>43558</v>
      </c>
      <c r="B33" s="106">
        <v>19.454000000000001</v>
      </c>
      <c r="C33" s="108">
        <f t="shared" si="0"/>
        <v>2.07430047832311E-2</v>
      </c>
      <c r="D33" s="106">
        <v>7895.5498049999997</v>
      </c>
      <c r="E33" s="108">
        <f t="shared" si="1"/>
        <v>5.9704058068612564E-3</v>
      </c>
    </row>
    <row r="34" spans="1:5" x14ac:dyDescent="0.35">
      <c r="A34" s="107">
        <v>43559</v>
      </c>
      <c r="B34" s="106">
        <v>17.851998999999999</v>
      </c>
      <c r="C34" s="108">
        <f t="shared" si="0"/>
        <v>-8.2348154621157632E-2</v>
      </c>
      <c r="D34" s="106">
        <v>7891.7797849999997</v>
      </c>
      <c r="E34" s="108">
        <f t="shared" si="1"/>
        <v>-4.7748669733072013E-4</v>
      </c>
    </row>
    <row r="35" spans="1:5" x14ac:dyDescent="0.35">
      <c r="A35" s="107">
        <v>43560</v>
      </c>
      <c r="B35" s="106">
        <v>18.330666999999998</v>
      </c>
      <c r="C35" s="108">
        <f t="shared" si="0"/>
        <v>2.6813131683460112E-2</v>
      </c>
      <c r="D35" s="106">
        <v>7938.6899409999996</v>
      </c>
      <c r="E35" s="108">
        <f t="shared" si="1"/>
        <v>5.9441795485934978E-3</v>
      </c>
    </row>
    <row r="36" spans="1:5" x14ac:dyDescent="0.35">
      <c r="A36" s="107">
        <v>43563</v>
      </c>
      <c r="B36" s="106">
        <v>18.213332999999999</v>
      </c>
      <c r="C36" s="108">
        <f t="shared" si="0"/>
        <v>-6.4009672970437581E-3</v>
      </c>
      <c r="D36" s="106">
        <v>7953.8798829999996</v>
      </c>
      <c r="E36" s="108">
        <f t="shared" si="1"/>
        <v>1.9134066342043621E-3</v>
      </c>
    </row>
    <row r="37" spans="1:5" x14ac:dyDescent="0.35">
      <c r="A37" s="107">
        <v>43564</v>
      </c>
      <c r="B37" s="106">
        <v>18.153998999999999</v>
      </c>
      <c r="C37" s="108">
        <f t="shared" si="0"/>
        <v>-3.2577233392702132E-3</v>
      </c>
      <c r="D37" s="106">
        <v>7909.2797849999997</v>
      </c>
      <c r="E37" s="108">
        <f t="shared" si="1"/>
        <v>-5.6073386392626601E-3</v>
      </c>
    </row>
    <row r="38" spans="1:5" x14ac:dyDescent="0.35">
      <c r="A38" s="107">
        <v>43565</v>
      </c>
      <c r="B38" s="106">
        <v>18.403998999999999</v>
      </c>
      <c r="C38" s="108">
        <f t="shared" si="0"/>
        <v>1.3771070495266713E-2</v>
      </c>
      <c r="D38" s="106">
        <v>7964.2402339999999</v>
      </c>
      <c r="E38" s="108">
        <f t="shared" si="1"/>
        <v>6.9488563426765015E-3</v>
      </c>
    </row>
    <row r="39" spans="1:5" x14ac:dyDescent="0.35">
      <c r="A39" s="107">
        <v>43566</v>
      </c>
      <c r="B39" s="106">
        <v>17.894666999999998</v>
      </c>
      <c r="C39" s="108">
        <f t="shared" si="0"/>
        <v>-2.7675072140571189E-2</v>
      </c>
      <c r="D39" s="106">
        <v>7947.3598629999997</v>
      </c>
      <c r="E39" s="108">
        <f t="shared" si="1"/>
        <v>-2.1195205699516828E-3</v>
      </c>
    </row>
    <row r="40" spans="1:5" x14ac:dyDescent="0.35">
      <c r="A40" s="107">
        <v>43567</v>
      </c>
      <c r="B40" s="106">
        <v>17.846665999999999</v>
      </c>
      <c r="C40" s="108">
        <f t="shared" si="0"/>
        <v>-2.6824192928540658E-3</v>
      </c>
      <c r="D40" s="106">
        <v>7984.1601559999999</v>
      </c>
      <c r="E40" s="108">
        <f t="shared" si="1"/>
        <v>4.6305054300270765E-3</v>
      </c>
    </row>
    <row r="41" spans="1:5" x14ac:dyDescent="0.35">
      <c r="A41" s="107">
        <v>43570</v>
      </c>
      <c r="B41" s="106">
        <v>17.758666999999999</v>
      </c>
      <c r="C41" s="108">
        <f t="shared" si="0"/>
        <v>-4.9308369417571107E-3</v>
      </c>
      <c r="D41" s="106">
        <v>7976.0097660000001</v>
      </c>
      <c r="E41" s="108">
        <f t="shared" si="1"/>
        <v>-1.0208199536021478E-3</v>
      </c>
    </row>
    <row r="42" spans="1:5" x14ac:dyDescent="0.35">
      <c r="A42" s="107">
        <v>43571</v>
      </c>
      <c r="B42" s="106">
        <v>18.224001000000001</v>
      </c>
      <c r="C42" s="108">
        <f t="shared" si="0"/>
        <v>2.6203205454553569E-2</v>
      </c>
      <c r="D42" s="106">
        <v>8000.2299800000001</v>
      </c>
      <c r="E42" s="108">
        <f t="shared" si="1"/>
        <v>3.0366329418558546E-3</v>
      </c>
    </row>
    <row r="43" spans="1:5" x14ac:dyDescent="0.35">
      <c r="A43" s="107">
        <v>43572</v>
      </c>
      <c r="B43" s="106">
        <v>18.082001000000002</v>
      </c>
      <c r="C43" s="108">
        <f t="shared" si="0"/>
        <v>-7.791922311681132E-3</v>
      </c>
      <c r="D43" s="106">
        <v>7996.080078</v>
      </c>
      <c r="E43" s="108">
        <f t="shared" si="1"/>
        <v>-5.1872283801523977E-4</v>
      </c>
    </row>
    <row r="44" spans="1:5" x14ac:dyDescent="0.35">
      <c r="A44" s="107">
        <v>43573</v>
      </c>
      <c r="B44" s="106">
        <v>18.217333</v>
      </c>
      <c r="C44" s="108">
        <f t="shared" si="0"/>
        <v>7.4843486625180145E-3</v>
      </c>
      <c r="D44" s="106">
        <v>7998.0600590000004</v>
      </c>
      <c r="E44" s="108">
        <f t="shared" si="1"/>
        <v>2.4761895587421812E-4</v>
      </c>
    </row>
    <row r="45" spans="1:5" x14ac:dyDescent="0.35">
      <c r="A45" s="107">
        <v>43577</v>
      </c>
      <c r="B45" s="106">
        <v>17.516666000000001</v>
      </c>
      <c r="C45" s="108">
        <f t="shared" si="0"/>
        <v>-3.8461557462884377E-2</v>
      </c>
      <c r="D45" s="106">
        <v>8015.2700199999999</v>
      </c>
      <c r="E45" s="108">
        <f t="shared" si="1"/>
        <v>2.1517669126069894E-3</v>
      </c>
    </row>
    <row r="46" spans="1:5" x14ac:dyDescent="0.35">
      <c r="A46" s="107">
        <v>43578</v>
      </c>
      <c r="B46" s="106">
        <v>17.593332</v>
      </c>
      <c r="C46" s="108">
        <f t="shared" si="0"/>
        <v>4.3767461228065851E-3</v>
      </c>
      <c r="D46" s="106">
        <v>8120.8198240000002</v>
      </c>
      <c r="E46" s="108">
        <f t="shared" si="1"/>
        <v>1.3168589921066731E-2</v>
      </c>
    </row>
    <row r="47" spans="1:5" x14ac:dyDescent="0.35">
      <c r="A47" s="107">
        <v>43579</v>
      </c>
      <c r="B47" s="106">
        <v>17.243998999999999</v>
      </c>
      <c r="C47" s="108">
        <f t="shared" si="0"/>
        <v>-1.9855988621143572E-2</v>
      </c>
      <c r="D47" s="106">
        <v>8102.0097660000001</v>
      </c>
      <c r="E47" s="108">
        <f t="shared" si="1"/>
        <v>-2.316275746496621E-3</v>
      </c>
    </row>
    <row r="48" spans="1:5" x14ac:dyDescent="0.35">
      <c r="A48" s="107">
        <v>43580</v>
      </c>
      <c r="B48" s="106">
        <v>16.508666999999999</v>
      </c>
      <c r="C48" s="108">
        <f t="shared" si="0"/>
        <v>-4.2642776771211865E-2</v>
      </c>
      <c r="D48" s="106">
        <v>8118.6801759999998</v>
      </c>
      <c r="E48" s="108">
        <f t="shared" si="1"/>
        <v>2.0575647871909908E-3</v>
      </c>
    </row>
    <row r="49" spans="1:5" x14ac:dyDescent="0.35">
      <c r="A49" s="107">
        <v>43581</v>
      </c>
      <c r="B49" s="106">
        <v>15.676</v>
      </c>
      <c r="C49" s="108">
        <f t="shared" si="0"/>
        <v>-5.0438172870044484E-2</v>
      </c>
      <c r="D49" s="106">
        <v>8146.3999020000001</v>
      </c>
      <c r="E49" s="108">
        <f t="shared" si="1"/>
        <v>3.4143143219194094E-3</v>
      </c>
    </row>
    <row r="50" spans="1:5" x14ac:dyDescent="0.35">
      <c r="A50" s="107">
        <v>43584</v>
      </c>
      <c r="B50" s="106">
        <v>16.097999999999999</v>
      </c>
      <c r="C50" s="108">
        <f t="shared" si="0"/>
        <v>2.6920132686909959E-2</v>
      </c>
      <c r="D50" s="106">
        <v>8161.8500979999999</v>
      </c>
      <c r="E50" s="108">
        <f t="shared" si="1"/>
        <v>1.896567340894606E-3</v>
      </c>
    </row>
    <row r="51" spans="1:5" x14ac:dyDescent="0.35">
      <c r="A51" s="107">
        <v>43585</v>
      </c>
      <c r="B51" s="106">
        <v>15.912667000000001</v>
      </c>
      <c r="C51" s="108">
        <f t="shared" si="0"/>
        <v>-1.1512796620698151E-2</v>
      </c>
      <c r="D51" s="106">
        <v>8095.3901370000003</v>
      </c>
      <c r="E51" s="108">
        <f t="shared" si="1"/>
        <v>-8.1427568752193702E-3</v>
      </c>
    </row>
    <row r="52" spans="1:5" x14ac:dyDescent="0.35">
      <c r="A52" s="107">
        <v>43586</v>
      </c>
      <c r="B52" s="106">
        <v>15.600667</v>
      </c>
      <c r="C52" s="108">
        <f t="shared" si="0"/>
        <v>-1.9607021249172241E-2</v>
      </c>
      <c r="D52" s="106">
        <v>8049.6401370000003</v>
      </c>
      <c r="E52" s="108">
        <f t="shared" si="1"/>
        <v>-5.6513644464025736E-3</v>
      </c>
    </row>
    <row r="53" spans="1:5" x14ac:dyDescent="0.35">
      <c r="A53" s="107">
        <v>43587</v>
      </c>
      <c r="B53" s="106">
        <v>16.273333000000001</v>
      </c>
      <c r="C53" s="108">
        <f t="shared" si="0"/>
        <v>4.3117771823474094E-2</v>
      </c>
      <c r="D53" s="106">
        <v>8036.7700199999999</v>
      </c>
      <c r="E53" s="108">
        <f t="shared" si="1"/>
        <v>-1.5988437720144688E-3</v>
      </c>
    </row>
    <row r="54" spans="1:5" x14ac:dyDescent="0.35">
      <c r="A54" s="107">
        <v>43588</v>
      </c>
      <c r="B54" s="106">
        <v>17.002001</v>
      </c>
      <c r="C54" s="108">
        <f t="shared" si="0"/>
        <v>4.4776813698828466E-2</v>
      </c>
      <c r="D54" s="106">
        <v>8164</v>
      </c>
      <c r="E54" s="108">
        <f t="shared" si="1"/>
        <v>1.5830984298839113E-2</v>
      </c>
    </row>
    <row r="55" spans="1:5" x14ac:dyDescent="0.35">
      <c r="A55" s="107">
        <v>43591</v>
      </c>
      <c r="B55" s="106">
        <v>17.022666999999998</v>
      </c>
      <c r="C55" s="108">
        <f t="shared" si="0"/>
        <v>1.2155039868542161E-3</v>
      </c>
      <c r="D55" s="106">
        <v>8123.2900390000004</v>
      </c>
      <c r="E55" s="108">
        <f t="shared" si="1"/>
        <v>-4.9865214355707677E-3</v>
      </c>
    </row>
    <row r="56" spans="1:5" x14ac:dyDescent="0.35">
      <c r="A56" s="107">
        <v>43592</v>
      </c>
      <c r="B56" s="106">
        <v>16.470666999999999</v>
      </c>
      <c r="C56" s="108">
        <f t="shared" si="0"/>
        <v>-3.2427351131288584E-2</v>
      </c>
      <c r="D56" s="106">
        <v>7963.7597660000001</v>
      </c>
      <c r="E56" s="108">
        <f t="shared" si="1"/>
        <v>-1.9638628220104648E-2</v>
      </c>
    </row>
    <row r="57" spans="1:5" x14ac:dyDescent="0.35">
      <c r="A57" s="107">
        <v>43593</v>
      </c>
      <c r="B57" s="106">
        <v>16.322666000000002</v>
      </c>
      <c r="C57" s="108">
        <f t="shared" si="0"/>
        <v>-8.9857320289455922E-3</v>
      </c>
      <c r="D57" s="106">
        <v>7943.3198240000002</v>
      </c>
      <c r="E57" s="108">
        <f t="shared" si="1"/>
        <v>-2.5666196119156215E-3</v>
      </c>
    </row>
    <row r="58" spans="1:5" x14ac:dyDescent="0.35">
      <c r="A58" s="107">
        <v>43594</v>
      </c>
      <c r="B58" s="106">
        <v>16.132000000000001</v>
      </c>
      <c r="C58" s="108">
        <f t="shared" si="0"/>
        <v>-1.1681057493916791E-2</v>
      </c>
      <c r="D58" s="106">
        <v>7910.5898440000001</v>
      </c>
      <c r="E58" s="108">
        <f t="shared" si="1"/>
        <v>-4.1204409145291221E-3</v>
      </c>
    </row>
    <row r="59" spans="1:5" x14ac:dyDescent="0.35">
      <c r="A59" s="107">
        <v>43595</v>
      </c>
      <c r="B59" s="106">
        <v>15.968</v>
      </c>
      <c r="C59" s="108">
        <f t="shared" si="0"/>
        <v>-1.0166129432184534E-2</v>
      </c>
      <c r="D59" s="106">
        <v>7916.9399409999996</v>
      </c>
      <c r="E59" s="108">
        <f t="shared" si="1"/>
        <v>8.0273369309069587E-4</v>
      </c>
    </row>
    <row r="60" spans="1:5" x14ac:dyDescent="0.35">
      <c r="A60" s="107">
        <v>43598</v>
      </c>
      <c r="B60" s="106">
        <v>15.134</v>
      </c>
      <c r="C60" s="108">
        <f t="shared" si="0"/>
        <v>-5.2229458917835703E-2</v>
      </c>
      <c r="D60" s="106">
        <v>7647.0200199999999</v>
      </c>
      <c r="E60" s="108">
        <f t="shared" si="1"/>
        <v>-3.4093971030668913E-2</v>
      </c>
    </row>
    <row r="61" spans="1:5" x14ac:dyDescent="0.35">
      <c r="A61" s="107">
        <v>43599</v>
      </c>
      <c r="B61" s="106">
        <v>15.487333</v>
      </c>
      <c r="C61" s="108">
        <f t="shared" si="0"/>
        <v>2.3346967093960558E-2</v>
      </c>
      <c r="D61" s="106">
        <v>7734.4902339999999</v>
      </c>
      <c r="E61" s="108">
        <f t="shared" si="1"/>
        <v>1.143847064231962E-2</v>
      </c>
    </row>
    <row r="62" spans="1:5" x14ac:dyDescent="0.35">
      <c r="A62" s="107">
        <v>43600</v>
      </c>
      <c r="B62" s="106">
        <v>15.463333</v>
      </c>
      <c r="C62" s="108">
        <f t="shared" si="0"/>
        <v>-1.5496535136165779E-3</v>
      </c>
      <c r="D62" s="106">
        <v>7822.1499020000001</v>
      </c>
      <c r="E62" s="108">
        <f t="shared" si="1"/>
        <v>1.1333606397827989E-2</v>
      </c>
    </row>
    <row r="63" spans="1:5" x14ac:dyDescent="0.35">
      <c r="A63" s="107">
        <v>43601</v>
      </c>
      <c r="B63" s="106">
        <v>15.222</v>
      </c>
      <c r="C63" s="108">
        <f t="shared" si="0"/>
        <v>-1.5606790592946562E-2</v>
      </c>
      <c r="D63" s="106">
        <v>7898.0498049999997</v>
      </c>
      <c r="E63" s="108">
        <f t="shared" si="1"/>
        <v>9.7032023102232579E-3</v>
      </c>
    </row>
    <row r="64" spans="1:5" x14ac:dyDescent="0.35">
      <c r="A64" s="107">
        <v>43602</v>
      </c>
      <c r="B64" s="106">
        <v>14.068667</v>
      </c>
      <c r="C64" s="108">
        <f t="shared" si="0"/>
        <v>-7.576750755485484E-2</v>
      </c>
      <c r="D64" s="106">
        <v>7816.2797849999997</v>
      </c>
      <c r="E64" s="108">
        <f t="shared" si="1"/>
        <v>-1.0353191233136272E-2</v>
      </c>
    </row>
    <row r="65" spans="1:5" x14ac:dyDescent="0.35">
      <c r="A65" s="107">
        <v>43605</v>
      </c>
      <c r="B65" s="106">
        <v>13.690666999999999</v>
      </c>
      <c r="C65" s="108">
        <f t="shared" si="0"/>
        <v>-2.6868217152342888E-2</v>
      </c>
      <c r="D65" s="106">
        <v>7702.3798829999996</v>
      </c>
      <c r="E65" s="108">
        <f t="shared" si="1"/>
        <v>-1.457213727412654E-2</v>
      </c>
    </row>
    <row r="66" spans="1:5" x14ac:dyDescent="0.35">
      <c r="A66" s="107">
        <v>43606</v>
      </c>
      <c r="B66" s="106">
        <v>13.672000000000001</v>
      </c>
      <c r="C66" s="108">
        <f t="shared" si="0"/>
        <v>-1.3634836052910382E-3</v>
      </c>
      <c r="D66" s="106">
        <v>7785.7202150000003</v>
      </c>
      <c r="E66" s="108">
        <f t="shared" si="1"/>
        <v>1.0820075517690597E-2</v>
      </c>
    </row>
    <row r="67" spans="1:5" x14ac:dyDescent="0.35">
      <c r="A67" s="107">
        <v>43607</v>
      </c>
      <c r="B67" s="106">
        <v>12.848667000000001</v>
      </c>
      <c r="C67" s="108">
        <f t="shared" si="0"/>
        <v>-6.0220377413692239E-2</v>
      </c>
      <c r="D67" s="106">
        <v>7750.8398440000001</v>
      </c>
      <c r="E67" s="108">
        <f t="shared" si="1"/>
        <v>-4.4800442395552809E-3</v>
      </c>
    </row>
    <row r="68" spans="1:5" x14ac:dyDescent="0.35">
      <c r="A68" s="107">
        <v>43608</v>
      </c>
      <c r="B68" s="106">
        <v>13.032667</v>
      </c>
      <c r="C68" s="108">
        <f t="shared" ref="C68:C131" si="2">B68/B67-1</f>
        <v>1.4320551696140882E-2</v>
      </c>
      <c r="D68" s="106">
        <v>7628.2797849999997</v>
      </c>
      <c r="E68" s="108">
        <f t="shared" ref="E68:E131" si="3">D68/D67-1</f>
        <v>-1.5812487609955572E-2</v>
      </c>
    </row>
    <row r="69" spans="1:5" x14ac:dyDescent="0.35">
      <c r="A69" s="107">
        <v>43609</v>
      </c>
      <c r="B69" s="106">
        <v>12.708667</v>
      </c>
      <c r="C69" s="108">
        <f t="shared" si="2"/>
        <v>-2.4860606044795008E-2</v>
      </c>
      <c r="D69" s="106">
        <v>7637.0097660000001</v>
      </c>
      <c r="E69" s="108">
        <f t="shared" si="3"/>
        <v>1.1444232836304025E-3</v>
      </c>
    </row>
    <row r="70" spans="1:5" x14ac:dyDescent="0.35">
      <c r="A70" s="107">
        <v>43613</v>
      </c>
      <c r="B70" s="106">
        <v>12.58</v>
      </c>
      <c r="C70" s="108">
        <f t="shared" si="2"/>
        <v>-1.0124350571149576E-2</v>
      </c>
      <c r="D70" s="106">
        <v>7607.3500979999999</v>
      </c>
      <c r="E70" s="108">
        <f t="shared" si="3"/>
        <v>-3.88367553647051E-3</v>
      </c>
    </row>
    <row r="71" spans="1:5" x14ac:dyDescent="0.35">
      <c r="A71" s="107">
        <v>43614</v>
      </c>
      <c r="B71" s="106">
        <v>12.657333</v>
      </c>
      <c r="C71" s="108">
        <f t="shared" si="2"/>
        <v>6.1472972972973494E-3</v>
      </c>
      <c r="D71" s="106">
        <v>7547.3100590000004</v>
      </c>
      <c r="E71" s="108">
        <f t="shared" si="3"/>
        <v>-7.8923722750428027E-3</v>
      </c>
    </row>
    <row r="72" spans="1:5" x14ac:dyDescent="0.35">
      <c r="A72" s="107">
        <v>43615</v>
      </c>
      <c r="B72" s="106">
        <v>12.548</v>
      </c>
      <c r="C72" s="108">
        <f t="shared" si="2"/>
        <v>-8.637917640311743E-3</v>
      </c>
      <c r="D72" s="106">
        <v>7567.7202150000003</v>
      </c>
      <c r="E72" s="108">
        <f t="shared" si="3"/>
        <v>2.7042954165716893E-3</v>
      </c>
    </row>
    <row r="73" spans="1:5" x14ac:dyDescent="0.35">
      <c r="A73" s="107">
        <v>43616</v>
      </c>
      <c r="B73" s="106">
        <v>12.343999999999999</v>
      </c>
      <c r="C73" s="108">
        <f t="shared" si="2"/>
        <v>-1.625757092763791E-2</v>
      </c>
      <c r="D73" s="106">
        <v>7453.1499020000001</v>
      </c>
      <c r="E73" s="108">
        <f t="shared" si="3"/>
        <v>-1.5139343123826143E-2</v>
      </c>
    </row>
    <row r="74" spans="1:5" x14ac:dyDescent="0.35">
      <c r="A74" s="107">
        <v>43619</v>
      </c>
      <c r="B74" s="106">
        <v>11.931333</v>
      </c>
      <c r="C74" s="108">
        <f t="shared" si="2"/>
        <v>-3.3430573558003829E-2</v>
      </c>
      <c r="D74" s="106">
        <v>7333.0200199999999</v>
      </c>
      <c r="E74" s="108">
        <f t="shared" si="3"/>
        <v>-1.6118001593898423E-2</v>
      </c>
    </row>
    <row r="75" spans="1:5" x14ac:dyDescent="0.35">
      <c r="A75" s="107">
        <v>43620</v>
      </c>
      <c r="B75" s="106">
        <v>12.906667000000001</v>
      </c>
      <c r="C75" s="108">
        <f t="shared" si="2"/>
        <v>8.1745602104978499E-2</v>
      </c>
      <c r="D75" s="106">
        <v>7527.1201170000004</v>
      </c>
      <c r="E75" s="108">
        <f t="shared" si="3"/>
        <v>2.6469325935373655E-2</v>
      </c>
    </row>
    <row r="76" spans="1:5" x14ac:dyDescent="0.35">
      <c r="A76" s="107">
        <v>43621</v>
      </c>
      <c r="B76" s="106">
        <v>13.106</v>
      </c>
      <c r="C76" s="108">
        <f t="shared" si="2"/>
        <v>1.5444188650718171E-2</v>
      </c>
      <c r="D76" s="106">
        <v>7575.4799800000001</v>
      </c>
      <c r="E76" s="108">
        <f t="shared" si="3"/>
        <v>6.4247497380542917E-3</v>
      </c>
    </row>
    <row r="77" spans="1:5" x14ac:dyDescent="0.35">
      <c r="A77" s="107">
        <v>43622</v>
      </c>
      <c r="B77" s="106">
        <v>13.73</v>
      </c>
      <c r="C77" s="108">
        <f t="shared" si="2"/>
        <v>4.7611780863726638E-2</v>
      </c>
      <c r="D77" s="106">
        <v>7615.5498049999997</v>
      </c>
      <c r="E77" s="108">
        <f t="shared" si="3"/>
        <v>5.2894107179726202E-3</v>
      </c>
    </row>
    <row r="78" spans="1:5" x14ac:dyDescent="0.35">
      <c r="A78" s="107">
        <v>43623</v>
      </c>
      <c r="B78" s="106">
        <v>13.633333</v>
      </c>
      <c r="C78" s="108">
        <f t="shared" si="2"/>
        <v>-7.0405680990531794E-3</v>
      </c>
      <c r="D78" s="106">
        <v>7742.1000979999999</v>
      </c>
      <c r="E78" s="108">
        <f t="shared" si="3"/>
        <v>1.6617354785981808E-2</v>
      </c>
    </row>
    <row r="79" spans="1:5" x14ac:dyDescent="0.35">
      <c r="A79" s="107">
        <v>43626</v>
      </c>
      <c r="B79" s="106">
        <v>14.192</v>
      </c>
      <c r="C79" s="108">
        <f t="shared" si="2"/>
        <v>4.0978020561809769E-2</v>
      </c>
      <c r="D79" s="106">
        <v>7823.169922</v>
      </c>
      <c r="E79" s="108">
        <f t="shared" si="3"/>
        <v>1.0471296285738063E-2</v>
      </c>
    </row>
    <row r="80" spans="1:5" x14ac:dyDescent="0.35">
      <c r="A80" s="107">
        <v>43627</v>
      </c>
      <c r="B80" s="106">
        <v>14.473333</v>
      </c>
      <c r="C80" s="108">
        <f t="shared" si="2"/>
        <v>1.9823351183765547E-2</v>
      </c>
      <c r="D80" s="106">
        <v>7822.5698240000002</v>
      </c>
      <c r="E80" s="108">
        <f t="shared" si="3"/>
        <v>-7.6707780347740062E-5</v>
      </c>
    </row>
    <row r="81" spans="1:5" x14ac:dyDescent="0.35">
      <c r="A81" s="107">
        <v>43628</v>
      </c>
      <c r="B81" s="106">
        <v>13.950666999999999</v>
      </c>
      <c r="C81" s="108">
        <f t="shared" si="2"/>
        <v>-3.6112345373384369E-2</v>
      </c>
      <c r="D81" s="106">
        <v>7792.7202150000003</v>
      </c>
      <c r="E81" s="108">
        <f t="shared" si="3"/>
        <v>-3.8158315836849255E-3</v>
      </c>
    </row>
    <row r="82" spans="1:5" x14ac:dyDescent="0.35">
      <c r="A82" s="107">
        <v>43629</v>
      </c>
      <c r="B82" s="106">
        <v>14.260667</v>
      </c>
      <c r="C82" s="108">
        <f t="shared" si="2"/>
        <v>2.2221159748132546E-2</v>
      </c>
      <c r="D82" s="106">
        <v>7837.1298829999996</v>
      </c>
      <c r="E82" s="108">
        <f t="shared" si="3"/>
        <v>5.6988659639694017E-3</v>
      </c>
    </row>
    <row r="83" spans="1:5" x14ac:dyDescent="0.35">
      <c r="A83" s="107">
        <v>43630</v>
      </c>
      <c r="B83" s="106">
        <v>14.327999999999999</v>
      </c>
      <c r="C83" s="108">
        <f t="shared" si="2"/>
        <v>4.7215884081719395E-3</v>
      </c>
      <c r="D83" s="106">
        <v>7796.6601559999999</v>
      </c>
      <c r="E83" s="108">
        <f t="shared" si="3"/>
        <v>-5.1638453878102286E-3</v>
      </c>
    </row>
    <row r="84" spans="1:5" x14ac:dyDescent="0.35">
      <c r="A84" s="107">
        <v>43633</v>
      </c>
      <c r="B84" s="106">
        <v>15.002000000000001</v>
      </c>
      <c r="C84" s="108">
        <f t="shared" si="2"/>
        <v>4.7040759352317219E-2</v>
      </c>
      <c r="D84" s="106">
        <v>7845.0200199999999</v>
      </c>
      <c r="E84" s="108">
        <f t="shared" si="3"/>
        <v>6.2026384416389302E-3</v>
      </c>
    </row>
    <row r="85" spans="1:5" x14ac:dyDescent="0.35">
      <c r="A85" s="107">
        <v>43634</v>
      </c>
      <c r="B85" s="106">
        <v>14.982666999999999</v>
      </c>
      <c r="C85" s="108">
        <f t="shared" si="2"/>
        <v>-1.2886948406880538E-3</v>
      </c>
      <c r="D85" s="106">
        <v>7953.8798829999996</v>
      </c>
      <c r="E85" s="108">
        <f t="shared" si="3"/>
        <v>1.3876301490942433E-2</v>
      </c>
    </row>
    <row r="86" spans="1:5" x14ac:dyDescent="0.35">
      <c r="A86" s="107">
        <v>43635</v>
      </c>
      <c r="B86" s="106">
        <v>15.095333</v>
      </c>
      <c r="C86" s="108">
        <f t="shared" si="2"/>
        <v>7.5197559953779081E-3</v>
      </c>
      <c r="D86" s="106">
        <v>7987.3198240000002</v>
      </c>
      <c r="E86" s="108">
        <f t="shared" si="3"/>
        <v>4.2042300728568627E-3</v>
      </c>
    </row>
    <row r="87" spans="1:5" x14ac:dyDescent="0.35">
      <c r="A87" s="107">
        <v>43636</v>
      </c>
      <c r="B87" s="106">
        <v>14.641332999999999</v>
      </c>
      <c r="C87" s="108">
        <f t="shared" si="2"/>
        <v>-3.0075520692388835E-2</v>
      </c>
      <c r="D87" s="106">
        <v>8051.3398440000001</v>
      </c>
      <c r="E87" s="108">
        <f t="shared" si="3"/>
        <v>8.015206779079298E-3</v>
      </c>
    </row>
    <row r="88" spans="1:5" x14ac:dyDescent="0.35">
      <c r="A88" s="107">
        <v>43637</v>
      </c>
      <c r="B88" s="106">
        <v>14.790666999999999</v>
      </c>
      <c r="C88" s="108">
        <f t="shared" si="2"/>
        <v>1.0199481153799317E-2</v>
      </c>
      <c r="D88" s="106">
        <v>8031.7099609999996</v>
      </c>
      <c r="E88" s="108">
        <f t="shared" si="3"/>
        <v>-2.4380889864721311E-3</v>
      </c>
    </row>
    <row r="89" spans="1:5" x14ac:dyDescent="0.35">
      <c r="A89" s="107">
        <v>43640</v>
      </c>
      <c r="B89" s="106">
        <v>14.909333</v>
      </c>
      <c r="C89" s="108">
        <f t="shared" si="2"/>
        <v>8.0230323622323407E-3</v>
      </c>
      <c r="D89" s="106">
        <v>8005.7001950000003</v>
      </c>
      <c r="E89" s="108">
        <f t="shared" si="3"/>
        <v>-3.2383846187544751E-3</v>
      </c>
    </row>
    <row r="90" spans="1:5" x14ac:dyDescent="0.35">
      <c r="A90" s="107">
        <v>43641</v>
      </c>
      <c r="B90" s="106">
        <v>14.650667</v>
      </c>
      <c r="C90" s="108">
        <f t="shared" si="2"/>
        <v>-1.7349267066474439E-2</v>
      </c>
      <c r="D90" s="106">
        <v>7884.7202150000003</v>
      </c>
      <c r="E90" s="108">
        <f t="shared" si="3"/>
        <v>-1.5111730024009451E-2</v>
      </c>
    </row>
    <row r="91" spans="1:5" x14ac:dyDescent="0.35">
      <c r="A91" s="107">
        <v>43642</v>
      </c>
      <c r="B91" s="106">
        <v>14.618</v>
      </c>
      <c r="C91" s="108">
        <f t="shared" si="2"/>
        <v>-2.229727834234474E-3</v>
      </c>
      <c r="D91" s="106">
        <v>7909.9702150000003</v>
      </c>
      <c r="E91" s="108">
        <f t="shared" si="3"/>
        <v>3.2023964467329247E-3</v>
      </c>
    </row>
    <row r="92" spans="1:5" x14ac:dyDescent="0.35">
      <c r="A92" s="107">
        <v>43643</v>
      </c>
      <c r="B92" s="106">
        <v>14.856</v>
      </c>
      <c r="C92" s="108">
        <f t="shared" si="2"/>
        <v>1.6281297031057518E-2</v>
      </c>
      <c r="D92" s="106">
        <v>7967.7597660000001</v>
      </c>
      <c r="E92" s="108">
        <f t="shared" si="3"/>
        <v>7.3059125924912482E-3</v>
      </c>
    </row>
    <row r="93" spans="1:5" x14ac:dyDescent="0.35">
      <c r="A93" s="107">
        <v>43644</v>
      </c>
      <c r="B93" s="106">
        <v>14.897333</v>
      </c>
      <c r="C93" s="108">
        <f t="shared" si="2"/>
        <v>2.7822428648356379E-3</v>
      </c>
      <c r="D93" s="106">
        <v>8006.2402339999999</v>
      </c>
      <c r="E93" s="108">
        <f t="shared" si="3"/>
        <v>4.8295216133653618E-3</v>
      </c>
    </row>
    <row r="94" spans="1:5" x14ac:dyDescent="0.35">
      <c r="A94" s="107">
        <v>43647</v>
      </c>
      <c r="B94" s="106">
        <v>15.144667</v>
      </c>
      <c r="C94" s="108">
        <f t="shared" si="2"/>
        <v>1.660256906387203E-2</v>
      </c>
      <c r="D94" s="106">
        <v>8091.1601559999999</v>
      </c>
      <c r="E94" s="108">
        <f t="shared" si="3"/>
        <v>1.0606716700726881E-2</v>
      </c>
    </row>
    <row r="95" spans="1:5" x14ac:dyDescent="0.35">
      <c r="A95" s="107">
        <v>43648</v>
      </c>
      <c r="B95" s="106">
        <v>14.97</v>
      </c>
      <c r="C95" s="108">
        <f t="shared" si="2"/>
        <v>-1.1533234768384082E-2</v>
      </c>
      <c r="D95" s="106">
        <v>8109.0898440000001</v>
      </c>
      <c r="E95" s="108">
        <f t="shared" si="3"/>
        <v>2.2159600915456767E-3</v>
      </c>
    </row>
    <row r="96" spans="1:5" x14ac:dyDescent="0.35">
      <c r="A96" s="107">
        <v>43649</v>
      </c>
      <c r="B96" s="106">
        <v>15.66</v>
      </c>
      <c r="C96" s="108">
        <f t="shared" si="2"/>
        <v>4.609218436873741E-2</v>
      </c>
      <c r="D96" s="106">
        <v>8170.2299800000001</v>
      </c>
      <c r="E96" s="108">
        <f t="shared" si="3"/>
        <v>7.5397038602598165E-3</v>
      </c>
    </row>
    <row r="97" spans="1:5" x14ac:dyDescent="0.35">
      <c r="A97" s="107">
        <v>43651</v>
      </c>
      <c r="B97" s="106">
        <v>15.54</v>
      </c>
      <c r="C97" s="108">
        <f t="shared" si="2"/>
        <v>-7.6628352490422103E-3</v>
      </c>
      <c r="D97" s="106">
        <v>8161.7900390000004</v>
      </c>
      <c r="E97" s="108">
        <f t="shared" si="3"/>
        <v>-1.0330114354993869E-3</v>
      </c>
    </row>
    <row r="98" spans="1:5" x14ac:dyDescent="0.35">
      <c r="A98" s="107">
        <v>43654</v>
      </c>
      <c r="B98" s="106">
        <v>15.356</v>
      </c>
      <c r="C98" s="108">
        <f t="shared" si="2"/>
        <v>-1.1840411840411846E-2</v>
      </c>
      <c r="D98" s="106">
        <v>8098.3798829999996</v>
      </c>
      <c r="E98" s="108">
        <f t="shared" si="3"/>
        <v>-7.7691481521827699E-3</v>
      </c>
    </row>
    <row r="99" spans="1:5" x14ac:dyDescent="0.35">
      <c r="A99" s="107">
        <v>43655</v>
      </c>
      <c r="B99" s="106">
        <v>15.337332999999999</v>
      </c>
      <c r="C99" s="108">
        <f t="shared" si="2"/>
        <v>-1.2156160458453025E-3</v>
      </c>
      <c r="D99" s="106">
        <v>8141.7299800000001</v>
      </c>
      <c r="E99" s="108">
        <f t="shared" si="3"/>
        <v>5.3529344913789689E-3</v>
      </c>
    </row>
    <row r="100" spans="1:5" x14ac:dyDescent="0.35">
      <c r="A100" s="107">
        <v>43656</v>
      </c>
      <c r="B100" s="106">
        <v>15.928000000000001</v>
      </c>
      <c r="C100" s="108">
        <f t="shared" si="2"/>
        <v>3.851171517238372E-2</v>
      </c>
      <c r="D100" s="106">
        <v>8202.5302730000003</v>
      </c>
      <c r="E100" s="108">
        <f t="shared" si="3"/>
        <v>7.4677363593922408E-3</v>
      </c>
    </row>
    <row r="101" spans="1:5" x14ac:dyDescent="0.35">
      <c r="A101" s="107">
        <v>43657</v>
      </c>
      <c r="B101" s="106">
        <v>15.906667000000001</v>
      </c>
      <c r="C101" s="108">
        <f t="shared" si="2"/>
        <v>-1.3393395278754605E-3</v>
      </c>
      <c r="D101" s="106">
        <v>8196.0400389999995</v>
      </c>
      <c r="E101" s="108">
        <f t="shared" si="3"/>
        <v>-7.9124779598371831E-4</v>
      </c>
    </row>
    <row r="102" spans="1:5" x14ac:dyDescent="0.35">
      <c r="A102" s="107">
        <v>43658</v>
      </c>
      <c r="B102" s="106">
        <v>16.338667000000001</v>
      </c>
      <c r="C102" s="108">
        <f t="shared" si="2"/>
        <v>2.7158423571701062E-2</v>
      </c>
      <c r="D102" s="106">
        <v>8244.1396480000003</v>
      </c>
      <c r="E102" s="108">
        <f t="shared" si="3"/>
        <v>5.8686400714398346E-3</v>
      </c>
    </row>
    <row r="103" spans="1:5" x14ac:dyDescent="0.35">
      <c r="A103" s="107">
        <v>43661</v>
      </c>
      <c r="B103" s="106">
        <v>16.899999999999999</v>
      </c>
      <c r="C103" s="108">
        <f t="shared" si="2"/>
        <v>3.4356107508647815E-2</v>
      </c>
      <c r="D103" s="106">
        <v>8258.1904300000006</v>
      </c>
      <c r="E103" s="108">
        <f t="shared" si="3"/>
        <v>1.7043357584813901E-3</v>
      </c>
    </row>
    <row r="104" spans="1:5" x14ac:dyDescent="0.35">
      <c r="A104" s="107">
        <v>43662</v>
      </c>
      <c r="B104" s="106">
        <v>16.825333000000001</v>
      </c>
      <c r="C104" s="108">
        <f t="shared" si="2"/>
        <v>-4.4181656804732627E-3</v>
      </c>
      <c r="D104" s="106">
        <v>8222.7998050000006</v>
      </c>
      <c r="E104" s="108">
        <f t="shared" si="3"/>
        <v>-4.285518153157919E-3</v>
      </c>
    </row>
    <row r="105" spans="1:5" x14ac:dyDescent="0.35">
      <c r="A105" s="107">
        <v>43663</v>
      </c>
      <c r="B105" s="106">
        <v>16.990666999999998</v>
      </c>
      <c r="C105" s="108">
        <f t="shared" si="2"/>
        <v>9.8264919927586458E-3</v>
      </c>
      <c r="D105" s="106">
        <v>8185.2099609999996</v>
      </c>
      <c r="E105" s="108">
        <f t="shared" si="3"/>
        <v>-4.5714166575165915E-3</v>
      </c>
    </row>
    <row r="106" spans="1:5" x14ac:dyDescent="0.35">
      <c r="A106" s="107">
        <v>43664</v>
      </c>
      <c r="B106" s="106">
        <v>16.902666</v>
      </c>
      <c r="C106" s="108">
        <f t="shared" si="2"/>
        <v>-5.1793728874798273E-3</v>
      </c>
      <c r="D106" s="106">
        <v>8207.2402340000008</v>
      </c>
      <c r="E106" s="108">
        <f t="shared" si="3"/>
        <v>2.6914731698965966E-3</v>
      </c>
    </row>
    <row r="107" spans="1:5" x14ac:dyDescent="0.35">
      <c r="A107" s="107">
        <v>43665</v>
      </c>
      <c r="B107" s="106">
        <v>17.212</v>
      </c>
      <c r="C107" s="108">
        <f t="shared" si="2"/>
        <v>1.8300899988203057E-2</v>
      </c>
      <c r="D107" s="106">
        <v>8146.4902339999999</v>
      </c>
      <c r="E107" s="108">
        <f t="shared" si="3"/>
        <v>-7.4020009489100813E-3</v>
      </c>
    </row>
    <row r="108" spans="1:5" x14ac:dyDescent="0.35">
      <c r="A108" s="107">
        <v>43668</v>
      </c>
      <c r="B108" s="106">
        <v>17.045334</v>
      </c>
      <c r="C108" s="108">
        <f t="shared" si="2"/>
        <v>-9.6831280501974426E-3</v>
      </c>
      <c r="D108" s="106">
        <v>8204.1396480000003</v>
      </c>
      <c r="E108" s="108">
        <f t="shared" si="3"/>
        <v>7.0765952384495012E-3</v>
      </c>
    </row>
    <row r="109" spans="1:5" x14ac:dyDescent="0.35">
      <c r="A109" s="107">
        <v>43669</v>
      </c>
      <c r="B109" s="106">
        <v>17.344667000000001</v>
      </c>
      <c r="C109" s="108">
        <f t="shared" si="2"/>
        <v>1.7560993524679658E-2</v>
      </c>
      <c r="D109" s="106">
        <v>8251.4003909999992</v>
      </c>
      <c r="E109" s="108">
        <f t="shared" si="3"/>
        <v>5.7605970921668082E-3</v>
      </c>
    </row>
    <row r="110" spans="1:5" x14ac:dyDescent="0.35">
      <c r="A110" s="107">
        <v>43670</v>
      </c>
      <c r="B110" s="106">
        <v>17.658667000000001</v>
      </c>
      <c r="C110" s="108">
        <f t="shared" si="2"/>
        <v>1.8103547332445125E-2</v>
      </c>
      <c r="D110" s="106">
        <v>8321.5</v>
      </c>
      <c r="E110" s="108">
        <f t="shared" si="3"/>
        <v>8.4954802431427279E-3</v>
      </c>
    </row>
    <row r="111" spans="1:5" x14ac:dyDescent="0.35">
      <c r="A111" s="107">
        <v>43671</v>
      </c>
      <c r="B111" s="106">
        <v>15.254667</v>
      </c>
      <c r="C111" s="108">
        <f t="shared" si="2"/>
        <v>-0.13613711612546986</v>
      </c>
      <c r="D111" s="106">
        <v>8238.5400389999995</v>
      </c>
      <c r="E111" s="108">
        <f t="shared" si="3"/>
        <v>-9.9693517995553815E-3</v>
      </c>
    </row>
    <row r="112" spans="1:5" x14ac:dyDescent="0.35">
      <c r="A112" s="107">
        <v>43672</v>
      </c>
      <c r="B112" s="106">
        <v>15.202667</v>
      </c>
      <c r="C112" s="108">
        <f t="shared" si="2"/>
        <v>-3.4087928631939546E-3</v>
      </c>
      <c r="D112" s="106">
        <v>8330.2099610000005</v>
      </c>
      <c r="E112" s="108">
        <f t="shared" si="3"/>
        <v>1.1126962006138053E-2</v>
      </c>
    </row>
    <row r="113" spans="1:5" x14ac:dyDescent="0.35">
      <c r="A113" s="107">
        <v>43675</v>
      </c>
      <c r="B113" s="106">
        <v>15.718</v>
      </c>
      <c r="C113" s="108">
        <f t="shared" si="2"/>
        <v>3.3897539162043078E-2</v>
      </c>
      <c r="D113" s="106">
        <v>8293.3300780000009</v>
      </c>
      <c r="E113" s="108">
        <f t="shared" si="3"/>
        <v>-4.4272453122624622E-3</v>
      </c>
    </row>
    <row r="114" spans="1:5" x14ac:dyDescent="0.35">
      <c r="A114" s="107">
        <v>43676</v>
      </c>
      <c r="B114" s="106">
        <v>16.150666999999999</v>
      </c>
      <c r="C114" s="108">
        <f t="shared" si="2"/>
        <v>2.7526848199516341E-2</v>
      </c>
      <c r="D114" s="106">
        <v>8273.6103519999997</v>
      </c>
      <c r="E114" s="108">
        <f t="shared" si="3"/>
        <v>-2.3777813995746744E-3</v>
      </c>
    </row>
    <row r="115" spans="1:5" x14ac:dyDescent="0.35">
      <c r="A115" s="107">
        <v>43677</v>
      </c>
      <c r="B115" s="106">
        <v>16.107332</v>
      </c>
      <c r="C115" s="108">
        <f t="shared" si="2"/>
        <v>-2.6831709179564456E-3</v>
      </c>
      <c r="D115" s="106">
        <v>8175.419922</v>
      </c>
      <c r="E115" s="108">
        <f t="shared" si="3"/>
        <v>-1.1867906007474005E-2</v>
      </c>
    </row>
    <row r="116" spans="1:5" x14ac:dyDescent="0.35">
      <c r="A116" s="107">
        <v>43678</v>
      </c>
      <c r="B116" s="106">
        <v>15.59</v>
      </c>
      <c r="C116" s="108">
        <f t="shared" si="2"/>
        <v>-3.2117795796349102E-2</v>
      </c>
      <c r="D116" s="106">
        <v>8111.1201170000004</v>
      </c>
      <c r="E116" s="108">
        <f t="shared" si="3"/>
        <v>-7.8650155727132409E-3</v>
      </c>
    </row>
    <row r="117" spans="1:5" x14ac:dyDescent="0.35">
      <c r="A117" s="107">
        <v>43679</v>
      </c>
      <c r="B117" s="106">
        <v>15.622667</v>
      </c>
      <c r="C117" s="108">
        <f t="shared" si="2"/>
        <v>2.0953816549069693E-3</v>
      </c>
      <c r="D117" s="106">
        <v>8004.0698240000002</v>
      </c>
      <c r="E117" s="108">
        <f t="shared" si="3"/>
        <v>-1.3197966674865835E-2</v>
      </c>
    </row>
    <row r="118" spans="1:5" x14ac:dyDescent="0.35">
      <c r="A118" s="107">
        <v>43682</v>
      </c>
      <c r="B118" s="106">
        <v>15.221333</v>
      </c>
      <c r="C118" s="108">
        <f t="shared" si="2"/>
        <v>-2.5689211707578541E-2</v>
      </c>
      <c r="D118" s="106">
        <v>7726.0400390000004</v>
      </c>
      <c r="E118" s="108">
        <f t="shared" si="3"/>
        <v>-3.47360519227774E-2</v>
      </c>
    </row>
    <row r="119" spans="1:5" x14ac:dyDescent="0.35">
      <c r="A119" s="107">
        <v>43683</v>
      </c>
      <c r="B119" s="106">
        <v>15.383333</v>
      </c>
      <c r="C119" s="108">
        <f t="shared" si="2"/>
        <v>1.0642957486049376E-2</v>
      </c>
      <c r="D119" s="106">
        <v>7833.2700199999999</v>
      </c>
      <c r="E119" s="108">
        <f t="shared" si="3"/>
        <v>1.3879035114847671E-2</v>
      </c>
    </row>
    <row r="120" spans="1:5" x14ac:dyDescent="0.35">
      <c r="A120" s="107">
        <v>43684</v>
      </c>
      <c r="B120" s="106">
        <v>15.561332999999999</v>
      </c>
      <c r="C120" s="108">
        <f t="shared" si="2"/>
        <v>1.157096449774575E-2</v>
      </c>
      <c r="D120" s="106">
        <v>7862.830078</v>
      </c>
      <c r="E120" s="108">
        <f t="shared" si="3"/>
        <v>3.773654926298553E-3</v>
      </c>
    </row>
    <row r="121" spans="1:5" x14ac:dyDescent="0.35">
      <c r="A121" s="107">
        <v>43685</v>
      </c>
      <c r="B121" s="106">
        <v>15.886666999999999</v>
      </c>
      <c r="C121" s="108">
        <f t="shared" si="2"/>
        <v>2.0906563724328642E-2</v>
      </c>
      <c r="D121" s="106">
        <v>8039.1601559999999</v>
      </c>
      <c r="E121" s="108">
        <f t="shared" si="3"/>
        <v>2.2425777519136103E-2</v>
      </c>
    </row>
    <row r="122" spans="1:5" x14ac:dyDescent="0.35">
      <c r="A122" s="107">
        <v>43686</v>
      </c>
      <c r="B122" s="106">
        <v>15.667332999999999</v>
      </c>
      <c r="C122" s="108">
        <f t="shared" si="2"/>
        <v>-1.3806168405241959E-2</v>
      </c>
      <c r="D122" s="106">
        <v>7959.1401370000003</v>
      </c>
      <c r="E122" s="108">
        <f t="shared" si="3"/>
        <v>-9.9537784354597481E-3</v>
      </c>
    </row>
    <row r="123" spans="1:5" x14ac:dyDescent="0.35">
      <c r="A123" s="107">
        <v>43689</v>
      </c>
      <c r="B123" s="106">
        <v>15.267333000000001</v>
      </c>
      <c r="C123" s="108">
        <f t="shared" si="2"/>
        <v>-2.5530829018569956E-2</v>
      </c>
      <c r="D123" s="106">
        <v>7863.4101559999999</v>
      </c>
      <c r="E123" s="108">
        <f t="shared" si="3"/>
        <v>-1.2027678788438023E-2</v>
      </c>
    </row>
    <row r="124" spans="1:5" x14ac:dyDescent="0.35">
      <c r="A124" s="107">
        <v>43690</v>
      </c>
      <c r="B124" s="106">
        <v>15.666667</v>
      </c>
      <c r="C124" s="108">
        <f t="shared" si="2"/>
        <v>2.6156107291299691E-2</v>
      </c>
      <c r="D124" s="106">
        <v>8016.3598629999997</v>
      </c>
      <c r="E124" s="108">
        <f t="shared" si="3"/>
        <v>1.9450811284884351E-2</v>
      </c>
    </row>
    <row r="125" spans="1:5" x14ac:dyDescent="0.35">
      <c r="A125" s="107">
        <v>43691</v>
      </c>
      <c r="B125" s="106">
        <v>14.641332999999999</v>
      </c>
      <c r="C125" s="108">
        <f t="shared" si="2"/>
        <v>-6.5446849671343732E-2</v>
      </c>
      <c r="D125" s="106">
        <v>7773.9399409999996</v>
      </c>
      <c r="E125" s="108">
        <f t="shared" si="3"/>
        <v>-3.0240648641399415E-2</v>
      </c>
    </row>
    <row r="126" spans="1:5" x14ac:dyDescent="0.35">
      <c r="A126" s="107">
        <v>43692</v>
      </c>
      <c r="B126" s="106">
        <v>14.375999999999999</v>
      </c>
      <c r="C126" s="108">
        <f t="shared" si="2"/>
        <v>-1.8122188737869749E-2</v>
      </c>
      <c r="D126" s="106">
        <v>7766.6201170000004</v>
      </c>
      <c r="E126" s="108">
        <f t="shared" si="3"/>
        <v>-9.4158484057671465E-4</v>
      </c>
    </row>
    <row r="127" spans="1:5" x14ac:dyDescent="0.35">
      <c r="A127" s="107">
        <v>43693</v>
      </c>
      <c r="B127" s="106">
        <v>14.662667000000001</v>
      </c>
      <c r="C127" s="108">
        <f t="shared" si="2"/>
        <v>1.9940664997217583E-2</v>
      </c>
      <c r="D127" s="106">
        <v>7895.9902339999999</v>
      </c>
      <c r="E127" s="108">
        <f t="shared" si="3"/>
        <v>1.6657196444670674E-2</v>
      </c>
    </row>
    <row r="128" spans="1:5" x14ac:dyDescent="0.35">
      <c r="A128" s="107">
        <v>43696</v>
      </c>
      <c r="B128" s="106">
        <v>15.122</v>
      </c>
      <c r="C128" s="108">
        <f t="shared" si="2"/>
        <v>3.1326702024945252E-2</v>
      </c>
      <c r="D128" s="106">
        <v>8002.8100590000004</v>
      </c>
      <c r="E128" s="108">
        <f t="shared" si="3"/>
        <v>1.3528363363474849E-2</v>
      </c>
    </row>
    <row r="129" spans="1:5" x14ac:dyDescent="0.35">
      <c r="A129" s="107">
        <v>43697</v>
      </c>
      <c r="B129" s="106">
        <v>15.057333</v>
      </c>
      <c r="C129" s="108">
        <f t="shared" si="2"/>
        <v>-4.2763523343473109E-3</v>
      </c>
      <c r="D129" s="106">
        <v>7948.5600590000004</v>
      </c>
      <c r="E129" s="108">
        <f t="shared" si="3"/>
        <v>-6.7788688723144919E-3</v>
      </c>
    </row>
    <row r="130" spans="1:5" x14ac:dyDescent="0.35">
      <c r="A130" s="107">
        <v>43698</v>
      </c>
      <c r="B130" s="106">
        <v>14.722</v>
      </c>
      <c r="C130" s="108">
        <f t="shared" si="2"/>
        <v>-2.227041136700636E-2</v>
      </c>
      <c r="D130" s="106">
        <v>8020.2099609999996</v>
      </c>
      <c r="E130" s="108">
        <f t="shared" si="3"/>
        <v>9.0141989829808367E-3</v>
      </c>
    </row>
    <row r="131" spans="1:5" x14ac:dyDescent="0.35">
      <c r="A131" s="107">
        <v>43699</v>
      </c>
      <c r="B131" s="106">
        <v>14.81</v>
      </c>
      <c r="C131" s="108">
        <f t="shared" si="2"/>
        <v>5.977448716207201E-3</v>
      </c>
      <c r="D131" s="106">
        <v>7991.3901370000003</v>
      </c>
      <c r="E131" s="108">
        <f t="shared" si="3"/>
        <v>-3.5934001902869772E-3</v>
      </c>
    </row>
    <row r="132" spans="1:5" x14ac:dyDescent="0.35">
      <c r="A132" s="107">
        <v>43700</v>
      </c>
      <c r="B132" s="106">
        <v>14.093332999999999</v>
      </c>
      <c r="C132" s="108">
        <f t="shared" ref="C132:C195" si="4">B132/B131-1</f>
        <v>-4.8390749493585461E-2</v>
      </c>
      <c r="D132" s="106">
        <v>7751.7700199999999</v>
      </c>
      <c r="E132" s="108">
        <f t="shared" ref="E132:E195" si="5">D132/D131-1</f>
        <v>-2.9984785236621514E-2</v>
      </c>
    </row>
    <row r="133" spans="1:5" x14ac:dyDescent="0.35">
      <c r="A133" s="107">
        <v>43703</v>
      </c>
      <c r="B133" s="106">
        <v>14.333333</v>
      </c>
      <c r="C133" s="108">
        <f t="shared" si="4"/>
        <v>1.702932869038154E-2</v>
      </c>
      <c r="D133" s="106">
        <v>7853.7402339999999</v>
      </c>
      <c r="E133" s="108">
        <f t="shared" si="5"/>
        <v>1.3154442628833252E-2</v>
      </c>
    </row>
    <row r="134" spans="1:5" x14ac:dyDescent="0.35">
      <c r="A134" s="107">
        <v>43704</v>
      </c>
      <c r="B134" s="106">
        <v>14.272</v>
      </c>
      <c r="C134" s="108">
        <f t="shared" si="4"/>
        <v>-4.2790466111405356E-3</v>
      </c>
      <c r="D134" s="106">
        <v>7826.9501950000003</v>
      </c>
      <c r="E134" s="108">
        <f t="shared" si="5"/>
        <v>-3.4111185501172203E-3</v>
      </c>
    </row>
    <row r="135" spans="1:5" x14ac:dyDescent="0.35">
      <c r="A135" s="107">
        <v>43705</v>
      </c>
      <c r="B135" s="106">
        <v>14.372667</v>
      </c>
      <c r="C135" s="108">
        <f t="shared" si="4"/>
        <v>7.0534613228698806E-3</v>
      </c>
      <c r="D135" s="106">
        <v>7856.8798829999996</v>
      </c>
      <c r="E135" s="108">
        <f t="shared" si="5"/>
        <v>3.8239272327449392E-3</v>
      </c>
    </row>
    <row r="136" spans="1:5" x14ac:dyDescent="0.35">
      <c r="A136" s="107">
        <v>43706</v>
      </c>
      <c r="B136" s="106">
        <v>14.780666999999999</v>
      </c>
      <c r="C136" s="108">
        <f t="shared" si="4"/>
        <v>2.8387215817356592E-2</v>
      </c>
      <c r="D136" s="106">
        <v>7973.3901370000003</v>
      </c>
      <c r="E136" s="108">
        <f t="shared" si="5"/>
        <v>1.4829074102570283E-2</v>
      </c>
    </row>
    <row r="137" spans="1:5" x14ac:dyDescent="0.35">
      <c r="A137" s="107">
        <v>43707</v>
      </c>
      <c r="B137" s="106">
        <v>15.040666999999999</v>
      </c>
      <c r="C137" s="108">
        <f t="shared" si="4"/>
        <v>1.759054581231001E-2</v>
      </c>
      <c r="D137" s="106">
        <v>7962.8798829999996</v>
      </c>
      <c r="E137" s="108">
        <f t="shared" si="5"/>
        <v>-1.3181662780087366E-3</v>
      </c>
    </row>
    <row r="138" spans="1:5" x14ac:dyDescent="0.35">
      <c r="A138" s="107">
        <v>43711</v>
      </c>
      <c r="B138" s="106">
        <v>15.000667</v>
      </c>
      <c r="C138" s="108">
        <f t="shared" si="4"/>
        <v>-2.6594565254319802E-3</v>
      </c>
      <c r="D138" s="106">
        <v>7874.1601559999999</v>
      </c>
      <c r="E138" s="108">
        <f t="shared" si="5"/>
        <v>-1.1141663355918263E-2</v>
      </c>
    </row>
    <row r="139" spans="1:5" x14ac:dyDescent="0.35">
      <c r="A139" s="107">
        <v>43712</v>
      </c>
      <c r="B139" s="106">
        <v>14.712</v>
      </c>
      <c r="C139" s="108">
        <f t="shared" si="4"/>
        <v>-1.9243610967432323E-2</v>
      </c>
      <c r="D139" s="106">
        <v>7976.8798829999996</v>
      </c>
      <c r="E139" s="108">
        <f t="shared" si="5"/>
        <v>1.3045166083106574E-2</v>
      </c>
    </row>
    <row r="140" spans="1:5" x14ac:dyDescent="0.35">
      <c r="A140" s="107">
        <v>43713</v>
      </c>
      <c r="B140" s="106">
        <v>15.305332999999999</v>
      </c>
      <c r="C140" s="108">
        <f t="shared" si="4"/>
        <v>4.0329866775421497E-2</v>
      </c>
      <c r="D140" s="106">
        <v>8116.830078</v>
      </c>
      <c r="E140" s="108">
        <f t="shared" si="5"/>
        <v>1.7544478173509459E-2</v>
      </c>
    </row>
    <row r="141" spans="1:5" x14ac:dyDescent="0.35">
      <c r="A141" s="107">
        <v>43714</v>
      </c>
      <c r="B141" s="106">
        <v>15.163333</v>
      </c>
      <c r="C141" s="108">
        <f t="shared" si="4"/>
        <v>-9.2778118581281488E-3</v>
      </c>
      <c r="D141" s="106">
        <v>8103.0698240000002</v>
      </c>
      <c r="E141" s="108">
        <f t="shared" si="5"/>
        <v>-1.6952743703845252E-3</v>
      </c>
    </row>
    <row r="142" spans="1:5" x14ac:dyDescent="0.35">
      <c r="A142" s="107">
        <v>43717</v>
      </c>
      <c r="B142" s="106">
        <v>15.452667</v>
      </c>
      <c r="C142" s="108">
        <f t="shared" si="4"/>
        <v>1.9081161114116618E-2</v>
      </c>
      <c r="D142" s="106">
        <v>8087.4399409999996</v>
      </c>
      <c r="E142" s="108">
        <f t="shared" si="5"/>
        <v>-1.9288841561881931E-3</v>
      </c>
    </row>
    <row r="143" spans="1:5" x14ac:dyDescent="0.35">
      <c r="A143" s="107">
        <v>43718</v>
      </c>
      <c r="B143" s="106">
        <v>15.702667</v>
      </c>
      <c r="C143" s="108">
        <f t="shared" si="4"/>
        <v>1.6178437029672699E-2</v>
      </c>
      <c r="D143" s="106">
        <v>8084.1601559999999</v>
      </c>
      <c r="E143" s="108">
        <f t="shared" si="5"/>
        <v>-4.0554056956543238E-4</v>
      </c>
    </row>
    <row r="144" spans="1:5" x14ac:dyDescent="0.35">
      <c r="A144" s="107">
        <v>43719</v>
      </c>
      <c r="B144" s="106">
        <v>16.473333</v>
      </c>
      <c r="C144" s="108">
        <f t="shared" si="4"/>
        <v>4.9078669247714535E-2</v>
      </c>
      <c r="D144" s="106">
        <v>8169.6801759999998</v>
      </c>
      <c r="E144" s="108">
        <f t="shared" si="5"/>
        <v>1.0578714220119467E-2</v>
      </c>
    </row>
    <row r="145" spans="1:5" x14ac:dyDescent="0.35">
      <c r="A145" s="107">
        <v>43720</v>
      </c>
      <c r="B145" s="106">
        <v>16.391332999999999</v>
      </c>
      <c r="C145" s="108">
        <f t="shared" si="4"/>
        <v>-4.9777419056605821E-3</v>
      </c>
      <c r="D145" s="106">
        <v>8194.4697269999997</v>
      </c>
      <c r="E145" s="108">
        <f t="shared" si="5"/>
        <v>3.0343355512034709E-3</v>
      </c>
    </row>
    <row r="146" spans="1:5" x14ac:dyDescent="0.35">
      <c r="A146" s="107">
        <v>43721</v>
      </c>
      <c r="B146" s="106">
        <v>16.346665999999999</v>
      </c>
      <c r="C146" s="108">
        <f t="shared" si="4"/>
        <v>-2.7250376769235585E-3</v>
      </c>
      <c r="D146" s="106">
        <v>8176.7099609999996</v>
      </c>
      <c r="E146" s="108">
        <f t="shared" si="5"/>
        <v>-2.1672867911737281E-3</v>
      </c>
    </row>
    <row r="147" spans="1:5" x14ac:dyDescent="0.35">
      <c r="A147" s="107">
        <v>43724</v>
      </c>
      <c r="B147" s="106">
        <v>16.187332000000001</v>
      </c>
      <c r="C147" s="108">
        <f t="shared" si="4"/>
        <v>-9.7471863681558579E-3</v>
      </c>
      <c r="D147" s="106">
        <v>8153.5400390000004</v>
      </c>
      <c r="E147" s="108">
        <f t="shared" si="5"/>
        <v>-2.8336485102824494E-3</v>
      </c>
    </row>
    <row r="148" spans="1:5" x14ac:dyDescent="0.35">
      <c r="A148" s="107">
        <v>43725</v>
      </c>
      <c r="B148" s="106">
        <v>16.319331999999999</v>
      </c>
      <c r="C148" s="108">
        <f t="shared" si="4"/>
        <v>8.1545247851837477E-3</v>
      </c>
      <c r="D148" s="106">
        <v>8186.0200199999999</v>
      </c>
      <c r="E148" s="108">
        <f t="shared" si="5"/>
        <v>3.9835434479553733E-3</v>
      </c>
    </row>
    <row r="149" spans="1:5" x14ac:dyDescent="0.35">
      <c r="A149" s="107">
        <v>43726</v>
      </c>
      <c r="B149" s="106">
        <v>16.232668</v>
      </c>
      <c r="C149" s="108">
        <f t="shared" si="4"/>
        <v>-5.3105114841709433E-3</v>
      </c>
      <c r="D149" s="106">
        <v>8177.3901370000003</v>
      </c>
      <c r="E149" s="108">
        <f t="shared" si="5"/>
        <v>-1.0542220735980656E-3</v>
      </c>
    </row>
    <row r="150" spans="1:5" x14ac:dyDescent="0.35">
      <c r="A150" s="107">
        <v>43727</v>
      </c>
      <c r="B150" s="106">
        <v>16.440000999999999</v>
      </c>
      <c r="C150" s="108">
        <f t="shared" si="4"/>
        <v>1.2772576880152986E-2</v>
      </c>
      <c r="D150" s="106">
        <v>8182.8798829999996</v>
      </c>
      <c r="E150" s="108">
        <f t="shared" si="5"/>
        <v>6.713322842650804E-4</v>
      </c>
    </row>
    <row r="151" spans="1:5" x14ac:dyDescent="0.35">
      <c r="A151" s="107">
        <v>43728</v>
      </c>
      <c r="B151" s="106">
        <v>16.041332000000001</v>
      </c>
      <c r="C151" s="108">
        <f t="shared" si="4"/>
        <v>-2.4249937697692237E-2</v>
      </c>
      <c r="D151" s="106">
        <v>8117.669922</v>
      </c>
      <c r="E151" s="108">
        <f t="shared" si="5"/>
        <v>-7.9690722499146105E-3</v>
      </c>
    </row>
    <row r="152" spans="1:5" x14ac:dyDescent="0.35">
      <c r="A152" s="107">
        <v>43731</v>
      </c>
      <c r="B152" s="106">
        <v>16.082001000000002</v>
      </c>
      <c r="C152" s="108">
        <f t="shared" si="4"/>
        <v>2.5352632811290743E-3</v>
      </c>
      <c r="D152" s="106">
        <v>8112.4599609999996</v>
      </c>
      <c r="E152" s="108">
        <f t="shared" si="5"/>
        <v>-6.4180498222532467E-4</v>
      </c>
    </row>
    <row r="153" spans="1:5" x14ac:dyDescent="0.35">
      <c r="A153" s="107">
        <v>43732</v>
      </c>
      <c r="B153" s="106">
        <v>14.880667000000001</v>
      </c>
      <c r="C153" s="108">
        <f t="shared" si="4"/>
        <v>-7.4700530114380714E-2</v>
      </c>
      <c r="D153" s="106">
        <v>7993.6298829999996</v>
      </c>
      <c r="E153" s="108">
        <f t="shared" si="5"/>
        <v>-1.4647847702332739E-2</v>
      </c>
    </row>
    <row r="154" spans="1:5" x14ac:dyDescent="0.35">
      <c r="A154" s="107">
        <v>43733</v>
      </c>
      <c r="B154" s="106">
        <v>15.246667</v>
      </c>
      <c r="C154" s="108">
        <f t="shared" si="4"/>
        <v>2.4595671685953224E-2</v>
      </c>
      <c r="D154" s="106">
        <v>8077.3798829999996</v>
      </c>
      <c r="E154" s="108">
        <f t="shared" si="5"/>
        <v>1.0477092538160981E-2</v>
      </c>
    </row>
    <row r="155" spans="1:5" x14ac:dyDescent="0.35">
      <c r="A155" s="107">
        <v>43734</v>
      </c>
      <c r="B155" s="106">
        <v>16.170667999999999</v>
      </c>
      <c r="C155" s="108">
        <f t="shared" si="4"/>
        <v>6.0603474844698857E-2</v>
      </c>
      <c r="D155" s="106">
        <v>8030.6601559999999</v>
      </c>
      <c r="E155" s="108">
        <f t="shared" si="5"/>
        <v>-5.7840200258908459E-3</v>
      </c>
    </row>
    <row r="156" spans="1:5" x14ac:dyDescent="0.35">
      <c r="A156" s="107">
        <v>43735</v>
      </c>
      <c r="B156" s="106">
        <v>16.141999999999999</v>
      </c>
      <c r="C156" s="108">
        <f t="shared" si="4"/>
        <v>-1.7728395635850935E-3</v>
      </c>
      <c r="D156" s="106">
        <v>7939.6298829999996</v>
      </c>
      <c r="E156" s="108">
        <f t="shared" si="5"/>
        <v>-1.1335341208778216E-2</v>
      </c>
    </row>
    <row r="157" spans="1:5" x14ac:dyDescent="0.35">
      <c r="A157" s="107">
        <v>43738</v>
      </c>
      <c r="B157" s="106">
        <v>16.058001000000001</v>
      </c>
      <c r="C157" s="108">
        <f t="shared" si="4"/>
        <v>-5.2037541816378763E-3</v>
      </c>
      <c r="D157" s="106">
        <v>7999.3398440000001</v>
      </c>
      <c r="E157" s="108">
        <f t="shared" si="5"/>
        <v>7.5204967838424785E-3</v>
      </c>
    </row>
    <row r="158" spans="1:5" x14ac:dyDescent="0.35">
      <c r="A158" s="107">
        <v>43739</v>
      </c>
      <c r="B158" s="106">
        <v>16.312667999999999</v>
      </c>
      <c r="C158" s="108">
        <f t="shared" si="4"/>
        <v>1.5859196919965068E-2</v>
      </c>
      <c r="D158" s="106">
        <v>7908.6801759999998</v>
      </c>
      <c r="E158" s="108">
        <f t="shared" si="5"/>
        <v>-1.1333393725983631E-2</v>
      </c>
    </row>
    <row r="159" spans="1:5" x14ac:dyDescent="0.35">
      <c r="A159" s="107">
        <v>43740</v>
      </c>
      <c r="B159" s="106">
        <v>16.208667999999999</v>
      </c>
      <c r="C159" s="108">
        <f t="shared" si="4"/>
        <v>-6.3754132677744657E-3</v>
      </c>
      <c r="D159" s="106">
        <v>7785.25</v>
      </c>
      <c r="E159" s="108">
        <f t="shared" si="5"/>
        <v>-1.5606924702122327E-2</v>
      </c>
    </row>
    <row r="160" spans="1:5" x14ac:dyDescent="0.35">
      <c r="A160" s="107">
        <v>43741</v>
      </c>
      <c r="B160" s="106">
        <v>15.535333</v>
      </c>
      <c r="C160" s="108">
        <f t="shared" si="4"/>
        <v>-4.1541661535667185E-2</v>
      </c>
      <c r="D160" s="106">
        <v>7872.2597660000001</v>
      </c>
      <c r="E160" s="108">
        <f t="shared" si="5"/>
        <v>1.1176232747824422E-2</v>
      </c>
    </row>
    <row r="161" spans="1:5" x14ac:dyDescent="0.35">
      <c r="A161" s="107">
        <v>43742</v>
      </c>
      <c r="B161" s="106">
        <v>15.428667000000001</v>
      </c>
      <c r="C161" s="108">
        <f t="shared" si="4"/>
        <v>-6.8660259809042445E-3</v>
      </c>
      <c r="D161" s="106">
        <v>7982.4702150000003</v>
      </c>
      <c r="E161" s="108">
        <f t="shared" si="5"/>
        <v>1.3999849125405417E-2</v>
      </c>
    </row>
    <row r="162" spans="1:5" x14ac:dyDescent="0.35">
      <c r="A162" s="107">
        <v>43745</v>
      </c>
      <c r="B162" s="106">
        <v>15.848000000000001</v>
      </c>
      <c r="C162" s="108">
        <f t="shared" si="4"/>
        <v>2.7178822383035373E-2</v>
      </c>
      <c r="D162" s="106">
        <v>7956.2900390000004</v>
      </c>
      <c r="E162" s="108">
        <f t="shared" si="5"/>
        <v>-3.2797085732689801E-3</v>
      </c>
    </row>
    <row r="163" spans="1:5" x14ac:dyDescent="0.35">
      <c r="A163" s="107">
        <v>43746</v>
      </c>
      <c r="B163" s="106">
        <v>16.003332</v>
      </c>
      <c r="C163" s="108">
        <f t="shared" si="4"/>
        <v>9.8013629480060427E-3</v>
      </c>
      <c r="D163" s="106">
        <v>7823.7797849999997</v>
      </c>
      <c r="E163" s="108">
        <f t="shared" si="5"/>
        <v>-1.665477921876457E-2</v>
      </c>
    </row>
    <row r="164" spans="1:5" x14ac:dyDescent="0.35">
      <c r="A164" s="107">
        <v>43747</v>
      </c>
      <c r="B164" s="106">
        <v>16.302</v>
      </c>
      <c r="C164" s="108">
        <f t="shared" si="4"/>
        <v>1.8662863458684731E-2</v>
      </c>
      <c r="D164" s="106">
        <v>7903.7402339999999</v>
      </c>
      <c r="E164" s="108">
        <f t="shared" si="5"/>
        <v>1.0220181446479737E-2</v>
      </c>
    </row>
    <row r="165" spans="1:5" x14ac:dyDescent="0.35">
      <c r="A165" s="107">
        <v>43748</v>
      </c>
      <c r="B165" s="106">
        <v>16.315999999999999</v>
      </c>
      <c r="C165" s="108">
        <f t="shared" si="4"/>
        <v>8.5879033247460157E-4</v>
      </c>
      <c r="D165" s="106">
        <v>7950.7797849999997</v>
      </c>
      <c r="E165" s="108">
        <f t="shared" si="5"/>
        <v>5.9515557960327925E-3</v>
      </c>
    </row>
    <row r="166" spans="1:5" x14ac:dyDescent="0.35">
      <c r="A166" s="107">
        <v>43749</v>
      </c>
      <c r="B166" s="106">
        <v>16.525998999999999</v>
      </c>
      <c r="C166" s="108">
        <f t="shared" si="4"/>
        <v>1.2870740377543433E-2</v>
      </c>
      <c r="D166" s="106">
        <v>8057.0400390000004</v>
      </c>
      <c r="E166" s="108">
        <f t="shared" si="5"/>
        <v>1.3364758787618891E-2</v>
      </c>
    </row>
    <row r="167" spans="1:5" x14ac:dyDescent="0.35">
      <c r="A167" s="107">
        <v>43752</v>
      </c>
      <c r="B167" s="106">
        <v>17.130666999999999</v>
      </c>
      <c r="C167" s="108">
        <f t="shared" si="4"/>
        <v>3.6588892447591226E-2</v>
      </c>
      <c r="D167" s="106">
        <v>8048.6499020000001</v>
      </c>
      <c r="E167" s="108">
        <f t="shared" si="5"/>
        <v>-1.0413423489753493E-3</v>
      </c>
    </row>
    <row r="168" spans="1:5" x14ac:dyDescent="0.35">
      <c r="A168" s="107">
        <v>43753</v>
      </c>
      <c r="B168" s="106">
        <v>17.192667</v>
      </c>
      <c r="C168" s="108">
        <f t="shared" si="4"/>
        <v>3.6192402782682098E-3</v>
      </c>
      <c r="D168" s="106">
        <v>8148.7099609999996</v>
      </c>
      <c r="E168" s="108">
        <f t="shared" si="5"/>
        <v>1.2431905998934845E-2</v>
      </c>
    </row>
    <row r="169" spans="1:5" x14ac:dyDescent="0.35">
      <c r="A169" s="107">
        <v>43754</v>
      </c>
      <c r="B169" s="106">
        <v>17.316668</v>
      </c>
      <c r="C169" s="108">
        <f t="shared" si="4"/>
        <v>7.2124353946947384E-3</v>
      </c>
      <c r="D169" s="106">
        <v>8124.1801759999998</v>
      </c>
      <c r="E169" s="108">
        <f t="shared" si="5"/>
        <v>-3.0102660565168859E-3</v>
      </c>
    </row>
    <row r="170" spans="1:5" x14ac:dyDescent="0.35">
      <c r="A170" s="107">
        <v>43755</v>
      </c>
      <c r="B170" s="106">
        <v>17.464666000000001</v>
      </c>
      <c r="C170" s="108">
        <f t="shared" si="4"/>
        <v>8.5465633457892931E-3</v>
      </c>
      <c r="D170" s="106">
        <v>8156.8500979999999</v>
      </c>
      <c r="E170" s="108">
        <f t="shared" si="5"/>
        <v>4.0213192337255066E-3</v>
      </c>
    </row>
    <row r="171" spans="1:5" x14ac:dyDescent="0.35">
      <c r="A171" s="107">
        <v>43756</v>
      </c>
      <c r="B171" s="106">
        <v>17.129999000000002</v>
      </c>
      <c r="C171" s="108">
        <f t="shared" si="4"/>
        <v>-1.9162519340478634E-2</v>
      </c>
      <c r="D171" s="106">
        <v>8089.5400390000004</v>
      </c>
      <c r="E171" s="108">
        <f t="shared" si="5"/>
        <v>-8.2519671431137143E-3</v>
      </c>
    </row>
    <row r="172" spans="1:5" x14ac:dyDescent="0.35">
      <c r="A172" s="107">
        <v>43759</v>
      </c>
      <c r="B172" s="106">
        <v>16.899999999999999</v>
      </c>
      <c r="C172" s="108">
        <f t="shared" si="4"/>
        <v>-1.3426679125900898E-2</v>
      </c>
      <c r="D172" s="106">
        <v>8162.9902339999999</v>
      </c>
      <c r="E172" s="108">
        <f t="shared" si="5"/>
        <v>9.0796503442585053E-3</v>
      </c>
    </row>
    <row r="173" spans="1:5" x14ac:dyDescent="0.35">
      <c r="A173" s="107">
        <v>43760</v>
      </c>
      <c r="B173" s="106">
        <v>17.038668000000001</v>
      </c>
      <c r="C173" s="108">
        <f t="shared" si="4"/>
        <v>8.2052071005918048E-3</v>
      </c>
      <c r="D173" s="106">
        <v>8104.2998049999997</v>
      </c>
      <c r="E173" s="108">
        <f t="shared" si="5"/>
        <v>-7.1898198230774257E-3</v>
      </c>
    </row>
    <row r="174" spans="1:5" x14ac:dyDescent="0.35">
      <c r="A174" s="107">
        <v>43761</v>
      </c>
      <c r="B174" s="106">
        <v>16.978666</v>
      </c>
      <c r="C174" s="108">
        <f t="shared" si="4"/>
        <v>-3.5215194051554377E-3</v>
      </c>
      <c r="D174" s="106">
        <v>8119.7900390000004</v>
      </c>
      <c r="E174" s="108">
        <f t="shared" si="5"/>
        <v>1.9113599413540516E-3</v>
      </c>
    </row>
    <row r="175" spans="1:5" x14ac:dyDescent="0.35">
      <c r="A175" s="107">
        <v>43762</v>
      </c>
      <c r="B175" s="106">
        <v>19.978666</v>
      </c>
      <c r="C175" s="108">
        <f t="shared" si="4"/>
        <v>0.17669232671165092</v>
      </c>
      <c r="D175" s="106">
        <v>8185.7998049999997</v>
      </c>
      <c r="E175" s="108">
        <f t="shared" si="5"/>
        <v>8.1294917335237304E-3</v>
      </c>
    </row>
    <row r="176" spans="1:5" x14ac:dyDescent="0.35">
      <c r="A176" s="107">
        <v>43763</v>
      </c>
      <c r="B176" s="106">
        <v>21.875333999999999</v>
      </c>
      <c r="C176" s="108">
        <f t="shared" si="4"/>
        <v>9.4934666809085133E-2</v>
      </c>
      <c r="D176" s="106">
        <v>8243.1201170000004</v>
      </c>
      <c r="E176" s="108">
        <f t="shared" si="5"/>
        <v>7.0024082393254083E-3</v>
      </c>
    </row>
    <row r="177" spans="1:5" x14ac:dyDescent="0.35">
      <c r="A177" s="107">
        <v>43766</v>
      </c>
      <c r="B177" s="106">
        <v>21.847334</v>
      </c>
      <c r="C177" s="108">
        <f t="shared" si="4"/>
        <v>-1.2799804565268857E-3</v>
      </c>
      <c r="D177" s="106">
        <v>8325.9902340000008</v>
      </c>
      <c r="E177" s="108">
        <f t="shared" si="5"/>
        <v>1.0053246322238474E-2</v>
      </c>
    </row>
    <row r="178" spans="1:5" x14ac:dyDescent="0.35">
      <c r="A178" s="107">
        <v>43767</v>
      </c>
      <c r="B178" s="106">
        <v>21.081333000000001</v>
      </c>
      <c r="C178" s="108">
        <f t="shared" si="4"/>
        <v>-3.5061531992873762E-2</v>
      </c>
      <c r="D178" s="106">
        <v>8276.8496090000008</v>
      </c>
      <c r="E178" s="108">
        <f t="shared" si="5"/>
        <v>-5.9020757434148363E-3</v>
      </c>
    </row>
    <row r="179" spans="1:5" x14ac:dyDescent="0.35">
      <c r="A179" s="107">
        <v>43768</v>
      </c>
      <c r="B179" s="106">
        <v>21.000668000000001</v>
      </c>
      <c r="C179" s="108">
        <f t="shared" si="4"/>
        <v>-3.8263709415339298E-3</v>
      </c>
      <c r="D179" s="106">
        <v>8303.9804690000001</v>
      </c>
      <c r="E179" s="108">
        <f t="shared" si="5"/>
        <v>3.2779211030362632E-3</v>
      </c>
    </row>
    <row r="180" spans="1:5" x14ac:dyDescent="0.35">
      <c r="A180" s="107">
        <v>43769</v>
      </c>
      <c r="B180" s="106">
        <v>20.994667</v>
      </c>
      <c r="C180" s="108">
        <f t="shared" si="4"/>
        <v>-2.8575281510101469E-4</v>
      </c>
      <c r="D180" s="106">
        <v>8292.3603519999997</v>
      </c>
      <c r="E180" s="108">
        <f t="shared" si="5"/>
        <v>-1.3993430070530222E-3</v>
      </c>
    </row>
    <row r="181" spans="1:5" x14ac:dyDescent="0.35">
      <c r="A181" s="107">
        <v>43770</v>
      </c>
      <c r="B181" s="106">
        <v>20.887333000000002</v>
      </c>
      <c r="C181" s="108">
        <f t="shared" si="4"/>
        <v>-5.1124411737513142E-3</v>
      </c>
      <c r="D181" s="106">
        <v>8386.4003909999992</v>
      </c>
      <c r="E181" s="108">
        <f t="shared" si="5"/>
        <v>1.1340563483510202E-2</v>
      </c>
    </row>
    <row r="182" spans="1:5" x14ac:dyDescent="0.35">
      <c r="A182" s="107">
        <v>43773</v>
      </c>
      <c r="B182" s="106">
        <v>21.164667000000001</v>
      </c>
      <c r="C182" s="108">
        <f t="shared" si="4"/>
        <v>1.3277616630136491E-2</v>
      </c>
      <c r="D182" s="106">
        <v>8433.2001949999994</v>
      </c>
      <c r="E182" s="108">
        <f t="shared" si="5"/>
        <v>5.5804399763961232E-3</v>
      </c>
    </row>
    <row r="183" spans="1:5" x14ac:dyDescent="0.35">
      <c r="A183" s="107">
        <v>43774</v>
      </c>
      <c r="B183" s="106">
        <v>21.148001000000001</v>
      </c>
      <c r="C183" s="108">
        <f t="shared" si="4"/>
        <v>-7.8744447054146516E-4</v>
      </c>
      <c r="D183" s="106">
        <v>8434.6796880000002</v>
      </c>
      <c r="E183" s="108">
        <f t="shared" si="5"/>
        <v>1.7543672221576045E-4</v>
      </c>
    </row>
    <row r="184" spans="1:5" x14ac:dyDescent="0.35">
      <c r="A184" s="107">
        <v>43775</v>
      </c>
      <c r="B184" s="106">
        <v>21.771999000000001</v>
      </c>
      <c r="C184" s="108">
        <f t="shared" si="4"/>
        <v>2.9506240329759681E-2</v>
      </c>
      <c r="D184" s="106">
        <v>8410.6298829999996</v>
      </c>
      <c r="E184" s="108">
        <f t="shared" si="5"/>
        <v>-2.8513003326274822E-3</v>
      </c>
    </row>
    <row r="185" spans="1:5" x14ac:dyDescent="0.35">
      <c r="A185" s="107">
        <v>43776</v>
      </c>
      <c r="B185" s="106">
        <v>22.369333000000001</v>
      </c>
      <c r="C185" s="108">
        <f t="shared" si="4"/>
        <v>2.7435882208151963E-2</v>
      </c>
      <c r="D185" s="106">
        <v>8434.5195309999999</v>
      </c>
      <c r="E185" s="108">
        <f t="shared" si="5"/>
        <v>2.8404112810014315E-3</v>
      </c>
    </row>
    <row r="186" spans="1:5" x14ac:dyDescent="0.35">
      <c r="A186" s="107">
        <v>43777</v>
      </c>
      <c r="B186" s="106">
        <v>22.475999999999999</v>
      </c>
      <c r="C186" s="108">
        <f t="shared" si="4"/>
        <v>4.7684479461231888E-3</v>
      </c>
      <c r="D186" s="106">
        <v>8475.3095699999994</v>
      </c>
      <c r="E186" s="108">
        <f t="shared" si="5"/>
        <v>4.8360832943810106E-3</v>
      </c>
    </row>
    <row r="187" spans="1:5" x14ac:dyDescent="0.35">
      <c r="A187" s="107">
        <v>43780</v>
      </c>
      <c r="B187" s="106">
        <v>23.006001000000001</v>
      </c>
      <c r="C187" s="108">
        <f t="shared" si="4"/>
        <v>2.3580752802989879E-2</v>
      </c>
      <c r="D187" s="106">
        <v>8464.2802730000003</v>
      </c>
      <c r="E187" s="108">
        <f t="shared" si="5"/>
        <v>-1.3013444416283271E-3</v>
      </c>
    </row>
    <row r="188" spans="1:5" x14ac:dyDescent="0.35">
      <c r="A188" s="107">
        <v>43781</v>
      </c>
      <c r="B188" s="106">
        <v>23.328666999999999</v>
      </c>
      <c r="C188" s="108">
        <f t="shared" si="4"/>
        <v>1.4025297138776871E-2</v>
      </c>
      <c r="D188" s="106">
        <v>8486.0898440000001</v>
      </c>
      <c r="E188" s="108">
        <f t="shared" si="5"/>
        <v>2.5766598336269819E-3</v>
      </c>
    </row>
    <row r="189" spans="1:5" x14ac:dyDescent="0.35">
      <c r="A189" s="107">
        <v>43782</v>
      </c>
      <c r="B189" s="106">
        <v>23.073999000000001</v>
      </c>
      <c r="C189" s="108">
        <f t="shared" si="4"/>
        <v>-1.0916526006393701E-2</v>
      </c>
      <c r="D189" s="106">
        <v>8482.0996090000008</v>
      </c>
      <c r="E189" s="108">
        <f t="shared" si="5"/>
        <v>-4.7020890343518751E-4</v>
      </c>
    </row>
    <row r="190" spans="1:5" x14ac:dyDescent="0.35">
      <c r="A190" s="107">
        <v>43783</v>
      </c>
      <c r="B190" s="106">
        <v>23.290001</v>
      </c>
      <c r="C190" s="108">
        <f t="shared" si="4"/>
        <v>9.3612728335474849E-3</v>
      </c>
      <c r="D190" s="106">
        <v>8479.0195309999999</v>
      </c>
      <c r="E190" s="108">
        <f t="shared" si="5"/>
        <v>-3.6312683674832869E-4</v>
      </c>
    </row>
    <row r="191" spans="1:5" x14ac:dyDescent="0.35">
      <c r="A191" s="107">
        <v>43784</v>
      </c>
      <c r="B191" s="106">
        <v>23.478000999999999</v>
      </c>
      <c r="C191" s="108">
        <f t="shared" si="4"/>
        <v>8.0721336164819579E-3</v>
      </c>
      <c r="D191" s="106">
        <v>8540.8300780000009</v>
      </c>
      <c r="E191" s="108">
        <f t="shared" si="5"/>
        <v>7.2898224581292581E-3</v>
      </c>
    </row>
    <row r="192" spans="1:5" x14ac:dyDescent="0.35">
      <c r="A192" s="107">
        <v>43787</v>
      </c>
      <c r="B192" s="106">
        <v>23.332666</v>
      </c>
      <c r="C192" s="108">
        <f t="shared" si="4"/>
        <v>-6.1902629614846161E-3</v>
      </c>
      <c r="D192" s="106">
        <v>8549.9404300000006</v>
      </c>
      <c r="E192" s="108">
        <f t="shared" si="5"/>
        <v>1.0666822682103838E-3</v>
      </c>
    </row>
    <row r="193" spans="1:5" x14ac:dyDescent="0.35">
      <c r="A193" s="107">
        <v>43788</v>
      </c>
      <c r="B193" s="106">
        <v>23.968</v>
      </c>
      <c r="C193" s="108">
        <f t="shared" si="4"/>
        <v>2.7229378760232459E-2</v>
      </c>
      <c r="D193" s="106">
        <v>8570.6601559999999</v>
      </c>
      <c r="E193" s="108">
        <f t="shared" si="5"/>
        <v>2.4233766503563015E-3</v>
      </c>
    </row>
    <row r="194" spans="1:5" x14ac:dyDescent="0.35">
      <c r="A194" s="107">
        <v>43789</v>
      </c>
      <c r="B194" s="106">
        <v>23.481332999999999</v>
      </c>
      <c r="C194" s="108">
        <f t="shared" si="4"/>
        <v>-2.0304864819759683E-2</v>
      </c>
      <c r="D194" s="106">
        <v>8526.7304690000001</v>
      </c>
      <c r="E194" s="108">
        <f t="shared" si="5"/>
        <v>-5.1255896512529819E-3</v>
      </c>
    </row>
    <row r="195" spans="1:5" x14ac:dyDescent="0.35">
      <c r="A195" s="107">
        <v>43790</v>
      </c>
      <c r="B195" s="106">
        <v>23.655332999999999</v>
      </c>
      <c r="C195" s="108">
        <f t="shared" si="4"/>
        <v>7.4101414940965782E-3</v>
      </c>
      <c r="D195" s="106">
        <v>8506.2099610000005</v>
      </c>
      <c r="E195" s="108">
        <f t="shared" si="5"/>
        <v>-2.4066092008659945E-3</v>
      </c>
    </row>
    <row r="196" spans="1:5" x14ac:dyDescent="0.35">
      <c r="A196" s="107">
        <v>43791</v>
      </c>
      <c r="B196" s="106">
        <v>22.202667000000002</v>
      </c>
      <c r="C196" s="108">
        <f t="shared" ref="C196:C259" si="6">B196/B195-1</f>
        <v>-6.1409661829744611E-2</v>
      </c>
      <c r="D196" s="106">
        <v>8519.8798829999996</v>
      </c>
      <c r="E196" s="108">
        <f t="shared" ref="E196:E259" si="7">D196/D195-1</f>
        <v>1.6070520317126302E-3</v>
      </c>
    </row>
    <row r="197" spans="1:5" x14ac:dyDescent="0.35">
      <c r="A197" s="107">
        <v>43794</v>
      </c>
      <c r="B197" s="106">
        <v>22.422667000000001</v>
      </c>
      <c r="C197" s="108">
        <f t="shared" si="6"/>
        <v>9.9087195245508575E-3</v>
      </c>
      <c r="D197" s="106">
        <v>8632.4902340000008</v>
      </c>
      <c r="E197" s="108">
        <f t="shared" si="7"/>
        <v>1.321736368897608E-2</v>
      </c>
    </row>
    <row r="198" spans="1:5" x14ac:dyDescent="0.35">
      <c r="A198" s="107">
        <v>43795</v>
      </c>
      <c r="B198" s="106">
        <v>21.927999</v>
      </c>
      <c r="C198" s="108">
        <f t="shared" si="6"/>
        <v>-2.2061068828253205E-2</v>
      </c>
      <c r="D198" s="106">
        <v>8647.9296880000002</v>
      </c>
      <c r="E198" s="108">
        <f t="shared" si="7"/>
        <v>1.7885284062284512E-3</v>
      </c>
    </row>
    <row r="199" spans="1:5" x14ac:dyDescent="0.35">
      <c r="A199" s="107">
        <v>43796</v>
      </c>
      <c r="B199" s="106">
        <v>22.085999999999999</v>
      </c>
      <c r="C199" s="108">
        <f t="shared" si="6"/>
        <v>7.2054454216272656E-3</v>
      </c>
      <c r="D199" s="106">
        <v>8705.1796880000002</v>
      </c>
      <c r="E199" s="108">
        <f t="shared" si="7"/>
        <v>6.6200815762229581E-3</v>
      </c>
    </row>
    <row r="200" spans="1:5" x14ac:dyDescent="0.35">
      <c r="A200" s="107">
        <v>43798</v>
      </c>
      <c r="B200" s="106">
        <v>21.995999999999999</v>
      </c>
      <c r="C200" s="108">
        <f t="shared" si="6"/>
        <v>-4.0749796251018378E-3</v>
      </c>
      <c r="D200" s="106">
        <v>8665.4697269999997</v>
      </c>
      <c r="E200" s="108">
        <f t="shared" si="7"/>
        <v>-4.5616474815264318E-3</v>
      </c>
    </row>
    <row r="201" spans="1:5" x14ac:dyDescent="0.35">
      <c r="A201" s="107">
        <v>43801</v>
      </c>
      <c r="B201" s="106">
        <v>22.324667000000002</v>
      </c>
      <c r="C201" s="108">
        <f t="shared" si="6"/>
        <v>1.4942125841062248E-2</v>
      </c>
      <c r="D201" s="106">
        <v>8567.9902340000008</v>
      </c>
      <c r="E201" s="108">
        <f t="shared" si="7"/>
        <v>-1.1249187415226958E-2</v>
      </c>
    </row>
    <row r="202" spans="1:5" x14ac:dyDescent="0.35">
      <c r="A202" s="107">
        <v>43802</v>
      </c>
      <c r="B202" s="106">
        <v>22.413333999999999</v>
      </c>
      <c r="C202" s="108">
        <f t="shared" si="6"/>
        <v>3.971705378628787E-3</v>
      </c>
      <c r="D202" s="106">
        <v>8520.6396480000003</v>
      </c>
      <c r="E202" s="108">
        <f t="shared" si="7"/>
        <v>-5.5264519107527388E-3</v>
      </c>
    </row>
    <row r="203" spans="1:5" x14ac:dyDescent="0.35">
      <c r="A203" s="107">
        <v>43803</v>
      </c>
      <c r="B203" s="106">
        <v>22.202000000000002</v>
      </c>
      <c r="C203" s="108">
        <f t="shared" si="6"/>
        <v>-9.428940826027854E-3</v>
      </c>
      <c r="D203" s="106">
        <v>8566.6699219999991</v>
      </c>
      <c r="E203" s="108">
        <f t="shared" si="7"/>
        <v>5.4022087427207932E-3</v>
      </c>
    </row>
    <row r="204" spans="1:5" x14ac:dyDescent="0.35">
      <c r="A204" s="107">
        <v>43804</v>
      </c>
      <c r="B204" s="106">
        <v>22.024667999999998</v>
      </c>
      <c r="C204" s="108">
        <f t="shared" si="6"/>
        <v>-7.9872083596074228E-3</v>
      </c>
      <c r="D204" s="106">
        <v>8570.7001949999994</v>
      </c>
      <c r="E204" s="108">
        <f t="shared" si="7"/>
        <v>4.7045970449377528E-4</v>
      </c>
    </row>
    <row r="205" spans="1:5" x14ac:dyDescent="0.35">
      <c r="A205" s="107">
        <v>43805</v>
      </c>
      <c r="B205" s="106">
        <v>22.392668</v>
      </c>
      <c r="C205" s="108">
        <f t="shared" si="6"/>
        <v>1.6708537899413622E-2</v>
      </c>
      <c r="D205" s="106">
        <v>8656.5302730000003</v>
      </c>
      <c r="E205" s="108">
        <f t="shared" si="7"/>
        <v>1.0014360092781338E-2</v>
      </c>
    </row>
    <row r="206" spans="1:5" x14ac:dyDescent="0.35">
      <c r="A206" s="107">
        <v>43808</v>
      </c>
      <c r="B206" s="106">
        <v>22.635331999999998</v>
      </c>
      <c r="C206" s="108">
        <f t="shared" si="6"/>
        <v>1.0836761389933391E-2</v>
      </c>
      <c r="D206" s="106">
        <v>8621.8300780000009</v>
      </c>
      <c r="E206" s="108">
        <f t="shared" si="7"/>
        <v>-4.0085569975109037E-3</v>
      </c>
    </row>
    <row r="207" spans="1:5" x14ac:dyDescent="0.35">
      <c r="A207" s="107">
        <v>43809</v>
      </c>
      <c r="B207" s="106">
        <v>23.256001000000001</v>
      </c>
      <c r="C207" s="108">
        <f t="shared" si="6"/>
        <v>2.7420362113531382E-2</v>
      </c>
      <c r="D207" s="106">
        <v>8616.1796880000002</v>
      </c>
      <c r="E207" s="108">
        <f t="shared" si="7"/>
        <v>-6.5535854324227927E-4</v>
      </c>
    </row>
    <row r="208" spans="1:5" x14ac:dyDescent="0.35">
      <c r="A208" s="107">
        <v>43810</v>
      </c>
      <c r="B208" s="106">
        <v>23.513331999999998</v>
      </c>
      <c r="C208" s="108">
        <f t="shared" si="6"/>
        <v>1.1065144003046701E-2</v>
      </c>
      <c r="D208" s="106">
        <v>8654.0498050000006</v>
      </c>
      <c r="E208" s="108">
        <f t="shared" si="7"/>
        <v>4.395232965341167E-3</v>
      </c>
    </row>
    <row r="209" spans="1:5" x14ac:dyDescent="0.35">
      <c r="A209" s="107">
        <v>43811</v>
      </c>
      <c r="B209" s="106">
        <v>23.978666</v>
      </c>
      <c r="C209" s="108">
        <f t="shared" si="6"/>
        <v>1.9790219438061918E-2</v>
      </c>
      <c r="D209" s="106">
        <v>8717.3203130000002</v>
      </c>
      <c r="E209" s="108">
        <f t="shared" si="7"/>
        <v>7.3110866502574812E-3</v>
      </c>
    </row>
    <row r="210" spans="1:5" x14ac:dyDescent="0.35">
      <c r="A210" s="107">
        <v>43812</v>
      </c>
      <c r="B210" s="106">
        <v>23.892668</v>
      </c>
      <c r="C210" s="108">
        <f t="shared" si="6"/>
        <v>-3.5864380445517208E-3</v>
      </c>
      <c r="D210" s="106">
        <v>8734.8798829999996</v>
      </c>
      <c r="E210" s="108">
        <f t="shared" si="7"/>
        <v>2.0143311670919317E-3</v>
      </c>
    </row>
    <row r="211" spans="1:5" x14ac:dyDescent="0.35">
      <c r="A211" s="107">
        <v>43815</v>
      </c>
      <c r="B211" s="106">
        <v>25.433332</v>
      </c>
      <c r="C211" s="108">
        <f t="shared" si="6"/>
        <v>6.448271076298373E-2</v>
      </c>
      <c r="D211" s="106">
        <v>8814.2304690000001</v>
      </c>
      <c r="E211" s="108">
        <f t="shared" si="7"/>
        <v>9.0843362545183215E-3</v>
      </c>
    </row>
    <row r="212" spans="1:5" x14ac:dyDescent="0.35">
      <c r="A212" s="107">
        <v>43816</v>
      </c>
      <c r="B212" s="106">
        <v>25.266000999999999</v>
      </c>
      <c r="C212" s="108">
        <f t="shared" si="6"/>
        <v>-6.5792008691586412E-3</v>
      </c>
      <c r="D212" s="106">
        <v>8823.3603519999997</v>
      </c>
      <c r="E212" s="108">
        <f t="shared" si="7"/>
        <v>1.0358116947486451E-3</v>
      </c>
    </row>
    <row r="213" spans="1:5" x14ac:dyDescent="0.35">
      <c r="A213" s="107">
        <v>43817</v>
      </c>
      <c r="B213" s="106">
        <v>26.209999</v>
      </c>
      <c r="C213" s="108">
        <f t="shared" si="6"/>
        <v>3.7362382753012735E-2</v>
      </c>
      <c r="D213" s="106">
        <v>8827.7402340000008</v>
      </c>
      <c r="E213" s="108">
        <f t="shared" si="7"/>
        <v>4.9639613766983004E-4</v>
      </c>
    </row>
    <row r="214" spans="1:5" x14ac:dyDescent="0.35">
      <c r="A214" s="107">
        <v>43818</v>
      </c>
      <c r="B214" s="106">
        <v>26.936001000000001</v>
      </c>
      <c r="C214" s="108">
        <f t="shared" si="6"/>
        <v>2.7699428756178257E-2</v>
      </c>
      <c r="D214" s="106">
        <v>8887.2197269999997</v>
      </c>
      <c r="E214" s="108">
        <f t="shared" si="7"/>
        <v>6.7377937528014797E-3</v>
      </c>
    </row>
    <row r="215" spans="1:5" x14ac:dyDescent="0.35">
      <c r="A215" s="107">
        <v>43819</v>
      </c>
      <c r="B215" s="106">
        <v>27.039332999999999</v>
      </c>
      <c r="C215" s="108">
        <f t="shared" si="6"/>
        <v>3.8362041937849423E-3</v>
      </c>
      <c r="D215" s="106">
        <v>8924.9599610000005</v>
      </c>
      <c r="E215" s="108">
        <f t="shared" si="7"/>
        <v>4.2465737496444333E-3</v>
      </c>
    </row>
    <row r="216" spans="1:5" x14ac:dyDescent="0.35">
      <c r="A216" s="107">
        <v>43822</v>
      </c>
      <c r="B216" s="106">
        <v>27.948</v>
      </c>
      <c r="C216" s="108">
        <f t="shared" si="6"/>
        <v>3.3605377765790312E-2</v>
      </c>
      <c r="D216" s="106">
        <v>8945.6503909999992</v>
      </c>
      <c r="E216" s="108">
        <f t="shared" si="7"/>
        <v>2.3182658623019936E-3</v>
      </c>
    </row>
    <row r="217" spans="1:5" x14ac:dyDescent="0.35">
      <c r="A217" s="107">
        <v>43823</v>
      </c>
      <c r="B217" s="106">
        <v>28.35</v>
      </c>
      <c r="C217" s="108">
        <f t="shared" si="6"/>
        <v>1.4383855732073902E-2</v>
      </c>
      <c r="D217" s="106">
        <v>8952.8798829999996</v>
      </c>
      <c r="E217" s="108">
        <f t="shared" si="7"/>
        <v>8.0815722546834223E-4</v>
      </c>
    </row>
    <row r="218" spans="1:5" x14ac:dyDescent="0.35">
      <c r="A218" s="107">
        <v>43825</v>
      </c>
      <c r="B218" s="106">
        <v>28.729334000000001</v>
      </c>
      <c r="C218" s="108">
        <f t="shared" si="6"/>
        <v>1.3380388007054655E-2</v>
      </c>
      <c r="D218" s="106">
        <v>9022.3896480000003</v>
      </c>
      <c r="E218" s="108">
        <f t="shared" si="7"/>
        <v>7.7639559458391183E-3</v>
      </c>
    </row>
    <row r="219" spans="1:5" x14ac:dyDescent="0.35">
      <c r="A219" s="107">
        <v>43826</v>
      </c>
      <c r="B219" s="106">
        <v>28.691998999999999</v>
      </c>
      <c r="C219" s="108">
        <f t="shared" si="6"/>
        <v>-1.2995428296389555E-3</v>
      </c>
      <c r="D219" s="106">
        <v>9006.6201170000004</v>
      </c>
      <c r="E219" s="108">
        <f t="shared" si="7"/>
        <v>-1.7478219867721467E-3</v>
      </c>
    </row>
    <row r="220" spans="1:5" x14ac:dyDescent="0.35">
      <c r="A220" s="107">
        <v>43829</v>
      </c>
      <c r="B220" s="106">
        <v>27.646667000000001</v>
      </c>
      <c r="C220" s="108">
        <f t="shared" si="6"/>
        <v>-3.6432874544572447E-2</v>
      </c>
      <c r="D220" s="106">
        <v>8945.9902340000008</v>
      </c>
      <c r="E220" s="108">
        <f t="shared" si="7"/>
        <v>-6.7317020383218518E-3</v>
      </c>
    </row>
    <row r="221" spans="1:5" x14ac:dyDescent="0.35">
      <c r="A221" s="107">
        <v>43830</v>
      </c>
      <c r="B221" s="106">
        <v>27.888666000000001</v>
      </c>
      <c r="C221" s="108">
        <f t="shared" si="6"/>
        <v>8.7532793736040393E-3</v>
      </c>
      <c r="D221" s="106">
        <v>8972.5996090000008</v>
      </c>
      <c r="E221" s="108">
        <f t="shared" si="7"/>
        <v>2.9744471326236255E-3</v>
      </c>
    </row>
    <row r="222" spans="1:5" x14ac:dyDescent="0.35">
      <c r="A222" s="107">
        <v>43832</v>
      </c>
      <c r="B222" s="106">
        <v>28.684000000000001</v>
      </c>
      <c r="C222" s="108">
        <f t="shared" si="6"/>
        <v>2.8518180109439406E-2</v>
      </c>
      <c r="D222" s="106">
        <v>9092.1904300000006</v>
      </c>
      <c r="E222" s="108">
        <f t="shared" si="7"/>
        <v>1.3328447296371504E-2</v>
      </c>
    </row>
    <row r="223" spans="1:5" x14ac:dyDescent="0.35">
      <c r="A223" s="107">
        <v>43833</v>
      </c>
      <c r="B223" s="106">
        <v>29.533999999999999</v>
      </c>
      <c r="C223" s="108">
        <f t="shared" si="6"/>
        <v>2.9633245014642151E-2</v>
      </c>
      <c r="D223" s="106">
        <v>9020.7695309999999</v>
      </c>
      <c r="E223" s="108">
        <f t="shared" si="7"/>
        <v>-7.855191721935828E-3</v>
      </c>
    </row>
    <row r="224" spans="1:5" x14ac:dyDescent="0.35">
      <c r="A224" s="107">
        <v>43836</v>
      </c>
      <c r="B224" s="106">
        <v>30.102667</v>
      </c>
      <c r="C224" s="108">
        <f t="shared" si="6"/>
        <v>1.925465565111395E-2</v>
      </c>
      <c r="D224" s="106">
        <v>9071.4697269999997</v>
      </c>
      <c r="E224" s="108">
        <f t="shared" si="7"/>
        <v>5.6203848048403948E-3</v>
      </c>
    </row>
    <row r="225" spans="1:5" x14ac:dyDescent="0.35">
      <c r="A225" s="107">
        <v>43837</v>
      </c>
      <c r="B225" s="106">
        <v>31.270665999999999</v>
      </c>
      <c r="C225" s="108">
        <f t="shared" si="6"/>
        <v>3.8800515582223971E-2</v>
      </c>
      <c r="D225" s="106">
        <v>9068.5800780000009</v>
      </c>
      <c r="E225" s="108">
        <f t="shared" si="7"/>
        <v>-3.18542539077038E-4</v>
      </c>
    </row>
    <row r="226" spans="1:5" x14ac:dyDescent="0.35">
      <c r="A226" s="107">
        <v>43838</v>
      </c>
      <c r="B226" s="106">
        <v>32.809334</v>
      </c>
      <c r="C226" s="108">
        <f t="shared" si="6"/>
        <v>4.9204836251329098E-2</v>
      </c>
      <c r="D226" s="106">
        <v>9129.2402340000008</v>
      </c>
      <c r="E226" s="108">
        <f t="shared" si="7"/>
        <v>6.6890467392088926E-3</v>
      </c>
    </row>
    <row r="227" spans="1:5" x14ac:dyDescent="0.35">
      <c r="A227" s="107">
        <v>43839</v>
      </c>
      <c r="B227" s="106">
        <v>32.089333000000003</v>
      </c>
      <c r="C227" s="108">
        <f t="shared" si="6"/>
        <v>-2.1945005040333809E-2</v>
      </c>
      <c r="D227" s="106">
        <v>9203.4296880000002</v>
      </c>
      <c r="E227" s="108">
        <f t="shared" si="7"/>
        <v>8.1265748406638139E-3</v>
      </c>
    </row>
    <row r="228" spans="1:5" x14ac:dyDescent="0.35">
      <c r="A228" s="107">
        <v>43840</v>
      </c>
      <c r="B228" s="106">
        <v>31.876667000000001</v>
      </c>
      <c r="C228" s="108">
        <f t="shared" si="6"/>
        <v>-6.6273113249191162E-3</v>
      </c>
      <c r="D228" s="106">
        <v>9178.8603519999997</v>
      </c>
      <c r="E228" s="108">
        <f t="shared" si="7"/>
        <v>-2.6695847996791588E-3</v>
      </c>
    </row>
    <row r="229" spans="1:5" x14ac:dyDescent="0.35">
      <c r="A229" s="107">
        <v>43843</v>
      </c>
      <c r="B229" s="106">
        <v>34.990665</v>
      </c>
      <c r="C229" s="108">
        <f t="shared" si="6"/>
        <v>9.7688945961633911E-2</v>
      </c>
      <c r="D229" s="106">
        <v>9273.9296880000002</v>
      </c>
      <c r="E229" s="108">
        <f t="shared" si="7"/>
        <v>1.0357422637907954E-2</v>
      </c>
    </row>
    <row r="230" spans="1:5" x14ac:dyDescent="0.35">
      <c r="A230" s="107">
        <v>43844</v>
      </c>
      <c r="B230" s="106">
        <v>35.861331999999997</v>
      </c>
      <c r="C230" s="108">
        <f t="shared" si="6"/>
        <v>2.4882836607992287E-2</v>
      </c>
      <c r="D230" s="106">
        <v>9251.3300780000009</v>
      </c>
      <c r="E230" s="108">
        <f t="shared" si="7"/>
        <v>-2.4368968452760376E-3</v>
      </c>
    </row>
    <row r="231" spans="1:5" x14ac:dyDescent="0.35">
      <c r="A231" s="107">
        <v>43845</v>
      </c>
      <c r="B231" s="106">
        <v>34.566665999999998</v>
      </c>
      <c r="C231" s="108">
        <f t="shared" si="6"/>
        <v>-3.6102005357748546E-2</v>
      </c>
      <c r="D231" s="106">
        <v>9258.7001949999994</v>
      </c>
      <c r="E231" s="108">
        <f t="shared" si="7"/>
        <v>7.9665485263835656E-4</v>
      </c>
    </row>
    <row r="232" spans="1:5" x14ac:dyDescent="0.35">
      <c r="A232" s="107">
        <v>43846</v>
      </c>
      <c r="B232" s="106">
        <v>34.232666000000002</v>
      </c>
      <c r="C232" s="108">
        <f t="shared" si="6"/>
        <v>-9.662488132352598E-3</v>
      </c>
      <c r="D232" s="106">
        <v>9357.1298829999996</v>
      </c>
      <c r="E232" s="108">
        <f t="shared" si="7"/>
        <v>1.0631048195421045E-2</v>
      </c>
    </row>
    <row r="233" spans="1:5" x14ac:dyDescent="0.35">
      <c r="A233" s="107">
        <v>43847</v>
      </c>
      <c r="B233" s="106">
        <v>34.033332999999999</v>
      </c>
      <c r="C233" s="108">
        <f t="shared" si="6"/>
        <v>-5.8228885825019061E-3</v>
      </c>
      <c r="D233" s="106">
        <v>9388.9404300000006</v>
      </c>
      <c r="E233" s="108">
        <f t="shared" si="7"/>
        <v>3.3996051564695318E-3</v>
      </c>
    </row>
    <row r="234" spans="1:5" x14ac:dyDescent="0.35">
      <c r="A234" s="107">
        <v>43851</v>
      </c>
      <c r="B234" s="106">
        <v>36.479999999999997</v>
      </c>
      <c r="C234" s="108">
        <f t="shared" si="6"/>
        <v>7.1890314122334154E-2</v>
      </c>
      <c r="D234" s="106">
        <v>9370.8095699999994</v>
      </c>
      <c r="E234" s="108">
        <f t="shared" si="7"/>
        <v>-1.9310869139257392E-3</v>
      </c>
    </row>
    <row r="235" spans="1:5" x14ac:dyDescent="0.35">
      <c r="A235" s="107">
        <v>43852</v>
      </c>
      <c r="B235" s="106">
        <v>37.970669000000001</v>
      </c>
      <c r="C235" s="108">
        <f t="shared" si="6"/>
        <v>4.0862637061403584E-2</v>
      </c>
      <c r="D235" s="106">
        <v>9383.7695309999999</v>
      </c>
      <c r="E235" s="108">
        <f t="shared" si="7"/>
        <v>1.3830140184996065E-3</v>
      </c>
    </row>
    <row r="236" spans="1:5" x14ac:dyDescent="0.35">
      <c r="A236" s="107">
        <v>43853</v>
      </c>
      <c r="B236" s="106">
        <v>38.146667000000001</v>
      </c>
      <c r="C236" s="108">
        <f t="shared" si="6"/>
        <v>4.6351040062000415E-3</v>
      </c>
      <c r="D236" s="106">
        <v>9402.4804690000001</v>
      </c>
      <c r="E236" s="108">
        <f t="shared" si="7"/>
        <v>1.9939681956369082E-3</v>
      </c>
    </row>
    <row r="237" spans="1:5" x14ac:dyDescent="0.35">
      <c r="A237" s="107">
        <v>43854</v>
      </c>
      <c r="B237" s="106">
        <v>37.654667000000003</v>
      </c>
      <c r="C237" s="108">
        <f t="shared" si="6"/>
        <v>-1.2897588143152783E-2</v>
      </c>
      <c r="D237" s="106">
        <v>9314.9101559999999</v>
      </c>
      <c r="E237" s="108">
        <f t="shared" si="7"/>
        <v>-9.3135330925407933E-3</v>
      </c>
    </row>
    <row r="238" spans="1:5" x14ac:dyDescent="0.35">
      <c r="A238" s="107">
        <v>43857</v>
      </c>
      <c r="B238" s="106">
        <v>37.201332000000001</v>
      </c>
      <c r="C238" s="108">
        <f t="shared" si="6"/>
        <v>-1.2039277893494682E-2</v>
      </c>
      <c r="D238" s="106">
        <v>9139.3095699999994</v>
      </c>
      <c r="E238" s="108">
        <f t="shared" si="7"/>
        <v>-1.8851559817449348E-2</v>
      </c>
    </row>
    <row r="239" spans="1:5" x14ac:dyDescent="0.35">
      <c r="A239" s="107">
        <v>43858</v>
      </c>
      <c r="B239" s="106">
        <v>37.793331000000002</v>
      </c>
      <c r="C239" s="108">
        <f t="shared" si="6"/>
        <v>1.5913381811167415E-2</v>
      </c>
      <c r="D239" s="106">
        <v>9269.6796880000002</v>
      </c>
      <c r="E239" s="108">
        <f t="shared" si="7"/>
        <v>1.4264766610810886E-2</v>
      </c>
    </row>
    <row r="240" spans="1:5" x14ac:dyDescent="0.35">
      <c r="A240" s="107">
        <v>43859</v>
      </c>
      <c r="B240" s="106">
        <v>38.732666000000002</v>
      </c>
      <c r="C240" s="108">
        <f t="shared" si="6"/>
        <v>2.4854517322116854E-2</v>
      </c>
      <c r="D240" s="106">
        <v>9275.1601559999999</v>
      </c>
      <c r="E240" s="108">
        <f t="shared" si="7"/>
        <v>5.9122517546050801E-4</v>
      </c>
    </row>
    <row r="241" spans="1:5" x14ac:dyDescent="0.35">
      <c r="A241" s="107">
        <v>43860</v>
      </c>
      <c r="B241" s="106">
        <v>42.720669000000001</v>
      </c>
      <c r="C241" s="108">
        <f t="shared" si="6"/>
        <v>0.10296226446173362</v>
      </c>
      <c r="D241" s="106">
        <v>9298.9296880000002</v>
      </c>
      <c r="E241" s="108">
        <f t="shared" si="7"/>
        <v>2.5627085247281745E-3</v>
      </c>
    </row>
    <row r="242" spans="1:5" x14ac:dyDescent="0.35">
      <c r="A242" s="107">
        <v>43861</v>
      </c>
      <c r="B242" s="106">
        <v>43.371333999999997</v>
      </c>
      <c r="C242" s="108">
        <f t="shared" si="6"/>
        <v>1.5230683770425024E-2</v>
      </c>
      <c r="D242" s="106">
        <v>9150.9404300000006</v>
      </c>
      <c r="E242" s="108">
        <f t="shared" si="7"/>
        <v>-1.5914655015724644E-2</v>
      </c>
    </row>
    <row r="243" spans="1:5" x14ac:dyDescent="0.35">
      <c r="A243" s="107">
        <v>43864</v>
      </c>
      <c r="B243" s="106">
        <v>52</v>
      </c>
      <c r="C243" s="108">
        <f t="shared" si="6"/>
        <v>0.19894859586288027</v>
      </c>
      <c r="D243" s="106">
        <v>9273.4003909999992</v>
      </c>
      <c r="E243" s="108">
        <f t="shared" si="7"/>
        <v>1.338222688004076E-2</v>
      </c>
    </row>
    <row r="244" spans="1:5" x14ac:dyDescent="0.35">
      <c r="A244" s="107">
        <v>43865</v>
      </c>
      <c r="B244" s="106">
        <v>59.137332999999998</v>
      </c>
      <c r="C244" s="108">
        <f t="shared" si="6"/>
        <v>0.1372564038461539</v>
      </c>
      <c r="D244" s="106">
        <v>9467.9697269999997</v>
      </c>
      <c r="E244" s="108">
        <f t="shared" si="7"/>
        <v>2.0981444539894367E-2</v>
      </c>
    </row>
    <row r="245" spans="1:5" x14ac:dyDescent="0.35">
      <c r="A245" s="107">
        <v>43866</v>
      </c>
      <c r="B245" s="106">
        <v>48.98</v>
      </c>
      <c r="C245" s="108">
        <f t="shared" si="6"/>
        <v>-0.17175838822491374</v>
      </c>
      <c r="D245" s="106">
        <v>9508.6796880000002</v>
      </c>
      <c r="E245" s="108">
        <f t="shared" si="7"/>
        <v>4.2997561434852116E-3</v>
      </c>
    </row>
    <row r="246" spans="1:5" x14ac:dyDescent="0.35">
      <c r="A246" s="107">
        <v>43867</v>
      </c>
      <c r="B246" s="106">
        <v>49.930667999999997</v>
      </c>
      <c r="C246" s="108">
        <f t="shared" si="6"/>
        <v>1.9409309922417295E-2</v>
      </c>
      <c r="D246" s="106">
        <v>9572.1503909999992</v>
      </c>
      <c r="E246" s="108">
        <f t="shared" si="7"/>
        <v>6.6750279831278014E-3</v>
      </c>
    </row>
    <row r="247" spans="1:5" x14ac:dyDescent="0.35">
      <c r="A247" s="107">
        <v>43868</v>
      </c>
      <c r="B247" s="106">
        <v>49.871333999999997</v>
      </c>
      <c r="C247" s="108">
        <f t="shared" si="6"/>
        <v>-1.1883277828368399E-3</v>
      </c>
      <c r="D247" s="106">
        <v>9520.5097659999992</v>
      </c>
      <c r="E247" s="108">
        <f t="shared" si="7"/>
        <v>-5.3948823295290049E-3</v>
      </c>
    </row>
    <row r="248" spans="1:5" x14ac:dyDescent="0.35">
      <c r="A248" s="107">
        <v>43871</v>
      </c>
      <c r="B248" s="106">
        <v>51.418666999999999</v>
      </c>
      <c r="C248" s="108">
        <f t="shared" si="6"/>
        <v>3.1026501115851479E-2</v>
      </c>
      <c r="D248" s="106">
        <v>9628.3896480000003</v>
      </c>
      <c r="E248" s="108">
        <f t="shared" si="7"/>
        <v>1.1331313622014783E-2</v>
      </c>
    </row>
    <row r="249" spans="1:5" x14ac:dyDescent="0.35">
      <c r="A249" s="107">
        <v>43872</v>
      </c>
      <c r="B249" s="106">
        <v>51.625332</v>
      </c>
      <c r="C249" s="108">
        <f t="shared" si="6"/>
        <v>4.0192601647957016E-3</v>
      </c>
      <c r="D249" s="106">
        <v>9638.9404300000006</v>
      </c>
      <c r="E249" s="108">
        <f t="shared" si="7"/>
        <v>1.0957992339031275E-3</v>
      </c>
    </row>
    <row r="250" spans="1:5" x14ac:dyDescent="0.35">
      <c r="A250" s="107">
        <v>43873</v>
      </c>
      <c r="B250" s="106">
        <v>51.152667999999998</v>
      </c>
      <c r="C250" s="108">
        <f t="shared" si="6"/>
        <v>-9.1556602483447991E-3</v>
      </c>
      <c r="D250" s="106">
        <v>9725.9599610000005</v>
      </c>
      <c r="E250" s="108">
        <f t="shared" si="7"/>
        <v>9.0279145962104401E-3</v>
      </c>
    </row>
    <row r="251" spans="1:5" x14ac:dyDescent="0.35">
      <c r="A251" s="107">
        <v>43874</v>
      </c>
      <c r="B251" s="106">
        <v>53.599997999999999</v>
      </c>
      <c r="C251" s="108">
        <f t="shared" si="6"/>
        <v>4.7843643268030478E-2</v>
      </c>
      <c r="D251" s="106">
        <v>9711.9697269999997</v>
      </c>
      <c r="E251" s="108">
        <f t="shared" si="7"/>
        <v>-1.4384424834258391E-3</v>
      </c>
    </row>
    <row r="252" spans="1:5" x14ac:dyDescent="0.35">
      <c r="A252" s="107">
        <v>43875</v>
      </c>
      <c r="B252" s="106">
        <v>53.335335000000001</v>
      </c>
      <c r="C252" s="108">
        <f t="shared" si="6"/>
        <v>-4.9377427215575587E-3</v>
      </c>
      <c r="D252" s="106">
        <v>9731.1796880000002</v>
      </c>
      <c r="E252" s="108">
        <f t="shared" si="7"/>
        <v>1.977967553440374E-3</v>
      </c>
    </row>
    <row r="253" spans="1:5" x14ac:dyDescent="0.35">
      <c r="A253" s="107">
        <v>43879</v>
      </c>
      <c r="B253" s="106">
        <v>57.226664999999997</v>
      </c>
      <c r="C253" s="108">
        <f t="shared" si="6"/>
        <v>7.29596992312882E-2</v>
      </c>
      <c r="D253" s="106">
        <v>9732.7402340000008</v>
      </c>
      <c r="E253" s="108">
        <f t="shared" si="7"/>
        <v>1.6036555176612843E-4</v>
      </c>
    </row>
    <row r="254" spans="1:5" x14ac:dyDescent="0.35">
      <c r="A254" s="107">
        <v>43880</v>
      </c>
      <c r="B254" s="106">
        <v>61.161330999999997</v>
      </c>
      <c r="C254" s="108">
        <f t="shared" si="6"/>
        <v>6.8755815143167975E-2</v>
      </c>
      <c r="D254" s="106">
        <v>9817.1796880000002</v>
      </c>
      <c r="E254" s="108">
        <f t="shared" si="7"/>
        <v>8.6758150294632408E-3</v>
      </c>
    </row>
    <row r="255" spans="1:5" x14ac:dyDescent="0.35">
      <c r="A255" s="107">
        <v>43881</v>
      </c>
      <c r="B255" s="106">
        <v>59.960667000000001</v>
      </c>
      <c r="C255" s="108">
        <f t="shared" si="6"/>
        <v>-1.9631096648305424E-2</v>
      </c>
      <c r="D255" s="106">
        <v>9750.9697269999997</v>
      </c>
      <c r="E255" s="108">
        <f t="shared" si="7"/>
        <v>-6.7442955211395317E-3</v>
      </c>
    </row>
    <row r="256" spans="1:5" x14ac:dyDescent="0.35">
      <c r="A256" s="107">
        <v>43882</v>
      </c>
      <c r="B256" s="106">
        <v>60.066665999999998</v>
      </c>
      <c r="C256" s="108">
        <f t="shared" si="6"/>
        <v>1.7678088871158071E-3</v>
      </c>
      <c r="D256" s="106">
        <v>9576.5898440000001</v>
      </c>
      <c r="E256" s="108">
        <f t="shared" si="7"/>
        <v>-1.7883337543049604E-2</v>
      </c>
    </row>
    <row r="257" spans="1:5" x14ac:dyDescent="0.35">
      <c r="A257" s="107">
        <v>43885</v>
      </c>
      <c r="B257" s="106">
        <v>55.585999000000001</v>
      </c>
      <c r="C257" s="108">
        <f t="shared" si="6"/>
        <v>-7.4594900938900088E-2</v>
      </c>
      <c r="D257" s="106">
        <v>9221.2802730000003</v>
      </c>
      <c r="E257" s="108">
        <f t="shared" si="7"/>
        <v>-3.7101888750368794E-2</v>
      </c>
    </row>
    <row r="258" spans="1:5" x14ac:dyDescent="0.35">
      <c r="A258" s="107">
        <v>43886</v>
      </c>
      <c r="B258" s="106">
        <v>53.327331999999998</v>
      </c>
      <c r="C258" s="108">
        <f t="shared" si="6"/>
        <v>-4.0633739442193062E-2</v>
      </c>
      <c r="D258" s="106">
        <v>8965.6103519999997</v>
      </c>
      <c r="E258" s="108">
        <f t="shared" si="7"/>
        <v>-2.7726076361500929E-2</v>
      </c>
    </row>
    <row r="259" spans="1:5" x14ac:dyDescent="0.35">
      <c r="A259" s="107">
        <v>43887</v>
      </c>
      <c r="B259" s="106">
        <v>51.919998</v>
      </c>
      <c r="C259" s="108">
        <f t="shared" si="6"/>
        <v>-2.639048208899708E-2</v>
      </c>
      <c r="D259" s="106">
        <v>8980.7802730000003</v>
      </c>
      <c r="E259" s="108">
        <f t="shared" si="7"/>
        <v>1.6920120777517145E-3</v>
      </c>
    </row>
    <row r="260" spans="1:5" x14ac:dyDescent="0.35">
      <c r="A260" s="107">
        <v>43888</v>
      </c>
      <c r="B260" s="106">
        <v>45.266666000000001</v>
      </c>
      <c r="C260" s="108">
        <f t="shared" ref="C260:C323" si="8">B260/B259-1</f>
        <v>-0.12814584468974743</v>
      </c>
      <c r="D260" s="106">
        <v>8566.4804690000001</v>
      </c>
      <c r="E260" s="108">
        <f t="shared" ref="E260:E323" si="9">D260/D259-1</f>
        <v>-4.6131827236165601E-2</v>
      </c>
    </row>
    <row r="261" spans="1:5" x14ac:dyDescent="0.35">
      <c r="A261" s="107">
        <v>43889</v>
      </c>
      <c r="B261" s="106">
        <v>44.532665000000001</v>
      </c>
      <c r="C261" s="108">
        <f t="shared" si="8"/>
        <v>-1.6215044421429181E-2</v>
      </c>
      <c r="D261" s="106">
        <v>8567.3701170000004</v>
      </c>
      <c r="E261" s="108">
        <f t="shared" si="9"/>
        <v>1.0385221833164593E-4</v>
      </c>
    </row>
    <row r="262" spans="1:5" x14ac:dyDescent="0.35">
      <c r="A262" s="107">
        <v>43892</v>
      </c>
      <c r="B262" s="106">
        <v>49.574669</v>
      </c>
      <c r="C262" s="108">
        <f t="shared" si="8"/>
        <v>0.11322035184734625</v>
      </c>
      <c r="D262" s="106">
        <v>8952.1699219999991</v>
      </c>
      <c r="E262" s="108">
        <f t="shared" si="9"/>
        <v>4.491457702246926E-2</v>
      </c>
    </row>
    <row r="263" spans="1:5" x14ac:dyDescent="0.35">
      <c r="A263" s="107">
        <v>43893</v>
      </c>
      <c r="B263" s="106">
        <v>49.700668</v>
      </c>
      <c r="C263" s="108">
        <f t="shared" si="8"/>
        <v>2.5416004290417238E-3</v>
      </c>
      <c r="D263" s="106">
        <v>8684.0898440000001</v>
      </c>
      <c r="E263" s="108">
        <f t="shared" si="9"/>
        <v>-2.9945820994884298E-2</v>
      </c>
    </row>
    <row r="264" spans="1:5" x14ac:dyDescent="0.35">
      <c r="A264" s="107">
        <v>43894</v>
      </c>
      <c r="B264" s="106">
        <v>49.966667000000001</v>
      </c>
      <c r="C264" s="108">
        <f t="shared" si="8"/>
        <v>5.3520206207289256E-3</v>
      </c>
      <c r="D264" s="106">
        <v>9018.0898440000001</v>
      </c>
      <c r="E264" s="108">
        <f t="shared" si="9"/>
        <v>3.8461140545519301E-2</v>
      </c>
    </row>
    <row r="265" spans="1:5" x14ac:dyDescent="0.35">
      <c r="A265" s="107">
        <v>43895</v>
      </c>
      <c r="B265" s="106">
        <v>48.302666000000002</v>
      </c>
      <c r="C265" s="108">
        <f t="shared" si="8"/>
        <v>-3.3302221258824427E-2</v>
      </c>
      <c r="D265" s="106">
        <v>8738.5898440000001</v>
      </c>
      <c r="E265" s="108">
        <f t="shared" si="9"/>
        <v>-3.0993259640893833E-2</v>
      </c>
    </row>
    <row r="266" spans="1:5" x14ac:dyDescent="0.35">
      <c r="A266" s="107">
        <v>43896</v>
      </c>
      <c r="B266" s="106">
        <v>46.898665999999999</v>
      </c>
      <c r="C266" s="108">
        <f t="shared" si="8"/>
        <v>-2.9066718594787377E-2</v>
      </c>
      <c r="D266" s="106">
        <v>8575.6201170000004</v>
      </c>
      <c r="E266" s="108">
        <f t="shared" si="9"/>
        <v>-1.8649430847460624E-2</v>
      </c>
    </row>
    <row r="267" spans="1:5" x14ac:dyDescent="0.35">
      <c r="A267" s="107">
        <v>43899</v>
      </c>
      <c r="B267" s="106">
        <v>40.533332999999999</v>
      </c>
      <c r="C267" s="108">
        <f t="shared" si="8"/>
        <v>-0.13572524642811801</v>
      </c>
      <c r="D267" s="106">
        <v>7950.6801759999998</v>
      </c>
      <c r="E267" s="108">
        <f t="shared" si="9"/>
        <v>-7.2874023391164666E-2</v>
      </c>
    </row>
    <row r="268" spans="1:5" x14ac:dyDescent="0.35">
      <c r="A268" s="107">
        <v>43900</v>
      </c>
      <c r="B268" s="106">
        <v>43.021999000000001</v>
      </c>
      <c r="C268" s="108">
        <f t="shared" si="8"/>
        <v>6.1398010373338918E-2</v>
      </c>
      <c r="D268" s="106">
        <v>8344.25</v>
      </c>
      <c r="E268" s="108">
        <f t="shared" si="9"/>
        <v>4.9501403060839166E-2</v>
      </c>
    </row>
    <row r="269" spans="1:5" x14ac:dyDescent="0.35">
      <c r="A269" s="107">
        <v>43901</v>
      </c>
      <c r="B269" s="106">
        <v>42.282001000000001</v>
      </c>
      <c r="C269" s="108">
        <f t="shared" si="8"/>
        <v>-1.7200455980671658E-2</v>
      </c>
      <c r="D269" s="106">
        <v>7952.0498049999997</v>
      </c>
      <c r="E269" s="108">
        <f t="shared" si="9"/>
        <v>-4.7002450190250844E-2</v>
      </c>
    </row>
    <row r="270" spans="1:5" x14ac:dyDescent="0.35">
      <c r="A270" s="107">
        <v>43902</v>
      </c>
      <c r="B270" s="106">
        <v>37.369999</v>
      </c>
      <c r="C270" s="108">
        <f t="shared" si="8"/>
        <v>-0.11617241104554155</v>
      </c>
      <c r="D270" s="106">
        <v>7201.7998049999997</v>
      </c>
      <c r="E270" s="108">
        <f t="shared" si="9"/>
        <v>-9.4346743091104135E-2</v>
      </c>
    </row>
    <row r="271" spans="1:5" x14ac:dyDescent="0.35">
      <c r="A271" s="107">
        <v>43903</v>
      </c>
      <c r="B271" s="106">
        <v>36.441333999999998</v>
      </c>
      <c r="C271" s="108">
        <f t="shared" si="8"/>
        <v>-2.4850549233357055E-2</v>
      </c>
      <c r="D271" s="106">
        <v>7874.8798829999996</v>
      </c>
      <c r="E271" s="108">
        <f t="shared" si="9"/>
        <v>9.3459981702448847E-2</v>
      </c>
    </row>
    <row r="272" spans="1:5" x14ac:dyDescent="0.35">
      <c r="A272" s="107">
        <v>43906</v>
      </c>
      <c r="B272" s="106">
        <v>29.671333000000001</v>
      </c>
      <c r="C272" s="108">
        <f t="shared" si="8"/>
        <v>-0.18577807826683834</v>
      </c>
      <c r="D272" s="106">
        <v>6904.5898440000001</v>
      </c>
      <c r="E272" s="108">
        <f t="shared" si="9"/>
        <v>-0.12321331289060367</v>
      </c>
    </row>
    <row r="273" spans="1:5" x14ac:dyDescent="0.35">
      <c r="A273" s="107">
        <v>43907</v>
      </c>
      <c r="B273" s="106">
        <v>28.68</v>
      </c>
      <c r="C273" s="108">
        <f t="shared" si="8"/>
        <v>-3.3410463897931453E-2</v>
      </c>
      <c r="D273" s="106">
        <v>7334.7797849999997</v>
      </c>
      <c r="E273" s="108">
        <f t="shared" si="9"/>
        <v>6.2304923350925634E-2</v>
      </c>
    </row>
    <row r="274" spans="1:5" x14ac:dyDescent="0.35">
      <c r="A274" s="107">
        <v>43908</v>
      </c>
      <c r="B274" s="106">
        <v>24.081333000000001</v>
      </c>
      <c r="C274" s="108">
        <f t="shared" si="8"/>
        <v>-0.16034403765690375</v>
      </c>
      <c r="D274" s="106">
        <v>6989.8398440000001</v>
      </c>
      <c r="E274" s="108">
        <f t="shared" si="9"/>
        <v>-4.7027988721000114E-2</v>
      </c>
    </row>
    <row r="275" spans="1:5" x14ac:dyDescent="0.35">
      <c r="A275" s="107">
        <v>43909</v>
      </c>
      <c r="B275" s="106">
        <v>28.509333000000002</v>
      </c>
      <c r="C275" s="108">
        <f t="shared" si="8"/>
        <v>0.18387686429152406</v>
      </c>
      <c r="D275" s="106">
        <v>7150.580078</v>
      </c>
      <c r="E275" s="108">
        <f t="shared" si="9"/>
        <v>2.2996268525090402E-2</v>
      </c>
    </row>
    <row r="276" spans="1:5" x14ac:dyDescent="0.35">
      <c r="A276" s="107">
        <v>43910</v>
      </c>
      <c r="B276" s="106">
        <v>28.502001</v>
      </c>
      <c r="C276" s="108">
        <f t="shared" si="8"/>
        <v>-2.5717893856025409E-4</v>
      </c>
      <c r="D276" s="106">
        <v>6879.5200199999999</v>
      </c>
      <c r="E276" s="108">
        <f t="shared" si="9"/>
        <v>-3.7907422201167051E-2</v>
      </c>
    </row>
    <row r="277" spans="1:5" x14ac:dyDescent="0.35">
      <c r="A277" s="107">
        <v>43913</v>
      </c>
      <c r="B277" s="106">
        <v>28.952667000000002</v>
      </c>
      <c r="C277" s="108">
        <f t="shared" si="8"/>
        <v>1.581173195524066E-2</v>
      </c>
      <c r="D277" s="106">
        <v>6860.669922</v>
      </c>
      <c r="E277" s="108">
        <f t="shared" si="9"/>
        <v>-2.7400309825684754E-3</v>
      </c>
    </row>
    <row r="278" spans="1:5" x14ac:dyDescent="0.35">
      <c r="A278" s="107">
        <v>43914</v>
      </c>
      <c r="B278" s="106">
        <v>33.666668000000001</v>
      </c>
      <c r="C278" s="108">
        <f t="shared" si="8"/>
        <v>0.16281750486060576</v>
      </c>
      <c r="D278" s="106">
        <v>7417.8598629999997</v>
      </c>
      <c r="E278" s="108">
        <f t="shared" si="9"/>
        <v>8.1215092306549774E-2</v>
      </c>
    </row>
    <row r="279" spans="1:5" x14ac:dyDescent="0.35">
      <c r="A279" s="107">
        <v>43915</v>
      </c>
      <c r="B279" s="106">
        <v>35.950001</v>
      </c>
      <c r="C279" s="108">
        <f t="shared" si="8"/>
        <v>6.7821769591217107E-2</v>
      </c>
      <c r="D279" s="106">
        <v>7384.2998049999997</v>
      </c>
      <c r="E279" s="108">
        <f t="shared" si="9"/>
        <v>-4.5242237814974162E-3</v>
      </c>
    </row>
    <row r="280" spans="1:5" x14ac:dyDescent="0.35">
      <c r="A280" s="107">
        <v>43916</v>
      </c>
      <c r="B280" s="106">
        <v>35.210667000000001</v>
      </c>
      <c r="C280" s="108">
        <f t="shared" si="8"/>
        <v>-2.0565618343098224E-2</v>
      </c>
      <c r="D280" s="106">
        <v>7797.5400390000004</v>
      </c>
      <c r="E280" s="108">
        <f t="shared" si="9"/>
        <v>5.5962006542609632E-2</v>
      </c>
    </row>
    <row r="281" spans="1:5" x14ac:dyDescent="0.35">
      <c r="A281" s="107">
        <v>43917</v>
      </c>
      <c r="B281" s="106">
        <v>34.290667999999997</v>
      </c>
      <c r="C281" s="108">
        <f t="shared" si="8"/>
        <v>-2.612841727763926E-2</v>
      </c>
      <c r="D281" s="106">
        <v>7502.3798829999996</v>
      </c>
      <c r="E281" s="108">
        <f t="shared" si="9"/>
        <v>-3.7852983700466303E-2</v>
      </c>
    </row>
    <row r="282" spans="1:5" x14ac:dyDescent="0.35">
      <c r="A282" s="107">
        <v>43920</v>
      </c>
      <c r="B282" s="106">
        <v>33.475333999999997</v>
      </c>
      <c r="C282" s="108">
        <f t="shared" si="8"/>
        <v>-2.3777139599613473E-2</v>
      </c>
      <c r="D282" s="106">
        <v>7774.1499020000001</v>
      </c>
      <c r="E282" s="108">
        <f t="shared" si="9"/>
        <v>3.6224507854609955E-2</v>
      </c>
    </row>
    <row r="283" spans="1:5" x14ac:dyDescent="0.35">
      <c r="A283" s="107">
        <v>43921</v>
      </c>
      <c r="B283" s="106">
        <v>34.933334000000002</v>
      </c>
      <c r="C283" s="108">
        <f t="shared" si="8"/>
        <v>4.3554457141488312E-2</v>
      </c>
      <c r="D283" s="106">
        <v>7700.1000979999999</v>
      </c>
      <c r="E283" s="108">
        <f t="shared" si="9"/>
        <v>-9.5251319994421602E-3</v>
      </c>
    </row>
    <row r="284" spans="1:5" x14ac:dyDescent="0.35">
      <c r="A284" s="107">
        <v>43922</v>
      </c>
      <c r="B284" s="106">
        <v>32.103999999999999</v>
      </c>
      <c r="C284" s="108">
        <f t="shared" si="8"/>
        <v>-8.0992383950527103E-2</v>
      </c>
      <c r="D284" s="106">
        <v>7360.580078</v>
      </c>
      <c r="E284" s="108">
        <f t="shared" si="9"/>
        <v>-4.4092935894195162E-2</v>
      </c>
    </row>
    <row r="285" spans="1:5" x14ac:dyDescent="0.35">
      <c r="A285" s="107">
        <v>43923</v>
      </c>
      <c r="B285" s="106">
        <v>30.297999999999998</v>
      </c>
      <c r="C285" s="108">
        <f t="shared" si="8"/>
        <v>-5.6254672314976384E-2</v>
      </c>
      <c r="D285" s="106">
        <v>7487.3100590000004</v>
      </c>
      <c r="E285" s="108">
        <f t="shared" si="9"/>
        <v>1.7217390430787294E-2</v>
      </c>
    </row>
    <row r="286" spans="1:5" x14ac:dyDescent="0.35">
      <c r="A286" s="107">
        <v>43924</v>
      </c>
      <c r="B286" s="106">
        <v>32.000667999999997</v>
      </c>
      <c r="C286" s="108">
        <f t="shared" si="8"/>
        <v>5.6197372763878706E-2</v>
      </c>
      <c r="D286" s="106">
        <v>7373.080078</v>
      </c>
      <c r="E286" s="108">
        <f t="shared" si="9"/>
        <v>-1.5256477974047833E-2</v>
      </c>
    </row>
    <row r="287" spans="1:5" x14ac:dyDescent="0.35">
      <c r="A287" s="107">
        <v>43927</v>
      </c>
      <c r="B287" s="106">
        <v>34.415999999999997</v>
      </c>
      <c r="C287" s="108">
        <f t="shared" si="8"/>
        <v>7.5477549406156141E-2</v>
      </c>
      <c r="D287" s="106">
        <v>7913.2402339999999</v>
      </c>
      <c r="E287" s="108">
        <f t="shared" si="9"/>
        <v>7.3261127003318993E-2</v>
      </c>
    </row>
    <row r="288" spans="1:5" x14ac:dyDescent="0.35">
      <c r="A288" s="107">
        <v>43928</v>
      </c>
      <c r="B288" s="106">
        <v>36.363334999999999</v>
      </c>
      <c r="C288" s="108">
        <f t="shared" si="8"/>
        <v>5.6582258251975937E-2</v>
      </c>
      <c r="D288" s="106">
        <v>7887.2597660000001</v>
      </c>
      <c r="E288" s="108">
        <f t="shared" si="9"/>
        <v>-3.2831643210289307E-3</v>
      </c>
    </row>
    <row r="289" spans="1:5" x14ac:dyDescent="0.35">
      <c r="A289" s="107">
        <v>43929</v>
      </c>
      <c r="B289" s="106">
        <v>36.589333000000003</v>
      </c>
      <c r="C289" s="108">
        <f t="shared" si="8"/>
        <v>6.2149965067836987E-3</v>
      </c>
      <c r="D289" s="106">
        <v>8090.8999020000001</v>
      </c>
      <c r="E289" s="108">
        <f t="shared" si="9"/>
        <v>2.5818870183259568E-2</v>
      </c>
    </row>
    <row r="290" spans="1:5" x14ac:dyDescent="0.35">
      <c r="A290" s="107">
        <v>43930</v>
      </c>
      <c r="B290" s="106">
        <v>38.200001</v>
      </c>
      <c r="C290" s="108">
        <f t="shared" si="8"/>
        <v>4.4020151993478418E-2</v>
      </c>
      <c r="D290" s="106">
        <v>8153.580078</v>
      </c>
      <c r="E290" s="108">
        <f t="shared" si="9"/>
        <v>7.7469968432690717E-3</v>
      </c>
    </row>
    <row r="291" spans="1:5" x14ac:dyDescent="0.35">
      <c r="A291" s="107">
        <v>43934</v>
      </c>
      <c r="B291" s="106">
        <v>43.396667000000001</v>
      </c>
      <c r="C291" s="108">
        <f t="shared" si="8"/>
        <v>0.13603837340213687</v>
      </c>
      <c r="D291" s="106">
        <v>8192.4199219999991</v>
      </c>
      <c r="E291" s="108">
        <f t="shared" si="9"/>
        <v>4.7635325376635951E-3</v>
      </c>
    </row>
    <row r="292" spans="1:5" x14ac:dyDescent="0.35">
      <c r="A292" s="107">
        <v>43935</v>
      </c>
      <c r="B292" s="106">
        <v>47.326000000000001</v>
      </c>
      <c r="C292" s="108">
        <f t="shared" si="8"/>
        <v>9.0544580301524125E-2</v>
      </c>
      <c r="D292" s="106">
        <v>8515.7402340000008</v>
      </c>
      <c r="E292" s="108">
        <f t="shared" si="9"/>
        <v>3.9465788506733546E-2</v>
      </c>
    </row>
    <row r="293" spans="1:5" x14ac:dyDescent="0.35">
      <c r="A293" s="107">
        <v>43936</v>
      </c>
      <c r="B293" s="106">
        <v>48.655334000000003</v>
      </c>
      <c r="C293" s="108">
        <f t="shared" si="8"/>
        <v>2.8088872923974106E-2</v>
      </c>
      <c r="D293" s="106">
        <v>8393.1796880000002</v>
      </c>
      <c r="E293" s="108">
        <f t="shared" si="9"/>
        <v>-1.4392236333215624E-2</v>
      </c>
    </row>
    <row r="294" spans="1:5" x14ac:dyDescent="0.35">
      <c r="A294" s="107">
        <v>43937</v>
      </c>
      <c r="B294" s="106">
        <v>49.680667999999997</v>
      </c>
      <c r="C294" s="108">
        <f t="shared" si="8"/>
        <v>2.1073414068023766E-2</v>
      </c>
      <c r="D294" s="106">
        <v>8532.3603519999997</v>
      </c>
      <c r="E294" s="108">
        <f t="shared" si="9"/>
        <v>1.6582590766999861E-2</v>
      </c>
    </row>
    <row r="295" spans="1:5" x14ac:dyDescent="0.35">
      <c r="A295" s="107">
        <v>43938</v>
      </c>
      <c r="B295" s="106">
        <v>50.259335</v>
      </c>
      <c r="C295" s="108">
        <f t="shared" si="8"/>
        <v>1.1647729857416689E-2</v>
      </c>
      <c r="D295" s="106">
        <v>8650.1396480000003</v>
      </c>
      <c r="E295" s="108">
        <f t="shared" si="9"/>
        <v>1.3803835180542068E-2</v>
      </c>
    </row>
    <row r="296" spans="1:5" x14ac:dyDescent="0.35">
      <c r="A296" s="107">
        <v>43941</v>
      </c>
      <c r="B296" s="106">
        <v>49.757331999999998</v>
      </c>
      <c r="C296" s="108">
        <f t="shared" si="8"/>
        <v>-9.9882539233756562E-3</v>
      </c>
      <c r="D296" s="106">
        <v>8560.7304690000001</v>
      </c>
      <c r="E296" s="108">
        <f t="shared" si="9"/>
        <v>-1.0336154401931807E-2</v>
      </c>
    </row>
    <row r="297" spans="1:5" x14ac:dyDescent="0.35">
      <c r="A297" s="107">
        <v>43942</v>
      </c>
      <c r="B297" s="106">
        <v>45.781334000000001</v>
      </c>
      <c r="C297" s="108">
        <f t="shared" si="8"/>
        <v>-7.9907781229106023E-2</v>
      </c>
      <c r="D297" s="106">
        <v>8263.2304690000001</v>
      </c>
      <c r="E297" s="108">
        <f t="shared" si="9"/>
        <v>-3.4751707354565453E-2</v>
      </c>
    </row>
    <row r="298" spans="1:5" x14ac:dyDescent="0.35">
      <c r="A298" s="107">
        <v>43943</v>
      </c>
      <c r="B298" s="106">
        <v>48.807335000000002</v>
      </c>
      <c r="C298" s="108">
        <f t="shared" si="8"/>
        <v>6.6096828895374715E-2</v>
      </c>
      <c r="D298" s="106">
        <v>8495.3798829999996</v>
      </c>
      <c r="E298" s="108">
        <f t="shared" si="9"/>
        <v>2.8094268321683824E-2</v>
      </c>
    </row>
    <row r="299" spans="1:5" x14ac:dyDescent="0.35">
      <c r="A299" s="107">
        <v>43944</v>
      </c>
      <c r="B299" s="106">
        <v>47.042000000000002</v>
      </c>
      <c r="C299" s="108">
        <f t="shared" si="8"/>
        <v>-3.6169461004170844E-2</v>
      </c>
      <c r="D299" s="106">
        <v>8494.75</v>
      </c>
      <c r="E299" s="108">
        <f t="shared" si="9"/>
        <v>-7.4144182917623702E-5</v>
      </c>
    </row>
    <row r="300" spans="1:5" x14ac:dyDescent="0.35">
      <c r="A300" s="107">
        <v>43945</v>
      </c>
      <c r="B300" s="106">
        <v>48.343333999999999</v>
      </c>
      <c r="C300" s="108">
        <f t="shared" si="8"/>
        <v>2.7663237107265815E-2</v>
      </c>
      <c r="D300" s="106">
        <v>8634.5195309999999</v>
      </c>
      <c r="E300" s="108">
        <f t="shared" si="9"/>
        <v>1.6453636775655589E-2</v>
      </c>
    </row>
    <row r="301" spans="1:5" x14ac:dyDescent="0.35">
      <c r="A301" s="107">
        <v>43948</v>
      </c>
      <c r="B301" s="106">
        <v>53.25</v>
      </c>
      <c r="C301" s="108">
        <f t="shared" si="8"/>
        <v>0.10149622696688643</v>
      </c>
      <c r="D301" s="106">
        <v>8730.1601559999999</v>
      </c>
      <c r="E301" s="108">
        <f t="shared" si="9"/>
        <v>1.1076542783489796E-2</v>
      </c>
    </row>
    <row r="302" spans="1:5" x14ac:dyDescent="0.35">
      <c r="A302" s="107">
        <v>43949</v>
      </c>
      <c r="B302" s="106">
        <v>51.274666000000003</v>
      </c>
      <c r="C302" s="108">
        <f t="shared" si="8"/>
        <v>-3.7095474178403642E-2</v>
      </c>
      <c r="D302" s="106">
        <v>8607.7304690000001</v>
      </c>
      <c r="E302" s="108">
        <f t="shared" si="9"/>
        <v>-1.4023761856860939E-2</v>
      </c>
    </row>
    <row r="303" spans="1:5" x14ac:dyDescent="0.35">
      <c r="A303" s="107">
        <v>43950</v>
      </c>
      <c r="B303" s="106">
        <v>53.367331999999998</v>
      </c>
      <c r="C303" s="108">
        <f t="shared" si="8"/>
        <v>4.0812864583066988E-2</v>
      </c>
      <c r="D303" s="106">
        <v>8914.7099610000005</v>
      </c>
      <c r="E303" s="108">
        <f t="shared" si="9"/>
        <v>3.5663232382282528E-2</v>
      </c>
    </row>
    <row r="304" spans="1:5" x14ac:dyDescent="0.35">
      <c r="A304" s="107">
        <v>43951</v>
      </c>
      <c r="B304" s="106">
        <v>52.125332</v>
      </c>
      <c r="C304" s="108">
        <f t="shared" si="8"/>
        <v>-2.3272664258351838E-2</v>
      </c>
      <c r="D304" s="106">
        <v>8889.5498050000006</v>
      </c>
      <c r="E304" s="108">
        <f t="shared" si="9"/>
        <v>-2.8223190782504792E-3</v>
      </c>
    </row>
    <row r="305" spans="1:5" x14ac:dyDescent="0.35">
      <c r="A305" s="107">
        <v>43952</v>
      </c>
      <c r="B305" s="106">
        <v>46.754665000000003</v>
      </c>
      <c r="C305" s="108">
        <f t="shared" si="8"/>
        <v>-0.10303372264372335</v>
      </c>
      <c r="D305" s="106">
        <v>8604.9501949999994</v>
      </c>
      <c r="E305" s="108">
        <f t="shared" si="9"/>
        <v>-3.2015075706075202E-2</v>
      </c>
    </row>
    <row r="306" spans="1:5" x14ac:dyDescent="0.35">
      <c r="A306" s="107">
        <v>43955</v>
      </c>
      <c r="B306" s="106">
        <v>50.745998</v>
      </c>
      <c r="C306" s="108">
        <f t="shared" si="8"/>
        <v>8.5367588453473031E-2</v>
      </c>
      <c r="D306" s="106">
        <v>8710.7099610000005</v>
      </c>
      <c r="E306" s="108">
        <f t="shared" si="9"/>
        <v>1.2290572705633274E-2</v>
      </c>
    </row>
    <row r="307" spans="1:5" x14ac:dyDescent="0.35">
      <c r="A307" s="107">
        <v>43956</v>
      </c>
      <c r="B307" s="106">
        <v>51.214001000000003</v>
      </c>
      <c r="C307" s="108">
        <f t="shared" si="8"/>
        <v>9.2224612470919176E-3</v>
      </c>
      <c r="D307" s="106">
        <v>8809.1201170000004</v>
      </c>
      <c r="E307" s="108">
        <f t="shared" si="9"/>
        <v>1.1297604493847979E-2</v>
      </c>
    </row>
    <row r="308" spans="1:5" x14ac:dyDescent="0.35">
      <c r="A308" s="107">
        <v>43957</v>
      </c>
      <c r="B308" s="106">
        <v>52.172001000000002</v>
      </c>
      <c r="C308" s="108">
        <f t="shared" si="8"/>
        <v>1.8705822261377181E-2</v>
      </c>
      <c r="D308" s="106">
        <v>8854.3896480000003</v>
      </c>
      <c r="E308" s="108">
        <f t="shared" si="9"/>
        <v>5.1389390085212483E-3</v>
      </c>
    </row>
    <row r="309" spans="1:5" x14ac:dyDescent="0.35">
      <c r="A309" s="107">
        <v>43958</v>
      </c>
      <c r="B309" s="106">
        <v>52.002665999999998</v>
      </c>
      <c r="C309" s="108">
        <f t="shared" si="8"/>
        <v>-3.2457064470270414E-3</v>
      </c>
      <c r="D309" s="106">
        <v>8979.6601559999999</v>
      </c>
      <c r="E309" s="108">
        <f t="shared" si="9"/>
        <v>1.4147842254524701E-2</v>
      </c>
    </row>
    <row r="310" spans="1:5" x14ac:dyDescent="0.35">
      <c r="A310" s="107">
        <v>43959</v>
      </c>
      <c r="B310" s="106">
        <v>54.627997999999998</v>
      </c>
      <c r="C310" s="108">
        <f t="shared" si="8"/>
        <v>5.0484565541312865E-2</v>
      </c>
      <c r="D310" s="106">
        <v>9121.3203130000002</v>
      </c>
      <c r="E310" s="108">
        <f t="shared" si="9"/>
        <v>1.5775670185619095E-2</v>
      </c>
    </row>
    <row r="311" spans="1:5" x14ac:dyDescent="0.35">
      <c r="A311" s="107">
        <v>43962</v>
      </c>
      <c r="B311" s="106">
        <v>54.085999000000001</v>
      </c>
      <c r="C311" s="108">
        <f t="shared" si="8"/>
        <v>-9.9216339577371526E-3</v>
      </c>
      <c r="D311" s="106">
        <v>9192.3398440000001</v>
      </c>
      <c r="E311" s="108">
        <f t="shared" si="9"/>
        <v>7.7861020732690189E-3</v>
      </c>
    </row>
    <row r="312" spans="1:5" x14ac:dyDescent="0.35">
      <c r="A312" s="107">
        <v>43963</v>
      </c>
      <c r="B312" s="106">
        <v>53.960667000000001</v>
      </c>
      <c r="C312" s="108">
        <f t="shared" si="8"/>
        <v>-2.3172725348015177E-3</v>
      </c>
      <c r="D312" s="106">
        <v>9002.5498050000006</v>
      </c>
      <c r="E312" s="108">
        <f t="shared" si="9"/>
        <v>-2.0646542906469945E-2</v>
      </c>
    </row>
    <row r="313" spans="1:5" x14ac:dyDescent="0.35">
      <c r="A313" s="107">
        <v>43964</v>
      </c>
      <c r="B313" s="106">
        <v>52.730666999999997</v>
      </c>
      <c r="C313" s="108">
        <f t="shared" si="8"/>
        <v>-2.2794380951592141E-2</v>
      </c>
      <c r="D313" s="106">
        <v>8863.1699219999991</v>
      </c>
      <c r="E313" s="108">
        <f t="shared" si="9"/>
        <v>-1.5482267359697377E-2</v>
      </c>
    </row>
    <row r="314" spans="1:5" x14ac:dyDescent="0.35">
      <c r="A314" s="107">
        <v>43965</v>
      </c>
      <c r="B314" s="106">
        <v>53.555332</v>
      </c>
      <c r="C314" s="108">
        <f t="shared" si="8"/>
        <v>1.5639191516390261E-2</v>
      </c>
      <c r="D314" s="106">
        <v>8943.7197269999997</v>
      </c>
      <c r="E314" s="108">
        <f t="shared" si="9"/>
        <v>9.0881485641001181E-3</v>
      </c>
    </row>
    <row r="315" spans="1:5" x14ac:dyDescent="0.35">
      <c r="A315" s="107">
        <v>43966</v>
      </c>
      <c r="B315" s="106">
        <v>53.277999999999999</v>
      </c>
      <c r="C315" s="108">
        <f t="shared" si="8"/>
        <v>-5.1784199563920108E-3</v>
      </c>
      <c r="D315" s="106">
        <v>9014.5595699999994</v>
      </c>
      <c r="E315" s="108">
        <f t="shared" si="9"/>
        <v>7.9206242103206925E-3</v>
      </c>
    </row>
    <row r="316" spans="1:5" x14ac:dyDescent="0.35">
      <c r="A316" s="107">
        <v>43969</v>
      </c>
      <c r="B316" s="106">
        <v>54.242001000000002</v>
      </c>
      <c r="C316" s="108">
        <f t="shared" si="8"/>
        <v>1.8093791058223063E-2</v>
      </c>
      <c r="D316" s="106">
        <v>9234.8300780000009</v>
      </c>
      <c r="E316" s="108">
        <f t="shared" si="9"/>
        <v>2.4434971702117281E-2</v>
      </c>
    </row>
    <row r="317" spans="1:5" x14ac:dyDescent="0.35">
      <c r="A317" s="107">
        <v>43970</v>
      </c>
      <c r="B317" s="106">
        <v>53.867331999999998</v>
      </c>
      <c r="C317" s="108">
        <f t="shared" si="8"/>
        <v>-6.907359483290576E-3</v>
      </c>
      <c r="D317" s="106">
        <v>9185.0996090000008</v>
      </c>
      <c r="E317" s="108">
        <f t="shared" si="9"/>
        <v>-5.3850984349427256E-3</v>
      </c>
    </row>
    <row r="318" spans="1:5" x14ac:dyDescent="0.35">
      <c r="A318" s="107">
        <v>43971</v>
      </c>
      <c r="B318" s="106">
        <v>54.370666999999997</v>
      </c>
      <c r="C318" s="108">
        <f t="shared" si="8"/>
        <v>9.3439749345669565E-3</v>
      </c>
      <c r="D318" s="106">
        <v>9375.7802730000003</v>
      </c>
      <c r="E318" s="108">
        <f t="shared" si="9"/>
        <v>2.0759781833303403E-2</v>
      </c>
    </row>
    <row r="319" spans="1:5" x14ac:dyDescent="0.35">
      <c r="A319" s="107">
        <v>43972</v>
      </c>
      <c r="B319" s="106">
        <v>55.173332000000002</v>
      </c>
      <c r="C319" s="108">
        <f t="shared" si="8"/>
        <v>1.4762831583434499E-2</v>
      </c>
      <c r="D319" s="106">
        <v>9284.8798829999996</v>
      </c>
      <c r="E319" s="108">
        <f t="shared" si="9"/>
        <v>-9.6952346741498996E-3</v>
      </c>
    </row>
    <row r="320" spans="1:5" x14ac:dyDescent="0.35">
      <c r="A320" s="107">
        <v>43973</v>
      </c>
      <c r="B320" s="106">
        <v>54.458668000000003</v>
      </c>
      <c r="C320" s="108">
        <f t="shared" si="8"/>
        <v>-1.2953069428542019E-2</v>
      </c>
      <c r="D320" s="106">
        <v>9324.5898440000001</v>
      </c>
      <c r="E320" s="108">
        <f t="shared" si="9"/>
        <v>4.2768416501226536E-3</v>
      </c>
    </row>
    <row r="321" spans="1:5" x14ac:dyDescent="0.35">
      <c r="A321" s="107">
        <v>43977</v>
      </c>
      <c r="B321" s="106">
        <v>54.591330999999997</v>
      </c>
      <c r="C321" s="108">
        <f t="shared" si="8"/>
        <v>2.4360309363422594E-3</v>
      </c>
      <c r="D321" s="106">
        <v>9340.2197269999997</v>
      </c>
      <c r="E321" s="108">
        <f t="shared" si="9"/>
        <v>1.676200590212229E-3</v>
      </c>
    </row>
    <row r="322" spans="1:5" x14ac:dyDescent="0.35">
      <c r="A322" s="107">
        <v>43978</v>
      </c>
      <c r="B322" s="106">
        <v>54.681998999999998</v>
      </c>
      <c r="C322" s="108">
        <f t="shared" si="8"/>
        <v>1.6608497785115528E-3</v>
      </c>
      <c r="D322" s="106">
        <v>9412.3603519999997</v>
      </c>
      <c r="E322" s="108">
        <f t="shared" si="9"/>
        <v>7.723653951251519E-3</v>
      </c>
    </row>
    <row r="323" spans="1:5" x14ac:dyDescent="0.35">
      <c r="A323" s="107">
        <v>43979</v>
      </c>
      <c r="B323" s="106">
        <v>53.720669000000001</v>
      </c>
      <c r="C323" s="108">
        <f t="shared" si="8"/>
        <v>-1.7580374119095299E-2</v>
      </c>
      <c r="D323" s="106">
        <v>9368.9902340000008</v>
      </c>
      <c r="E323" s="108">
        <f t="shared" si="9"/>
        <v>-4.6077834228672732E-3</v>
      </c>
    </row>
    <row r="324" spans="1:5" x14ac:dyDescent="0.35">
      <c r="A324" s="107">
        <v>43980</v>
      </c>
      <c r="B324" s="106">
        <v>55.666668000000001</v>
      </c>
      <c r="C324" s="108">
        <f t="shared" ref="C324:C387" si="10">B324/B323-1</f>
        <v>3.6224399960469666E-2</v>
      </c>
      <c r="D324" s="106">
        <v>9489.8701170000004</v>
      </c>
      <c r="E324" s="108">
        <f t="shared" ref="E324:E387" si="11">D324/D323-1</f>
        <v>1.290212498688792E-2</v>
      </c>
    </row>
    <row r="325" spans="1:5" x14ac:dyDescent="0.35">
      <c r="A325" s="107">
        <v>43983</v>
      </c>
      <c r="B325" s="106">
        <v>59.873333000000002</v>
      </c>
      <c r="C325" s="108">
        <f t="shared" si="10"/>
        <v>7.5568830525297503E-2</v>
      </c>
      <c r="D325" s="106">
        <v>9552.0498050000006</v>
      </c>
      <c r="E325" s="108">
        <f t="shared" si="11"/>
        <v>6.5522169675023001E-3</v>
      </c>
    </row>
    <row r="326" spans="1:5" x14ac:dyDescent="0.35">
      <c r="A326" s="107">
        <v>43984</v>
      </c>
      <c r="B326" s="106">
        <v>58.770668000000001</v>
      </c>
      <c r="C326" s="108">
        <f t="shared" si="10"/>
        <v>-1.8416629653805972E-2</v>
      </c>
      <c r="D326" s="106">
        <v>9608.3798829999996</v>
      </c>
      <c r="E326" s="108">
        <f t="shared" si="11"/>
        <v>5.8971717222948694E-3</v>
      </c>
    </row>
    <row r="327" spans="1:5" x14ac:dyDescent="0.35">
      <c r="A327" s="107">
        <v>43985</v>
      </c>
      <c r="B327" s="106">
        <v>58.863998000000002</v>
      </c>
      <c r="C327" s="108">
        <f t="shared" si="10"/>
        <v>1.5880370799936649E-3</v>
      </c>
      <c r="D327" s="106">
        <v>9682.9101559999999</v>
      </c>
      <c r="E327" s="108">
        <f t="shared" si="11"/>
        <v>7.7567991594365004E-3</v>
      </c>
    </row>
    <row r="328" spans="1:5" x14ac:dyDescent="0.35">
      <c r="A328" s="107">
        <v>43986</v>
      </c>
      <c r="B328" s="106">
        <v>57.625332</v>
      </c>
      <c r="C328" s="108">
        <f t="shared" si="10"/>
        <v>-2.1042845237933094E-2</v>
      </c>
      <c r="D328" s="106">
        <v>9615.8095699999994</v>
      </c>
      <c r="E328" s="108">
        <f t="shared" si="11"/>
        <v>-6.929795373390113E-3</v>
      </c>
    </row>
    <row r="329" spans="1:5" x14ac:dyDescent="0.35">
      <c r="A329" s="107">
        <v>43987</v>
      </c>
      <c r="B329" s="106">
        <v>59.043998999999999</v>
      </c>
      <c r="C329" s="108">
        <f t="shared" si="10"/>
        <v>2.4618808269946335E-2</v>
      </c>
      <c r="D329" s="106">
        <v>9814.0800780000009</v>
      </c>
      <c r="E329" s="108">
        <f t="shared" si="11"/>
        <v>2.0619221559729839E-2</v>
      </c>
    </row>
    <row r="330" spans="1:5" x14ac:dyDescent="0.35">
      <c r="A330" s="107">
        <v>43990</v>
      </c>
      <c r="B330" s="106">
        <v>63.327998999999998</v>
      </c>
      <c r="C330" s="108">
        <f t="shared" si="10"/>
        <v>7.2556061116388904E-2</v>
      </c>
      <c r="D330" s="106">
        <v>9924.75</v>
      </c>
      <c r="E330" s="108">
        <f t="shared" si="11"/>
        <v>1.1276647543164486E-2</v>
      </c>
    </row>
    <row r="331" spans="1:5" x14ac:dyDescent="0.35">
      <c r="A331" s="107">
        <v>43991</v>
      </c>
      <c r="B331" s="106">
        <v>62.711334000000001</v>
      </c>
      <c r="C331" s="108">
        <f t="shared" si="10"/>
        <v>-9.7376359546745839E-3</v>
      </c>
      <c r="D331" s="106">
        <v>9953.75</v>
      </c>
      <c r="E331" s="108">
        <f t="shared" si="11"/>
        <v>2.9219879593944675E-3</v>
      </c>
    </row>
    <row r="332" spans="1:5" x14ac:dyDescent="0.35">
      <c r="A332" s="107">
        <v>43992</v>
      </c>
      <c r="B332" s="106">
        <v>68.336669999999998</v>
      </c>
      <c r="C332" s="108">
        <f t="shared" si="10"/>
        <v>8.9702062469281918E-2</v>
      </c>
      <c r="D332" s="106">
        <v>10020.349609000001</v>
      </c>
      <c r="E332" s="108">
        <f t="shared" si="11"/>
        <v>6.6909063418310044E-3</v>
      </c>
    </row>
    <row r="333" spans="1:5" x14ac:dyDescent="0.35">
      <c r="A333" s="107">
        <v>43993</v>
      </c>
      <c r="B333" s="106">
        <v>64.856003000000001</v>
      </c>
      <c r="C333" s="108">
        <f t="shared" si="10"/>
        <v>-5.0934103168913558E-2</v>
      </c>
      <c r="D333" s="106">
        <v>9492.7304690000001</v>
      </c>
      <c r="E333" s="108">
        <f t="shared" si="11"/>
        <v>-5.2654763614845113E-2</v>
      </c>
    </row>
    <row r="334" spans="1:5" x14ac:dyDescent="0.35">
      <c r="A334" s="107">
        <v>43994</v>
      </c>
      <c r="B334" s="106">
        <v>62.352001000000001</v>
      </c>
      <c r="C334" s="108">
        <f t="shared" si="10"/>
        <v>-3.8608638894999436E-2</v>
      </c>
      <c r="D334" s="106">
        <v>9588.8095699999994</v>
      </c>
      <c r="E334" s="108">
        <f t="shared" si="11"/>
        <v>1.0121334563723439E-2</v>
      </c>
    </row>
    <row r="335" spans="1:5" x14ac:dyDescent="0.35">
      <c r="A335" s="107">
        <v>43997</v>
      </c>
      <c r="B335" s="106">
        <v>66.059997999999993</v>
      </c>
      <c r="C335" s="108">
        <f t="shared" si="10"/>
        <v>5.9468773103207972E-2</v>
      </c>
      <c r="D335" s="106">
        <v>9726.0195309999999</v>
      </c>
      <c r="E335" s="108">
        <f t="shared" si="11"/>
        <v>1.4309384287835014E-2</v>
      </c>
    </row>
    <row r="336" spans="1:5" x14ac:dyDescent="0.35">
      <c r="A336" s="107">
        <v>43998</v>
      </c>
      <c r="B336" s="106">
        <v>65.475334000000004</v>
      </c>
      <c r="C336" s="108">
        <f t="shared" si="10"/>
        <v>-8.8504998138205782E-3</v>
      </c>
      <c r="D336" s="106">
        <v>9895.8701170000004</v>
      </c>
      <c r="E336" s="108">
        <f t="shared" si="11"/>
        <v>1.746352507915816E-2</v>
      </c>
    </row>
    <row r="337" spans="1:5" x14ac:dyDescent="0.35">
      <c r="A337" s="107">
        <v>43999</v>
      </c>
      <c r="B337" s="106">
        <v>66.119331000000003</v>
      </c>
      <c r="C337" s="108">
        <f t="shared" si="10"/>
        <v>9.8357192038149854E-3</v>
      </c>
      <c r="D337" s="106">
        <v>9910.5302730000003</v>
      </c>
      <c r="E337" s="108">
        <f t="shared" si="11"/>
        <v>1.4814418365107773E-3</v>
      </c>
    </row>
    <row r="338" spans="1:5" x14ac:dyDescent="0.35">
      <c r="A338" s="107">
        <v>44000</v>
      </c>
      <c r="B338" s="106">
        <v>66.930663999999993</v>
      </c>
      <c r="C338" s="108">
        <f t="shared" si="10"/>
        <v>1.2270738190015784E-2</v>
      </c>
      <c r="D338" s="106">
        <v>9943.0498050000006</v>
      </c>
      <c r="E338" s="108">
        <f t="shared" si="11"/>
        <v>3.2813109999365597E-3</v>
      </c>
    </row>
    <row r="339" spans="1:5" x14ac:dyDescent="0.35">
      <c r="A339" s="107">
        <v>44001</v>
      </c>
      <c r="B339" s="106">
        <v>66.726669000000001</v>
      </c>
      <c r="C339" s="108">
        <f t="shared" si="10"/>
        <v>-3.0478556136839252E-3</v>
      </c>
      <c r="D339" s="106">
        <v>9946.1201170000004</v>
      </c>
      <c r="E339" s="108">
        <f t="shared" si="11"/>
        <v>3.0878976372572531E-4</v>
      </c>
    </row>
    <row r="340" spans="1:5" x14ac:dyDescent="0.35">
      <c r="A340" s="107">
        <v>44004</v>
      </c>
      <c r="B340" s="106">
        <v>66.288002000000006</v>
      </c>
      <c r="C340" s="108">
        <f t="shared" si="10"/>
        <v>-6.5740880906253185E-3</v>
      </c>
      <c r="D340" s="106">
        <v>10056.480469</v>
      </c>
      <c r="E340" s="108">
        <f t="shared" si="11"/>
        <v>1.1095819344808744E-2</v>
      </c>
    </row>
    <row r="341" spans="1:5" x14ac:dyDescent="0.35">
      <c r="A341" s="107">
        <v>44005</v>
      </c>
      <c r="B341" s="106">
        <v>66.785331999999997</v>
      </c>
      <c r="C341" s="108">
        <f t="shared" si="10"/>
        <v>7.5025643403763276E-3</v>
      </c>
      <c r="D341" s="106">
        <v>10131.370117</v>
      </c>
      <c r="E341" s="108">
        <f t="shared" si="11"/>
        <v>7.4469043350557929E-3</v>
      </c>
    </row>
    <row r="342" spans="1:5" x14ac:dyDescent="0.35">
      <c r="A342" s="107">
        <v>44006</v>
      </c>
      <c r="B342" s="106">
        <v>64.056663999999998</v>
      </c>
      <c r="C342" s="108">
        <f t="shared" si="10"/>
        <v>-4.0857294832344349E-2</v>
      </c>
      <c r="D342" s="106">
        <v>9909.1699219999991</v>
      </c>
      <c r="E342" s="108">
        <f t="shared" si="11"/>
        <v>-2.1931899874742422E-2</v>
      </c>
    </row>
    <row r="343" spans="1:5" x14ac:dyDescent="0.35">
      <c r="A343" s="107">
        <v>44007</v>
      </c>
      <c r="B343" s="106">
        <v>65.732001999999994</v>
      </c>
      <c r="C343" s="108">
        <f t="shared" si="10"/>
        <v>2.615400015211522E-2</v>
      </c>
      <c r="D343" s="106">
        <v>10017</v>
      </c>
      <c r="E343" s="108">
        <f t="shared" si="11"/>
        <v>1.0881847707606696E-2</v>
      </c>
    </row>
    <row r="344" spans="1:5" x14ac:dyDescent="0.35">
      <c r="A344" s="107">
        <v>44008</v>
      </c>
      <c r="B344" s="106">
        <v>63.982666000000002</v>
      </c>
      <c r="C344" s="108">
        <f t="shared" si="10"/>
        <v>-2.6613155643730346E-2</v>
      </c>
      <c r="D344" s="106">
        <v>9757.2197269999997</v>
      </c>
      <c r="E344" s="108">
        <f t="shared" si="11"/>
        <v>-2.5933939602675538E-2</v>
      </c>
    </row>
    <row r="345" spans="1:5" x14ac:dyDescent="0.35">
      <c r="A345" s="107">
        <v>44011</v>
      </c>
      <c r="B345" s="106">
        <v>67.290001000000004</v>
      </c>
      <c r="C345" s="108">
        <f t="shared" si="10"/>
        <v>5.1691109588962725E-2</v>
      </c>
      <c r="D345" s="106">
        <v>9874.1503909999992</v>
      </c>
      <c r="E345" s="108">
        <f t="shared" si="11"/>
        <v>1.1984014634458973E-2</v>
      </c>
    </row>
    <row r="346" spans="1:5" x14ac:dyDescent="0.35">
      <c r="A346" s="107">
        <v>44012</v>
      </c>
      <c r="B346" s="106">
        <v>71.987335000000002</v>
      </c>
      <c r="C346" s="108">
        <f t="shared" si="10"/>
        <v>6.9807310598791528E-2</v>
      </c>
      <c r="D346" s="106">
        <v>10058.769531</v>
      </c>
      <c r="E346" s="108">
        <f t="shared" si="11"/>
        <v>1.8697217754377604E-2</v>
      </c>
    </row>
    <row r="347" spans="1:5" x14ac:dyDescent="0.35">
      <c r="A347" s="107">
        <v>44013</v>
      </c>
      <c r="B347" s="106">
        <v>74.641998000000001</v>
      </c>
      <c r="C347" s="108">
        <f t="shared" si="10"/>
        <v>3.6876806177086552E-2</v>
      </c>
      <c r="D347" s="106">
        <v>10154.629883</v>
      </c>
      <c r="E347" s="108">
        <f t="shared" si="11"/>
        <v>9.5300276743162105E-3</v>
      </c>
    </row>
    <row r="348" spans="1:5" x14ac:dyDescent="0.35">
      <c r="A348" s="107">
        <v>44014</v>
      </c>
      <c r="B348" s="106">
        <v>80.577331999999998</v>
      </c>
      <c r="C348" s="108">
        <f t="shared" si="10"/>
        <v>7.9517351612158116E-2</v>
      </c>
      <c r="D348" s="106">
        <v>10207.629883</v>
      </c>
      <c r="E348" s="108">
        <f t="shared" si="11"/>
        <v>5.2192941161477435E-3</v>
      </c>
    </row>
    <row r="349" spans="1:5" x14ac:dyDescent="0.35">
      <c r="A349" s="107">
        <v>44018</v>
      </c>
      <c r="B349" s="106">
        <v>91.438666999999995</v>
      </c>
      <c r="C349" s="108">
        <f t="shared" si="10"/>
        <v>0.1347939269073839</v>
      </c>
      <c r="D349" s="106">
        <v>10433.650390999999</v>
      </c>
      <c r="E349" s="108">
        <f t="shared" si="11"/>
        <v>2.2142310270910182E-2</v>
      </c>
    </row>
    <row r="350" spans="1:5" x14ac:dyDescent="0.35">
      <c r="A350" s="107">
        <v>44019</v>
      </c>
      <c r="B350" s="106">
        <v>92.657332999999994</v>
      </c>
      <c r="C350" s="108">
        <f t="shared" si="10"/>
        <v>1.3327687727556103E-2</v>
      </c>
      <c r="D350" s="106">
        <v>10343.889648</v>
      </c>
      <c r="E350" s="108">
        <f t="shared" si="11"/>
        <v>-8.6030046662696202E-3</v>
      </c>
    </row>
    <row r="351" spans="1:5" x14ac:dyDescent="0.35">
      <c r="A351" s="107">
        <v>44020</v>
      </c>
      <c r="B351" s="106">
        <v>91.058670000000006</v>
      </c>
      <c r="C351" s="108">
        <f t="shared" si="10"/>
        <v>-1.7253496817137948E-2</v>
      </c>
      <c r="D351" s="106">
        <v>10492.5</v>
      </c>
      <c r="E351" s="108">
        <f t="shared" si="11"/>
        <v>1.4366969975238897E-2</v>
      </c>
    </row>
    <row r="352" spans="1:5" x14ac:dyDescent="0.35">
      <c r="A352" s="107">
        <v>44021</v>
      </c>
      <c r="B352" s="106">
        <v>92.952003000000005</v>
      </c>
      <c r="C352" s="108">
        <f t="shared" si="10"/>
        <v>2.079245172370725E-2</v>
      </c>
      <c r="D352" s="106">
        <v>10547.75</v>
      </c>
      <c r="E352" s="108">
        <f t="shared" si="11"/>
        <v>5.2656659518703908E-3</v>
      </c>
    </row>
    <row r="353" spans="1:5" x14ac:dyDescent="0.35">
      <c r="A353" s="107">
        <v>44022</v>
      </c>
      <c r="B353" s="106">
        <v>102.976669</v>
      </c>
      <c r="C353" s="108">
        <f t="shared" si="10"/>
        <v>0.10784776741174684</v>
      </c>
      <c r="D353" s="106">
        <v>10617.440430000001</v>
      </c>
      <c r="E353" s="108">
        <f t="shared" si="11"/>
        <v>6.6071370671469953E-3</v>
      </c>
    </row>
    <row r="354" spans="1:5" x14ac:dyDescent="0.35">
      <c r="A354" s="107">
        <v>44025</v>
      </c>
      <c r="B354" s="106">
        <v>99.804001</v>
      </c>
      <c r="C354" s="108">
        <f t="shared" si="10"/>
        <v>-3.0809580760473021E-2</v>
      </c>
      <c r="D354" s="106">
        <v>10390.839844</v>
      </c>
      <c r="E354" s="108">
        <f t="shared" si="11"/>
        <v>-2.1342298786036218E-2</v>
      </c>
    </row>
    <row r="355" spans="1:5" x14ac:dyDescent="0.35">
      <c r="A355" s="107">
        <v>44026</v>
      </c>
      <c r="B355" s="106">
        <v>101.120003</v>
      </c>
      <c r="C355" s="108">
        <f t="shared" si="10"/>
        <v>1.3185864161898708E-2</v>
      </c>
      <c r="D355" s="106">
        <v>10488.580078000001</v>
      </c>
      <c r="E355" s="108">
        <f t="shared" si="11"/>
        <v>9.4063844181411227E-3</v>
      </c>
    </row>
    <row r="356" spans="1:5" x14ac:dyDescent="0.35">
      <c r="A356" s="107">
        <v>44027</v>
      </c>
      <c r="B356" s="106">
        <v>103.067329</v>
      </c>
      <c r="C356" s="108">
        <f t="shared" si="10"/>
        <v>1.9257574586899473E-2</v>
      </c>
      <c r="D356" s="106">
        <v>10550.490234000001</v>
      </c>
      <c r="E356" s="108">
        <f t="shared" si="11"/>
        <v>5.9026250969715921E-3</v>
      </c>
    </row>
    <row r="357" spans="1:5" x14ac:dyDescent="0.35">
      <c r="A357" s="107">
        <v>44028</v>
      </c>
      <c r="B357" s="106">
        <v>100.042664</v>
      </c>
      <c r="C357" s="108">
        <f t="shared" si="10"/>
        <v>-2.9346496405276978E-2</v>
      </c>
      <c r="D357" s="106">
        <v>10473.830078000001</v>
      </c>
      <c r="E357" s="108">
        <f t="shared" si="11"/>
        <v>-7.2660278621893282E-3</v>
      </c>
    </row>
    <row r="358" spans="1:5" x14ac:dyDescent="0.35">
      <c r="A358" s="107">
        <v>44029</v>
      </c>
      <c r="B358" s="106">
        <v>100.056</v>
      </c>
      <c r="C358" s="108">
        <f t="shared" si="10"/>
        <v>1.3330312755366336E-4</v>
      </c>
      <c r="D358" s="106">
        <v>10503.190430000001</v>
      </c>
      <c r="E358" s="108">
        <f t="shared" si="11"/>
        <v>2.8032106480007091E-3</v>
      </c>
    </row>
    <row r="359" spans="1:5" x14ac:dyDescent="0.35">
      <c r="A359" s="107">
        <v>44032</v>
      </c>
      <c r="B359" s="106">
        <v>109.533333</v>
      </c>
      <c r="C359" s="108">
        <f t="shared" si="10"/>
        <v>9.4720286639481843E-2</v>
      </c>
      <c r="D359" s="106">
        <v>10767.089844</v>
      </c>
      <c r="E359" s="108">
        <f t="shared" si="11"/>
        <v>2.5125643085193383E-2</v>
      </c>
    </row>
    <row r="360" spans="1:5" x14ac:dyDescent="0.35">
      <c r="A360" s="107">
        <v>44033</v>
      </c>
      <c r="B360" s="106">
        <v>104.55733499999999</v>
      </c>
      <c r="C360" s="108">
        <f t="shared" si="10"/>
        <v>-4.5429075001305774E-2</v>
      </c>
      <c r="D360" s="106">
        <v>10680.360352</v>
      </c>
      <c r="E360" s="108">
        <f t="shared" si="11"/>
        <v>-8.0550541749524474E-3</v>
      </c>
    </row>
    <row r="361" spans="1:5" x14ac:dyDescent="0.35">
      <c r="A361" s="107">
        <v>44034</v>
      </c>
      <c r="B361" s="106">
        <v>106.155334</v>
      </c>
      <c r="C361" s="108">
        <f t="shared" si="10"/>
        <v>1.5283471025729689E-2</v>
      </c>
      <c r="D361" s="106">
        <v>10706.129883</v>
      </c>
      <c r="E361" s="108">
        <f t="shared" si="11"/>
        <v>2.4127960247308788E-3</v>
      </c>
    </row>
    <row r="362" spans="1:5" x14ac:dyDescent="0.35">
      <c r="A362" s="107">
        <v>44035</v>
      </c>
      <c r="B362" s="106">
        <v>100.87133</v>
      </c>
      <c r="C362" s="108">
        <f t="shared" si="10"/>
        <v>-4.977615161570681E-2</v>
      </c>
      <c r="D362" s="106">
        <v>10461.419921999999</v>
      </c>
      <c r="E362" s="108">
        <f t="shared" si="11"/>
        <v>-2.2856995354462284E-2</v>
      </c>
    </row>
    <row r="363" spans="1:5" x14ac:dyDescent="0.35">
      <c r="A363" s="107">
        <v>44036</v>
      </c>
      <c r="B363" s="106">
        <v>94.466667000000001</v>
      </c>
      <c r="C363" s="108">
        <f t="shared" si="10"/>
        <v>-6.34933930186109E-2</v>
      </c>
      <c r="D363" s="106">
        <v>10363.179688</v>
      </c>
      <c r="E363" s="108">
        <f t="shared" si="11"/>
        <v>-9.3907170090173908E-3</v>
      </c>
    </row>
    <row r="364" spans="1:5" x14ac:dyDescent="0.35">
      <c r="A364" s="107">
        <v>44039</v>
      </c>
      <c r="B364" s="106">
        <v>102.639999</v>
      </c>
      <c r="C364" s="108">
        <f t="shared" si="10"/>
        <v>8.6520804211288604E-2</v>
      </c>
      <c r="D364" s="106">
        <v>10536.269531</v>
      </c>
      <c r="E364" s="108">
        <f t="shared" si="11"/>
        <v>1.6702387511472905E-2</v>
      </c>
    </row>
    <row r="365" spans="1:5" x14ac:dyDescent="0.35">
      <c r="A365" s="107">
        <v>44040</v>
      </c>
      <c r="B365" s="106">
        <v>98.432670999999999</v>
      </c>
      <c r="C365" s="108">
        <f t="shared" si="10"/>
        <v>-4.0991114974582188E-2</v>
      </c>
      <c r="D365" s="106">
        <v>10402.089844</v>
      </c>
      <c r="E365" s="108">
        <f t="shared" si="11"/>
        <v>-1.2735027953225231E-2</v>
      </c>
    </row>
    <row r="366" spans="1:5" x14ac:dyDescent="0.35">
      <c r="A366" s="107">
        <v>44041</v>
      </c>
      <c r="B366" s="106">
        <v>99.940665999999993</v>
      </c>
      <c r="C366" s="108">
        <f t="shared" si="10"/>
        <v>1.5320065834645513E-2</v>
      </c>
      <c r="D366" s="106">
        <v>10542.940430000001</v>
      </c>
      <c r="E366" s="108">
        <f t="shared" si="11"/>
        <v>1.3540604639292075E-2</v>
      </c>
    </row>
    <row r="367" spans="1:5" x14ac:dyDescent="0.35">
      <c r="A367" s="107">
        <v>44042</v>
      </c>
      <c r="B367" s="106">
        <v>99.165999999999997</v>
      </c>
      <c r="C367" s="108">
        <f t="shared" si="10"/>
        <v>-7.7512591320934021E-3</v>
      </c>
      <c r="D367" s="106">
        <v>10587.809569999999</v>
      </c>
      <c r="E367" s="108">
        <f t="shared" si="11"/>
        <v>4.2558468671911598E-3</v>
      </c>
    </row>
    <row r="368" spans="1:5" x14ac:dyDescent="0.35">
      <c r="A368" s="107">
        <v>44043</v>
      </c>
      <c r="B368" s="106">
        <v>95.384003000000007</v>
      </c>
      <c r="C368" s="108">
        <f t="shared" si="10"/>
        <v>-3.8138041264142886E-2</v>
      </c>
      <c r="D368" s="106">
        <v>10745.269531</v>
      </c>
      <c r="E368" s="108">
        <f t="shared" si="11"/>
        <v>1.4871816494145706E-2</v>
      </c>
    </row>
    <row r="369" spans="1:5" x14ac:dyDescent="0.35">
      <c r="A369" s="107">
        <v>44046</v>
      </c>
      <c r="B369" s="106">
        <v>99</v>
      </c>
      <c r="C369" s="108">
        <f t="shared" si="10"/>
        <v>3.7909889355346005E-2</v>
      </c>
      <c r="D369" s="106">
        <v>10902.799805000001</v>
      </c>
      <c r="E369" s="108">
        <f t="shared" si="11"/>
        <v>1.4660430205638564E-2</v>
      </c>
    </row>
    <row r="370" spans="1:5" x14ac:dyDescent="0.35">
      <c r="A370" s="107">
        <v>44047</v>
      </c>
      <c r="B370" s="106">
        <v>99.133330999999998</v>
      </c>
      <c r="C370" s="108">
        <f t="shared" si="10"/>
        <v>1.3467777777778078E-3</v>
      </c>
      <c r="D370" s="106">
        <v>10941.169921999999</v>
      </c>
      <c r="E370" s="108">
        <f t="shared" si="11"/>
        <v>3.5192902452818586E-3</v>
      </c>
    </row>
    <row r="371" spans="1:5" x14ac:dyDescent="0.35">
      <c r="A371" s="107">
        <v>44048</v>
      </c>
      <c r="B371" s="106">
        <v>99.001334999999997</v>
      </c>
      <c r="C371" s="108">
        <f t="shared" si="10"/>
        <v>-1.3314996950924973E-3</v>
      </c>
      <c r="D371" s="106">
        <v>10998.400390999999</v>
      </c>
      <c r="E371" s="108">
        <f t="shared" si="11"/>
        <v>5.2307449210640122E-3</v>
      </c>
    </row>
    <row r="372" spans="1:5" x14ac:dyDescent="0.35">
      <c r="A372" s="107">
        <v>44049</v>
      </c>
      <c r="B372" s="106">
        <v>99.305335999999997</v>
      </c>
      <c r="C372" s="108">
        <f t="shared" si="10"/>
        <v>3.0706757641196791E-3</v>
      </c>
      <c r="D372" s="106">
        <v>11108.070313</v>
      </c>
      <c r="E372" s="108">
        <f t="shared" si="11"/>
        <v>9.971442946352882E-3</v>
      </c>
    </row>
    <row r="373" spans="1:5" x14ac:dyDescent="0.35">
      <c r="A373" s="107">
        <v>44050</v>
      </c>
      <c r="B373" s="106">
        <v>96.847335999999999</v>
      </c>
      <c r="C373" s="108">
        <f t="shared" si="10"/>
        <v>-2.4751942836183538E-2</v>
      </c>
      <c r="D373" s="106">
        <v>11010.980469</v>
      </c>
      <c r="E373" s="108">
        <f t="shared" si="11"/>
        <v>-8.7404779826045775E-3</v>
      </c>
    </row>
    <row r="374" spans="1:5" x14ac:dyDescent="0.35">
      <c r="A374" s="107">
        <v>44053</v>
      </c>
      <c r="B374" s="106">
        <v>94.571335000000005</v>
      </c>
      <c r="C374" s="108">
        <f t="shared" si="10"/>
        <v>-2.3500914883193058E-2</v>
      </c>
      <c r="D374" s="106">
        <v>10968.360352</v>
      </c>
      <c r="E374" s="108">
        <f t="shared" si="11"/>
        <v>-3.8706922712279379E-3</v>
      </c>
    </row>
    <row r="375" spans="1:5" x14ac:dyDescent="0.35">
      <c r="A375" s="107">
        <v>44054</v>
      </c>
      <c r="B375" s="106">
        <v>91.625998999999993</v>
      </c>
      <c r="C375" s="108">
        <f t="shared" si="10"/>
        <v>-3.1144067068525683E-2</v>
      </c>
      <c r="D375" s="106">
        <v>10782.820313</v>
      </c>
      <c r="E375" s="108">
        <f t="shared" si="11"/>
        <v>-1.6915932103394815E-2</v>
      </c>
    </row>
    <row r="376" spans="1:5" x14ac:dyDescent="0.35">
      <c r="A376" s="107">
        <v>44055</v>
      </c>
      <c r="B376" s="106">
        <v>103.650665</v>
      </c>
      <c r="C376" s="108">
        <f t="shared" si="10"/>
        <v>0.13123639721516178</v>
      </c>
      <c r="D376" s="106">
        <v>11012.240234000001</v>
      </c>
      <c r="E376" s="108">
        <f t="shared" si="11"/>
        <v>2.1276429945086495E-2</v>
      </c>
    </row>
    <row r="377" spans="1:5" x14ac:dyDescent="0.35">
      <c r="A377" s="107">
        <v>44056</v>
      </c>
      <c r="B377" s="106">
        <v>108.066666</v>
      </c>
      <c r="C377" s="108">
        <f t="shared" si="10"/>
        <v>4.2604656709148925E-2</v>
      </c>
      <c r="D377" s="106">
        <v>11042.5</v>
      </c>
      <c r="E377" s="108">
        <f t="shared" si="11"/>
        <v>2.7478301741523659E-3</v>
      </c>
    </row>
    <row r="378" spans="1:5" x14ac:dyDescent="0.35">
      <c r="A378" s="107">
        <v>44057</v>
      </c>
      <c r="B378" s="106">
        <v>110.04733299999999</v>
      </c>
      <c r="C378" s="108">
        <f t="shared" si="10"/>
        <v>1.8328195671364567E-2</v>
      </c>
      <c r="D378" s="106">
        <v>11019.299805000001</v>
      </c>
      <c r="E378" s="108">
        <f t="shared" si="11"/>
        <v>-2.100991170477684E-3</v>
      </c>
    </row>
    <row r="379" spans="1:5" x14ac:dyDescent="0.35">
      <c r="A379" s="107">
        <v>44060</v>
      </c>
      <c r="B379" s="106">
        <v>122.37599899999999</v>
      </c>
      <c r="C379" s="108">
        <f t="shared" si="10"/>
        <v>0.11203057506173275</v>
      </c>
      <c r="D379" s="106">
        <v>11129.730469</v>
      </c>
      <c r="E379" s="108">
        <f t="shared" si="11"/>
        <v>1.0021568153531168E-2</v>
      </c>
    </row>
    <row r="380" spans="1:5" x14ac:dyDescent="0.35">
      <c r="A380" s="107">
        <v>44061</v>
      </c>
      <c r="B380" s="106">
        <v>125.806</v>
      </c>
      <c r="C380" s="108">
        <f t="shared" si="10"/>
        <v>2.8028379976697826E-2</v>
      </c>
      <c r="D380" s="106">
        <v>11210.839844</v>
      </c>
      <c r="E380" s="108">
        <f t="shared" si="11"/>
        <v>7.2876315581871243E-3</v>
      </c>
    </row>
    <row r="381" spans="1:5" x14ac:dyDescent="0.35">
      <c r="A381" s="107">
        <v>44062</v>
      </c>
      <c r="B381" s="106">
        <v>125.235336</v>
      </c>
      <c r="C381" s="108">
        <f t="shared" si="10"/>
        <v>-4.536063462791895E-3</v>
      </c>
      <c r="D381" s="106">
        <v>11146.459961</v>
      </c>
      <c r="E381" s="108">
        <f t="shared" si="11"/>
        <v>-5.7426458584595164E-3</v>
      </c>
    </row>
    <row r="382" spans="1:5" x14ac:dyDescent="0.35">
      <c r="A382" s="107">
        <v>44063</v>
      </c>
      <c r="B382" s="106">
        <v>133.45533800000001</v>
      </c>
      <c r="C382" s="108">
        <f t="shared" si="10"/>
        <v>6.5636443056295235E-2</v>
      </c>
      <c r="D382" s="106">
        <v>11264.950194999999</v>
      </c>
      <c r="E382" s="108">
        <f t="shared" si="11"/>
        <v>1.0630301854990698E-2</v>
      </c>
    </row>
    <row r="383" spans="1:5" x14ac:dyDescent="0.35">
      <c r="A383" s="107">
        <v>44064</v>
      </c>
      <c r="B383" s="106">
        <v>136.66532900000001</v>
      </c>
      <c r="C383" s="108">
        <f t="shared" si="10"/>
        <v>2.4052923233389256E-2</v>
      </c>
      <c r="D383" s="106">
        <v>11311.799805000001</v>
      </c>
      <c r="E383" s="108">
        <f t="shared" si="11"/>
        <v>4.158883012265413E-3</v>
      </c>
    </row>
    <row r="384" spans="1:5" x14ac:dyDescent="0.35">
      <c r="A384" s="107">
        <v>44067</v>
      </c>
      <c r="B384" s="106">
        <v>134.279999</v>
      </c>
      <c r="C384" s="108">
        <f t="shared" si="10"/>
        <v>-1.7453804980779086E-2</v>
      </c>
      <c r="D384" s="106">
        <v>11379.719727</v>
      </c>
      <c r="E384" s="108">
        <f t="shared" si="11"/>
        <v>6.0043426484597262E-3</v>
      </c>
    </row>
    <row r="385" spans="1:5" x14ac:dyDescent="0.35">
      <c r="A385" s="107">
        <v>44068</v>
      </c>
      <c r="B385" s="106">
        <v>134.88932800000001</v>
      </c>
      <c r="C385" s="108">
        <f t="shared" si="10"/>
        <v>4.5377495124945266E-3</v>
      </c>
      <c r="D385" s="106">
        <v>11466.469727</v>
      </c>
      <c r="E385" s="108">
        <f t="shared" si="11"/>
        <v>7.6232105957911855E-3</v>
      </c>
    </row>
    <row r="386" spans="1:5" x14ac:dyDescent="0.35">
      <c r="A386" s="107">
        <v>44069</v>
      </c>
      <c r="B386" s="106">
        <v>143.54466199999999</v>
      </c>
      <c r="C386" s="108">
        <f t="shared" si="10"/>
        <v>6.4166188150926118E-2</v>
      </c>
      <c r="D386" s="106">
        <v>11665.059569999999</v>
      </c>
      <c r="E386" s="108">
        <f t="shared" si="11"/>
        <v>1.7319179113374439E-2</v>
      </c>
    </row>
    <row r="387" spans="1:5" x14ac:dyDescent="0.35">
      <c r="A387" s="107">
        <v>44070</v>
      </c>
      <c r="B387" s="106">
        <v>149.25</v>
      </c>
      <c r="C387" s="108">
        <f t="shared" si="10"/>
        <v>3.974608265126589E-2</v>
      </c>
      <c r="D387" s="106">
        <v>11625.339844</v>
      </c>
      <c r="E387" s="108">
        <f t="shared" si="11"/>
        <v>-3.4050169878385717E-3</v>
      </c>
    </row>
    <row r="388" spans="1:5" x14ac:dyDescent="0.35">
      <c r="A388" s="107">
        <v>44071</v>
      </c>
      <c r="B388" s="106">
        <v>147.55999800000001</v>
      </c>
      <c r="C388" s="108">
        <f t="shared" ref="C388:C451" si="12">B388/B387-1</f>
        <v>-1.1323296482412037E-2</v>
      </c>
      <c r="D388" s="106">
        <v>11695.629883</v>
      </c>
      <c r="E388" s="108">
        <f t="shared" ref="E388:E451" si="13">D388/D387-1</f>
        <v>6.0462782114947267E-3</v>
      </c>
    </row>
    <row r="389" spans="1:5" x14ac:dyDescent="0.35">
      <c r="A389" s="107">
        <v>44074</v>
      </c>
      <c r="B389" s="106">
        <v>166.106674</v>
      </c>
      <c r="C389" s="108">
        <f t="shared" si="12"/>
        <v>0.12568905022620003</v>
      </c>
      <c r="D389" s="106">
        <v>11775.459961</v>
      </c>
      <c r="E389" s="108">
        <f t="shared" si="13"/>
        <v>6.8256330611176086E-3</v>
      </c>
    </row>
    <row r="390" spans="1:5" x14ac:dyDescent="0.35">
      <c r="A390" s="107">
        <v>44075</v>
      </c>
      <c r="B390" s="106">
        <v>158.35000600000001</v>
      </c>
      <c r="C390" s="108">
        <f t="shared" si="12"/>
        <v>-4.6696907554719891E-2</v>
      </c>
      <c r="D390" s="106">
        <v>11939.669921999999</v>
      </c>
      <c r="E390" s="108">
        <f t="shared" si="13"/>
        <v>1.3945099515760617E-2</v>
      </c>
    </row>
    <row r="391" spans="1:5" x14ac:dyDescent="0.35">
      <c r="A391" s="107">
        <v>44076</v>
      </c>
      <c r="B391" s="106">
        <v>149.12333699999999</v>
      </c>
      <c r="C391" s="108">
        <f t="shared" si="12"/>
        <v>-5.8267563311617532E-2</v>
      </c>
      <c r="D391" s="106">
        <v>12056.440430000001</v>
      </c>
      <c r="E391" s="108">
        <f t="shared" si="13"/>
        <v>9.7800449060019279E-3</v>
      </c>
    </row>
    <row r="392" spans="1:5" x14ac:dyDescent="0.35">
      <c r="A392" s="107">
        <v>44077</v>
      </c>
      <c r="B392" s="106">
        <v>135.66667200000001</v>
      </c>
      <c r="C392" s="108">
        <f t="shared" si="12"/>
        <v>-9.0238491645341812E-2</v>
      </c>
      <c r="D392" s="106">
        <v>11458.099609000001</v>
      </c>
      <c r="E392" s="108">
        <f t="shared" si="13"/>
        <v>-4.9628314797720119E-2</v>
      </c>
    </row>
    <row r="393" spans="1:5" x14ac:dyDescent="0.35">
      <c r="A393" s="107">
        <v>44078</v>
      </c>
      <c r="B393" s="106">
        <v>139.44000199999999</v>
      </c>
      <c r="C393" s="108">
        <f t="shared" si="12"/>
        <v>2.7813242149847817E-2</v>
      </c>
      <c r="D393" s="106">
        <v>11313.129883</v>
      </c>
      <c r="E393" s="108">
        <f t="shared" si="13"/>
        <v>-1.265216143575254E-2</v>
      </c>
    </row>
    <row r="394" spans="1:5" x14ac:dyDescent="0.35">
      <c r="A394" s="107">
        <v>44082</v>
      </c>
      <c r="B394" s="106">
        <v>110.07</v>
      </c>
      <c r="C394" s="108">
        <f t="shared" si="12"/>
        <v>-0.21062823851651979</v>
      </c>
      <c r="D394" s="106">
        <v>10847.690430000001</v>
      </c>
      <c r="E394" s="108">
        <f t="shared" si="13"/>
        <v>-4.1141528278518691E-2</v>
      </c>
    </row>
    <row r="395" spans="1:5" x14ac:dyDescent="0.35">
      <c r="A395" s="107">
        <v>44083</v>
      </c>
      <c r="B395" s="106">
        <v>122.09332999999999</v>
      </c>
      <c r="C395" s="108">
        <f t="shared" si="12"/>
        <v>0.10923348778050324</v>
      </c>
      <c r="D395" s="106">
        <v>11141.559569999999</v>
      </c>
      <c r="E395" s="108">
        <f t="shared" si="13"/>
        <v>2.7090479940991452E-2</v>
      </c>
    </row>
    <row r="396" spans="1:5" x14ac:dyDescent="0.35">
      <c r="A396" s="107">
        <v>44084</v>
      </c>
      <c r="B396" s="106">
        <v>123.779999</v>
      </c>
      <c r="C396" s="108">
        <f t="shared" si="12"/>
        <v>1.3814587578207638E-2</v>
      </c>
      <c r="D396" s="106">
        <v>10919.589844</v>
      </c>
      <c r="E396" s="108">
        <f t="shared" si="13"/>
        <v>-1.992267999873909E-2</v>
      </c>
    </row>
    <row r="397" spans="1:5" x14ac:dyDescent="0.35">
      <c r="A397" s="107">
        <v>44085</v>
      </c>
      <c r="B397" s="106">
        <v>124.239998</v>
      </c>
      <c r="C397" s="108">
        <f t="shared" si="12"/>
        <v>3.7162627542111082E-3</v>
      </c>
      <c r="D397" s="106">
        <v>10853.549805000001</v>
      </c>
      <c r="E397" s="108">
        <f t="shared" si="13"/>
        <v>-6.0478497767282313E-3</v>
      </c>
    </row>
    <row r="398" spans="1:5" x14ac:dyDescent="0.35">
      <c r="A398" s="107">
        <v>44088</v>
      </c>
      <c r="B398" s="106">
        <v>139.87333699999999</v>
      </c>
      <c r="C398" s="108">
        <f t="shared" si="12"/>
        <v>0.12583177118209532</v>
      </c>
      <c r="D398" s="106">
        <v>11056.650390999999</v>
      </c>
      <c r="E398" s="108">
        <f t="shared" si="13"/>
        <v>1.8712825725131443E-2</v>
      </c>
    </row>
    <row r="399" spans="1:5" x14ac:dyDescent="0.35">
      <c r="A399" s="107">
        <v>44089</v>
      </c>
      <c r="B399" s="106">
        <v>149.91999799999999</v>
      </c>
      <c r="C399" s="108">
        <f t="shared" si="12"/>
        <v>7.1826848600888171E-2</v>
      </c>
      <c r="D399" s="106">
        <v>11190.320313</v>
      </c>
      <c r="E399" s="108">
        <f t="shared" si="13"/>
        <v>1.2089549481351769E-2</v>
      </c>
    </row>
    <row r="400" spans="1:5" x14ac:dyDescent="0.35">
      <c r="A400" s="107">
        <v>44090</v>
      </c>
      <c r="B400" s="106">
        <v>147.25332599999999</v>
      </c>
      <c r="C400" s="108">
        <f t="shared" si="12"/>
        <v>-1.7787300130567063E-2</v>
      </c>
      <c r="D400" s="106">
        <v>11050.469727</v>
      </c>
      <c r="E400" s="108">
        <f t="shared" si="13"/>
        <v>-1.2497460491594059E-2</v>
      </c>
    </row>
    <row r="401" spans="1:5" x14ac:dyDescent="0.35">
      <c r="A401" s="107">
        <v>44091</v>
      </c>
      <c r="B401" s="106">
        <v>141.143326</v>
      </c>
      <c r="C401" s="108">
        <f t="shared" si="12"/>
        <v>-4.1493120501739922E-2</v>
      </c>
      <c r="D401" s="106">
        <v>10910.280273</v>
      </c>
      <c r="E401" s="108">
        <f t="shared" si="13"/>
        <v>-1.2686289131897177E-2</v>
      </c>
    </row>
    <row r="402" spans="1:5" x14ac:dyDescent="0.35">
      <c r="A402" s="107">
        <v>44092</v>
      </c>
      <c r="B402" s="106">
        <v>147.383331</v>
      </c>
      <c r="C402" s="108">
        <f t="shared" si="12"/>
        <v>4.4210414879978011E-2</v>
      </c>
      <c r="D402" s="106">
        <v>10793.280273</v>
      </c>
      <c r="E402" s="108">
        <f t="shared" si="13"/>
        <v>-1.0723830834075243E-2</v>
      </c>
    </row>
    <row r="403" spans="1:5" x14ac:dyDescent="0.35">
      <c r="A403" s="107">
        <v>44095</v>
      </c>
      <c r="B403" s="106">
        <v>149.796661</v>
      </c>
      <c r="C403" s="108">
        <f t="shared" si="12"/>
        <v>1.6374511171823203E-2</v>
      </c>
      <c r="D403" s="106">
        <v>10778.799805000001</v>
      </c>
      <c r="E403" s="108">
        <f t="shared" si="13"/>
        <v>-1.3416188252076688E-3</v>
      </c>
    </row>
    <row r="404" spans="1:5" x14ac:dyDescent="0.35">
      <c r="A404" s="107">
        <v>44096</v>
      </c>
      <c r="B404" s="106">
        <v>141.41000399999999</v>
      </c>
      <c r="C404" s="108">
        <f t="shared" si="12"/>
        <v>-5.5986942192256306E-2</v>
      </c>
      <c r="D404" s="106">
        <v>10963.639648</v>
      </c>
      <c r="E404" s="108">
        <f t="shared" si="13"/>
        <v>1.7148462383934193E-2</v>
      </c>
    </row>
    <row r="405" spans="1:5" x14ac:dyDescent="0.35">
      <c r="A405" s="107">
        <v>44097</v>
      </c>
      <c r="B405" s="106">
        <v>126.78666699999999</v>
      </c>
      <c r="C405" s="108">
        <f t="shared" si="12"/>
        <v>-0.10341090860870061</v>
      </c>
      <c r="D405" s="106">
        <v>10632.990234000001</v>
      </c>
      <c r="E405" s="108">
        <f t="shared" si="13"/>
        <v>-3.0158726902367428E-2</v>
      </c>
    </row>
    <row r="406" spans="1:5" x14ac:dyDescent="0.35">
      <c r="A406" s="107">
        <v>44098</v>
      </c>
      <c r="B406" s="106">
        <v>129.26333600000001</v>
      </c>
      <c r="C406" s="108">
        <f t="shared" si="12"/>
        <v>1.9534143917514735E-2</v>
      </c>
      <c r="D406" s="106">
        <v>10672.269531</v>
      </c>
      <c r="E406" s="108">
        <f t="shared" si="13"/>
        <v>3.6940969694865267E-3</v>
      </c>
    </row>
    <row r="407" spans="1:5" x14ac:dyDescent="0.35">
      <c r="A407" s="107">
        <v>44099</v>
      </c>
      <c r="B407" s="106">
        <v>135.779999</v>
      </c>
      <c r="C407" s="108">
        <f t="shared" si="12"/>
        <v>5.0413854397197255E-2</v>
      </c>
      <c r="D407" s="106">
        <v>10913.559569999999</v>
      </c>
      <c r="E407" s="108">
        <f t="shared" si="13"/>
        <v>2.2609065325713384E-2</v>
      </c>
    </row>
    <row r="408" spans="1:5" x14ac:dyDescent="0.35">
      <c r="A408" s="107">
        <v>44102</v>
      </c>
      <c r="B408" s="106">
        <v>140.39999399999999</v>
      </c>
      <c r="C408" s="108">
        <f t="shared" si="12"/>
        <v>3.4025593121413955E-2</v>
      </c>
      <c r="D408" s="106">
        <v>11117.530273</v>
      </c>
      <c r="E408" s="108">
        <f t="shared" si="13"/>
        <v>1.8689658648191276E-2</v>
      </c>
    </row>
    <row r="409" spans="1:5" x14ac:dyDescent="0.35">
      <c r="A409" s="107">
        <v>44103</v>
      </c>
      <c r="B409" s="106">
        <v>139.69000199999999</v>
      </c>
      <c r="C409" s="108">
        <f t="shared" si="12"/>
        <v>-5.0569232930308683E-3</v>
      </c>
      <c r="D409" s="106">
        <v>11085.25</v>
      </c>
      <c r="E409" s="108">
        <f t="shared" si="13"/>
        <v>-2.9035471194889251E-3</v>
      </c>
    </row>
    <row r="410" spans="1:5" x14ac:dyDescent="0.35">
      <c r="A410" s="107">
        <v>44104</v>
      </c>
      <c r="B410" s="106">
        <v>143.00332599999999</v>
      </c>
      <c r="C410" s="108">
        <f t="shared" si="12"/>
        <v>2.3719120570991237E-2</v>
      </c>
      <c r="D410" s="106">
        <v>11167.509765999999</v>
      </c>
      <c r="E410" s="108">
        <f t="shared" si="13"/>
        <v>7.4206505040481652E-3</v>
      </c>
    </row>
    <row r="411" spans="1:5" x14ac:dyDescent="0.35">
      <c r="A411" s="107">
        <v>44105</v>
      </c>
      <c r="B411" s="106">
        <v>149.386673</v>
      </c>
      <c r="C411" s="108">
        <f t="shared" si="12"/>
        <v>4.463775199186637E-2</v>
      </c>
      <c r="D411" s="106">
        <v>11326.509765999999</v>
      </c>
      <c r="E411" s="108">
        <f t="shared" si="13"/>
        <v>1.4237731001058407E-2</v>
      </c>
    </row>
    <row r="412" spans="1:5" x14ac:dyDescent="0.35">
      <c r="A412" s="107">
        <v>44106</v>
      </c>
      <c r="B412" s="106">
        <v>138.363327</v>
      </c>
      <c r="C412" s="108">
        <f t="shared" si="12"/>
        <v>-7.3790692158998694E-2</v>
      </c>
      <c r="D412" s="106">
        <v>11075.019531</v>
      </c>
      <c r="E412" s="108">
        <f t="shared" si="13"/>
        <v>-2.2203683234788274E-2</v>
      </c>
    </row>
    <row r="413" spans="1:5" x14ac:dyDescent="0.35">
      <c r="A413" s="107">
        <v>44109</v>
      </c>
      <c r="B413" s="106">
        <v>141.893326</v>
      </c>
      <c r="C413" s="108">
        <f t="shared" si="12"/>
        <v>2.5512533389718151E-2</v>
      </c>
      <c r="D413" s="106">
        <v>11332.490234000001</v>
      </c>
      <c r="E413" s="108">
        <f t="shared" si="13"/>
        <v>2.3247878008640699E-2</v>
      </c>
    </row>
    <row r="414" spans="1:5" x14ac:dyDescent="0.35">
      <c r="A414" s="107">
        <v>44110</v>
      </c>
      <c r="B414" s="106">
        <v>137.99333200000001</v>
      </c>
      <c r="C414" s="108">
        <f t="shared" si="12"/>
        <v>-2.7485394203811908E-2</v>
      </c>
      <c r="D414" s="106">
        <v>11154.599609000001</v>
      </c>
      <c r="E414" s="108">
        <f t="shared" si="13"/>
        <v>-1.5697399364729914E-2</v>
      </c>
    </row>
    <row r="415" spans="1:5" x14ac:dyDescent="0.35">
      <c r="A415" s="107">
        <v>44111</v>
      </c>
      <c r="B415" s="106">
        <v>141.76666299999999</v>
      </c>
      <c r="C415" s="108">
        <f t="shared" si="12"/>
        <v>2.7344299505718039E-2</v>
      </c>
      <c r="D415" s="106">
        <v>11364.599609000001</v>
      </c>
      <c r="E415" s="108">
        <f t="shared" si="13"/>
        <v>1.8826314467671468E-2</v>
      </c>
    </row>
    <row r="416" spans="1:5" x14ac:dyDescent="0.35">
      <c r="A416" s="107">
        <v>44112</v>
      </c>
      <c r="B416" s="106">
        <v>141.97332800000001</v>
      </c>
      <c r="C416" s="108">
        <f t="shared" si="12"/>
        <v>1.4577827792985332E-3</v>
      </c>
      <c r="D416" s="106">
        <v>11420.980469</v>
      </c>
      <c r="E416" s="108">
        <f t="shared" si="13"/>
        <v>4.9610951498326727E-3</v>
      </c>
    </row>
    <row r="417" spans="1:5" x14ac:dyDescent="0.35">
      <c r="A417" s="107">
        <v>44113</v>
      </c>
      <c r="B417" s="106">
        <v>144.66667200000001</v>
      </c>
      <c r="C417" s="108">
        <f t="shared" si="12"/>
        <v>1.8970774566896109E-2</v>
      </c>
      <c r="D417" s="106">
        <v>11579.940430000001</v>
      </c>
      <c r="E417" s="108">
        <f t="shared" si="13"/>
        <v>1.391824120805274E-2</v>
      </c>
    </row>
    <row r="418" spans="1:5" x14ac:dyDescent="0.35">
      <c r="A418" s="107">
        <v>44116</v>
      </c>
      <c r="B418" s="106">
        <v>147.433334</v>
      </c>
      <c r="C418" s="108">
        <f t="shared" si="12"/>
        <v>1.91243910000225E-2</v>
      </c>
      <c r="D418" s="106">
        <v>11876.259765999999</v>
      </c>
      <c r="E418" s="108">
        <f t="shared" si="13"/>
        <v>2.5589020754573921E-2</v>
      </c>
    </row>
    <row r="419" spans="1:5" x14ac:dyDescent="0.35">
      <c r="A419" s="107">
        <v>44117</v>
      </c>
      <c r="B419" s="106">
        <v>148.883331</v>
      </c>
      <c r="C419" s="108">
        <f t="shared" si="12"/>
        <v>9.8349332587159832E-3</v>
      </c>
      <c r="D419" s="106">
        <v>11863.900390999999</v>
      </c>
      <c r="E419" s="108">
        <f t="shared" si="13"/>
        <v>-1.0406790726642523E-3</v>
      </c>
    </row>
    <row r="420" spans="1:5" x14ac:dyDescent="0.35">
      <c r="A420" s="107">
        <v>44118</v>
      </c>
      <c r="B420" s="106">
        <v>153.76666299999999</v>
      </c>
      <c r="C420" s="108">
        <f t="shared" si="12"/>
        <v>3.2799722891745375E-2</v>
      </c>
      <c r="D420" s="106">
        <v>11768.730469</v>
      </c>
      <c r="E420" s="108">
        <f t="shared" si="13"/>
        <v>-8.0218072356874615E-3</v>
      </c>
    </row>
    <row r="421" spans="1:5" x14ac:dyDescent="0.35">
      <c r="A421" s="107">
        <v>44119</v>
      </c>
      <c r="B421" s="106">
        <v>149.62666300000001</v>
      </c>
      <c r="C421" s="108">
        <f t="shared" si="12"/>
        <v>-2.6923911329206573E-2</v>
      </c>
      <c r="D421" s="106">
        <v>11713.870117</v>
      </c>
      <c r="E421" s="108">
        <f t="shared" si="13"/>
        <v>-4.6615352560335221E-3</v>
      </c>
    </row>
    <row r="422" spans="1:5" x14ac:dyDescent="0.35">
      <c r="A422" s="107">
        <v>44120</v>
      </c>
      <c r="B422" s="106">
        <v>146.55667099999999</v>
      </c>
      <c r="C422" s="108">
        <f t="shared" si="12"/>
        <v>-2.0517680060805787E-2</v>
      </c>
      <c r="D422" s="106">
        <v>11671.559569999999</v>
      </c>
      <c r="E422" s="108">
        <f t="shared" si="13"/>
        <v>-3.6120041094357402E-3</v>
      </c>
    </row>
    <row r="423" spans="1:5" x14ac:dyDescent="0.35">
      <c r="A423" s="107">
        <v>44123</v>
      </c>
      <c r="B423" s="106">
        <v>143.61000100000001</v>
      </c>
      <c r="C423" s="108">
        <f t="shared" si="12"/>
        <v>-2.010601073218965E-2</v>
      </c>
      <c r="D423" s="106">
        <v>11478.879883</v>
      </c>
      <c r="E423" s="108">
        <f t="shared" si="13"/>
        <v>-1.6508478223874579E-2</v>
      </c>
    </row>
    <row r="424" spans="1:5" x14ac:dyDescent="0.35">
      <c r="A424" s="107">
        <v>44124</v>
      </c>
      <c r="B424" s="106">
        <v>140.64666700000001</v>
      </c>
      <c r="C424" s="108">
        <f t="shared" si="12"/>
        <v>-2.0634593547562252E-2</v>
      </c>
      <c r="D424" s="106">
        <v>11516.490234000001</v>
      </c>
      <c r="E424" s="108">
        <f t="shared" si="13"/>
        <v>3.2764826693327809E-3</v>
      </c>
    </row>
    <row r="425" spans="1:5" x14ac:dyDescent="0.35">
      <c r="A425" s="107">
        <v>44125</v>
      </c>
      <c r="B425" s="106">
        <v>140.88000500000001</v>
      </c>
      <c r="C425" s="108">
        <f t="shared" si="12"/>
        <v>1.659036825949034E-3</v>
      </c>
      <c r="D425" s="106">
        <v>11484.690430000001</v>
      </c>
      <c r="E425" s="108">
        <f t="shared" si="13"/>
        <v>-2.7612409122805825E-3</v>
      </c>
    </row>
    <row r="426" spans="1:5" x14ac:dyDescent="0.35">
      <c r="A426" s="107">
        <v>44126</v>
      </c>
      <c r="B426" s="106">
        <v>141.929993</v>
      </c>
      <c r="C426" s="108">
        <f t="shared" si="12"/>
        <v>7.4530661750047411E-3</v>
      </c>
      <c r="D426" s="106">
        <v>11506.009765999999</v>
      </c>
      <c r="E426" s="108">
        <f t="shared" si="13"/>
        <v>1.8563265705715537E-3</v>
      </c>
    </row>
    <row r="427" spans="1:5" x14ac:dyDescent="0.35">
      <c r="A427" s="107">
        <v>44127</v>
      </c>
      <c r="B427" s="106">
        <v>140.21000699999999</v>
      </c>
      <c r="C427" s="108">
        <f t="shared" si="12"/>
        <v>-1.2118551996264881E-2</v>
      </c>
      <c r="D427" s="106">
        <v>11548.280273</v>
      </c>
      <c r="E427" s="108">
        <f t="shared" si="13"/>
        <v>3.6737763881367069E-3</v>
      </c>
    </row>
    <row r="428" spans="1:5" x14ac:dyDescent="0.35">
      <c r="A428" s="107">
        <v>44130</v>
      </c>
      <c r="B428" s="106">
        <v>140.09333799999999</v>
      </c>
      <c r="C428" s="108">
        <f t="shared" si="12"/>
        <v>-8.3210180568638048E-4</v>
      </c>
      <c r="D428" s="106">
        <v>11358.940430000001</v>
      </c>
      <c r="E428" s="108">
        <f t="shared" si="13"/>
        <v>-1.6395501193600115E-2</v>
      </c>
    </row>
    <row r="429" spans="1:5" x14ac:dyDescent="0.35">
      <c r="A429" s="107">
        <v>44131</v>
      </c>
      <c r="B429" s="106">
        <v>141.55999800000001</v>
      </c>
      <c r="C429" s="108">
        <f t="shared" si="12"/>
        <v>1.0469163066126885E-2</v>
      </c>
      <c r="D429" s="106">
        <v>11431.349609000001</v>
      </c>
      <c r="E429" s="108">
        <f t="shared" si="13"/>
        <v>6.3746420228387723E-3</v>
      </c>
    </row>
    <row r="430" spans="1:5" x14ac:dyDescent="0.35">
      <c r="A430" s="107">
        <v>44132</v>
      </c>
      <c r="B430" s="106">
        <v>135.33999600000001</v>
      </c>
      <c r="C430" s="108">
        <f t="shared" si="12"/>
        <v>-4.3938980558617891E-2</v>
      </c>
      <c r="D430" s="106">
        <v>11004.870117</v>
      </c>
      <c r="E430" s="108">
        <f t="shared" si="13"/>
        <v>-3.7307886346528041E-2</v>
      </c>
    </row>
    <row r="431" spans="1:5" x14ac:dyDescent="0.35">
      <c r="A431" s="107">
        <v>44133</v>
      </c>
      <c r="B431" s="106">
        <v>136.94332900000001</v>
      </c>
      <c r="C431" s="108">
        <f t="shared" si="12"/>
        <v>1.1846704945964293E-2</v>
      </c>
      <c r="D431" s="106">
        <v>11185.589844</v>
      </c>
      <c r="E431" s="108">
        <f t="shared" si="13"/>
        <v>1.6421795539488304E-2</v>
      </c>
    </row>
    <row r="432" spans="1:5" x14ac:dyDescent="0.35">
      <c r="A432" s="107">
        <v>44134</v>
      </c>
      <c r="B432" s="106">
        <v>129.346664</v>
      </c>
      <c r="C432" s="108">
        <f t="shared" si="12"/>
        <v>-5.5473056303458224E-2</v>
      </c>
      <c r="D432" s="106">
        <v>10911.589844</v>
      </c>
      <c r="E432" s="108">
        <f t="shared" si="13"/>
        <v>-2.4495802529982291E-2</v>
      </c>
    </row>
    <row r="433" spans="1:5" x14ac:dyDescent="0.35">
      <c r="A433" s="107">
        <v>44137</v>
      </c>
      <c r="B433" s="106">
        <v>133.50332599999999</v>
      </c>
      <c r="C433" s="108">
        <f t="shared" si="12"/>
        <v>3.2135826866010131E-2</v>
      </c>
      <c r="D433" s="106">
        <v>10957.610352</v>
      </c>
      <c r="E433" s="108">
        <f t="shared" si="13"/>
        <v>4.2175804495900859E-3</v>
      </c>
    </row>
    <row r="434" spans="1:5" x14ac:dyDescent="0.35">
      <c r="A434" s="107">
        <v>44138</v>
      </c>
      <c r="B434" s="106">
        <v>141.300003</v>
      </c>
      <c r="C434" s="108">
        <f t="shared" si="12"/>
        <v>5.8400619921634034E-2</v>
      </c>
      <c r="D434" s="106">
        <v>11160.570313</v>
      </c>
      <c r="E434" s="108">
        <f t="shared" si="13"/>
        <v>1.8522283096419567E-2</v>
      </c>
    </row>
    <row r="435" spans="1:5" x14ac:dyDescent="0.35">
      <c r="A435" s="107">
        <v>44139</v>
      </c>
      <c r="B435" s="106">
        <v>140.32666</v>
      </c>
      <c r="C435" s="108">
        <f t="shared" si="12"/>
        <v>-6.8884853456089301E-3</v>
      </c>
      <c r="D435" s="106">
        <v>11590.780273</v>
      </c>
      <c r="E435" s="108">
        <f t="shared" si="13"/>
        <v>3.8547309674567876E-2</v>
      </c>
    </row>
    <row r="436" spans="1:5" x14ac:dyDescent="0.35">
      <c r="A436" s="107">
        <v>44140</v>
      </c>
      <c r="B436" s="106">
        <v>146.029999</v>
      </c>
      <c r="C436" s="108">
        <f t="shared" si="12"/>
        <v>4.0643303275371911E-2</v>
      </c>
      <c r="D436" s="106">
        <v>11890.929688</v>
      </c>
      <c r="E436" s="108">
        <f t="shared" si="13"/>
        <v>2.5895531442277298E-2</v>
      </c>
    </row>
    <row r="437" spans="1:5" x14ac:dyDescent="0.35">
      <c r="A437" s="107">
        <v>44141</v>
      </c>
      <c r="B437" s="106">
        <v>143.316666</v>
      </c>
      <c r="C437" s="108">
        <f t="shared" si="12"/>
        <v>-1.8580654787240025E-2</v>
      </c>
      <c r="D437" s="106">
        <v>11895.230469</v>
      </c>
      <c r="E437" s="108">
        <f t="shared" si="13"/>
        <v>3.6168584903339962E-4</v>
      </c>
    </row>
    <row r="438" spans="1:5" x14ac:dyDescent="0.35">
      <c r="A438" s="107">
        <v>44144</v>
      </c>
      <c r="B438" s="106">
        <v>140.41999799999999</v>
      </c>
      <c r="C438" s="108">
        <f t="shared" si="12"/>
        <v>-2.0211661915160661E-2</v>
      </c>
      <c r="D438" s="106">
        <v>11713.780273</v>
      </c>
      <c r="E438" s="108">
        <f t="shared" si="13"/>
        <v>-1.5254029459359719E-2</v>
      </c>
    </row>
    <row r="439" spans="1:5" x14ac:dyDescent="0.35">
      <c r="A439" s="107">
        <v>44145</v>
      </c>
      <c r="B439" s="106">
        <v>136.78666699999999</v>
      </c>
      <c r="C439" s="108">
        <f t="shared" si="12"/>
        <v>-2.5874740434051247E-2</v>
      </c>
      <c r="D439" s="106">
        <v>11553.860352</v>
      </c>
      <c r="E439" s="108">
        <f t="shared" si="13"/>
        <v>-1.3652289634338843E-2</v>
      </c>
    </row>
    <row r="440" spans="1:5" x14ac:dyDescent="0.35">
      <c r="A440" s="107">
        <v>44146</v>
      </c>
      <c r="B440" s="106">
        <v>139.04333500000001</v>
      </c>
      <c r="C440" s="108">
        <f t="shared" si="12"/>
        <v>1.6497719035730496E-2</v>
      </c>
      <c r="D440" s="106">
        <v>11786.429688</v>
      </c>
      <c r="E440" s="108">
        <f t="shared" si="13"/>
        <v>2.0129145490298539E-2</v>
      </c>
    </row>
    <row r="441" spans="1:5" x14ac:dyDescent="0.35">
      <c r="A441" s="107">
        <v>44147</v>
      </c>
      <c r="B441" s="106">
        <v>137.25332599999999</v>
      </c>
      <c r="C441" s="108">
        <f t="shared" si="12"/>
        <v>-1.2873749036586557E-2</v>
      </c>
      <c r="D441" s="106">
        <v>11709.589844</v>
      </c>
      <c r="E441" s="108">
        <f t="shared" si="13"/>
        <v>-6.5193486097178122E-3</v>
      </c>
    </row>
    <row r="442" spans="1:5" x14ac:dyDescent="0.35">
      <c r="A442" s="107">
        <v>44148</v>
      </c>
      <c r="B442" s="106">
        <v>136.16667200000001</v>
      </c>
      <c r="C442" s="108">
        <f t="shared" si="12"/>
        <v>-7.9171414760468295E-3</v>
      </c>
      <c r="D442" s="106">
        <v>11829.290039</v>
      </c>
      <c r="E442" s="108">
        <f t="shared" si="13"/>
        <v>1.0222407154707902E-2</v>
      </c>
    </row>
    <row r="443" spans="1:5" x14ac:dyDescent="0.35">
      <c r="A443" s="107">
        <v>44151</v>
      </c>
      <c r="B443" s="106">
        <v>136.029999</v>
      </c>
      <c r="C443" s="108">
        <f t="shared" si="12"/>
        <v>-1.0037184429387835E-3</v>
      </c>
      <c r="D443" s="106">
        <v>11924.129883</v>
      </c>
      <c r="E443" s="108">
        <f t="shared" si="13"/>
        <v>8.017374135499411E-3</v>
      </c>
    </row>
    <row r="444" spans="1:5" x14ac:dyDescent="0.35">
      <c r="A444" s="107">
        <v>44152</v>
      </c>
      <c r="B444" s="106">
        <v>147.203339</v>
      </c>
      <c r="C444" s="108">
        <f t="shared" si="12"/>
        <v>8.2138793517156472E-2</v>
      </c>
      <c r="D444" s="106">
        <v>11899.339844</v>
      </c>
      <c r="E444" s="108">
        <f t="shared" si="13"/>
        <v>-2.0789809607275611E-3</v>
      </c>
    </row>
    <row r="445" spans="1:5" x14ac:dyDescent="0.35">
      <c r="A445" s="107">
        <v>44153</v>
      </c>
      <c r="B445" s="106">
        <v>162.21333300000001</v>
      </c>
      <c r="C445" s="108">
        <f t="shared" si="12"/>
        <v>0.10196775495697152</v>
      </c>
      <c r="D445" s="106">
        <v>11801.599609000001</v>
      </c>
      <c r="E445" s="108">
        <f t="shared" si="13"/>
        <v>-8.2139207957223626E-3</v>
      </c>
    </row>
    <row r="446" spans="1:5" x14ac:dyDescent="0.35">
      <c r="A446" s="107">
        <v>44154</v>
      </c>
      <c r="B446" s="106">
        <v>166.42334</v>
      </c>
      <c r="C446" s="108">
        <f t="shared" si="12"/>
        <v>2.5953520109225581E-2</v>
      </c>
      <c r="D446" s="106">
        <v>11904.709961</v>
      </c>
      <c r="E446" s="108">
        <f t="shared" si="13"/>
        <v>8.7369810378388202E-3</v>
      </c>
    </row>
    <row r="447" spans="1:5" x14ac:dyDescent="0.35">
      <c r="A447" s="107">
        <v>44155</v>
      </c>
      <c r="B447" s="106">
        <v>163.203339</v>
      </c>
      <c r="C447" s="108">
        <f t="shared" si="12"/>
        <v>-1.9348253676437444E-2</v>
      </c>
      <c r="D447" s="106">
        <v>11854.969727</v>
      </c>
      <c r="E447" s="108">
        <f t="shared" si="13"/>
        <v>-4.1781978866306524E-3</v>
      </c>
    </row>
    <row r="448" spans="1:5" x14ac:dyDescent="0.35">
      <c r="A448" s="107">
        <v>44158</v>
      </c>
      <c r="B448" s="106">
        <v>173.949997</v>
      </c>
      <c r="C448" s="108">
        <f t="shared" si="12"/>
        <v>6.5848272871426916E-2</v>
      </c>
      <c r="D448" s="106">
        <v>11880.629883</v>
      </c>
      <c r="E448" s="108">
        <f t="shared" si="13"/>
        <v>2.1645062442934293E-3</v>
      </c>
    </row>
    <row r="449" spans="1:5" x14ac:dyDescent="0.35">
      <c r="A449" s="107">
        <v>44159</v>
      </c>
      <c r="B449" s="106">
        <v>185.12666300000001</v>
      </c>
      <c r="C449" s="108">
        <f t="shared" si="12"/>
        <v>6.4252177020733159E-2</v>
      </c>
      <c r="D449" s="106">
        <v>12036.790039</v>
      </c>
      <c r="E449" s="108">
        <f t="shared" si="13"/>
        <v>1.3144097370077157E-2</v>
      </c>
    </row>
    <row r="450" spans="1:5" x14ac:dyDescent="0.35">
      <c r="A450" s="107">
        <v>44160</v>
      </c>
      <c r="B450" s="106">
        <v>191.33332799999999</v>
      </c>
      <c r="C450" s="108">
        <f t="shared" si="12"/>
        <v>3.3526586065022901E-2</v>
      </c>
      <c r="D450" s="106">
        <v>12094.400390999999</v>
      </c>
      <c r="E450" s="108">
        <f t="shared" si="13"/>
        <v>4.7861889933560331E-3</v>
      </c>
    </row>
    <row r="451" spans="1:5" x14ac:dyDescent="0.35">
      <c r="A451" s="107">
        <v>44162</v>
      </c>
      <c r="B451" s="106">
        <v>195.25332599999999</v>
      </c>
      <c r="C451" s="108">
        <f t="shared" si="12"/>
        <v>2.0487794996175479E-2</v>
      </c>
      <c r="D451" s="106">
        <v>12205.849609000001</v>
      </c>
      <c r="E451" s="108">
        <f t="shared" si="13"/>
        <v>9.2149436430875031E-3</v>
      </c>
    </row>
    <row r="452" spans="1:5" x14ac:dyDescent="0.35">
      <c r="A452" s="107">
        <v>44165</v>
      </c>
      <c r="B452" s="106">
        <v>189.199997</v>
      </c>
      <c r="C452" s="108">
        <f t="shared" ref="C452:C515" si="14">B452/B451-1</f>
        <v>-3.1002437315715614E-2</v>
      </c>
      <c r="D452" s="106">
        <v>12198.740234000001</v>
      </c>
      <c r="E452" s="108">
        <f t="shared" ref="E452:E515" si="15">D452/D451-1</f>
        <v>-5.8245638179565962E-4</v>
      </c>
    </row>
    <row r="453" spans="1:5" x14ac:dyDescent="0.35">
      <c r="A453" s="107">
        <v>44166</v>
      </c>
      <c r="B453" s="106">
        <v>194.91999799999999</v>
      </c>
      <c r="C453" s="108">
        <f t="shared" si="14"/>
        <v>3.0232563904321719E-2</v>
      </c>
      <c r="D453" s="106">
        <v>12355.110352</v>
      </c>
      <c r="E453" s="108">
        <f t="shared" si="15"/>
        <v>1.281854642368474E-2</v>
      </c>
    </row>
    <row r="454" spans="1:5" x14ac:dyDescent="0.35">
      <c r="A454" s="107">
        <v>44167</v>
      </c>
      <c r="B454" s="106">
        <v>189.606674</v>
      </c>
      <c r="C454" s="108">
        <f t="shared" si="14"/>
        <v>-2.7258998843207483E-2</v>
      </c>
      <c r="D454" s="106">
        <v>12349.370117</v>
      </c>
      <c r="E454" s="108">
        <f t="shared" si="15"/>
        <v>-4.646041060305528E-4</v>
      </c>
    </row>
    <row r="455" spans="1:5" x14ac:dyDescent="0.35">
      <c r="A455" s="107">
        <v>44168</v>
      </c>
      <c r="B455" s="106">
        <v>197.79333500000001</v>
      </c>
      <c r="C455" s="108">
        <f t="shared" si="14"/>
        <v>4.3177071921002286E-2</v>
      </c>
      <c r="D455" s="106">
        <v>12377.179688</v>
      </c>
      <c r="E455" s="108">
        <f t="shared" si="15"/>
        <v>2.2519019785240957E-3</v>
      </c>
    </row>
    <row r="456" spans="1:5" x14ac:dyDescent="0.35">
      <c r="A456" s="107">
        <v>44169</v>
      </c>
      <c r="B456" s="106">
        <v>199.679993</v>
      </c>
      <c r="C456" s="108">
        <f t="shared" si="14"/>
        <v>9.5385317204950137E-3</v>
      </c>
      <c r="D456" s="106">
        <v>12464.230469</v>
      </c>
      <c r="E456" s="108">
        <f t="shared" si="15"/>
        <v>7.0331677485782063E-3</v>
      </c>
    </row>
    <row r="457" spans="1:5" x14ac:dyDescent="0.35">
      <c r="A457" s="107">
        <v>44172</v>
      </c>
      <c r="B457" s="106">
        <v>213.91999799999999</v>
      </c>
      <c r="C457" s="108">
        <f t="shared" si="14"/>
        <v>7.13141301041611E-2</v>
      </c>
      <c r="D457" s="106">
        <v>12519.950194999999</v>
      </c>
      <c r="E457" s="108">
        <f t="shared" si="15"/>
        <v>4.4703703239907799E-3</v>
      </c>
    </row>
    <row r="458" spans="1:5" x14ac:dyDescent="0.35">
      <c r="A458" s="107">
        <v>44173</v>
      </c>
      <c r="B458" s="106">
        <v>216.62666300000001</v>
      </c>
      <c r="C458" s="108">
        <f t="shared" si="14"/>
        <v>1.2652697388301215E-2</v>
      </c>
      <c r="D458" s="106">
        <v>12582.769531</v>
      </c>
      <c r="E458" s="108">
        <f t="shared" si="15"/>
        <v>5.0175388097859486E-3</v>
      </c>
    </row>
    <row r="459" spans="1:5" x14ac:dyDescent="0.35">
      <c r="A459" s="107">
        <v>44174</v>
      </c>
      <c r="B459" s="106">
        <v>201.49333200000001</v>
      </c>
      <c r="C459" s="108">
        <f t="shared" si="14"/>
        <v>-6.9859041312933856E-2</v>
      </c>
      <c r="D459" s="106">
        <v>12338.950194999999</v>
      </c>
      <c r="E459" s="108">
        <f t="shared" si="15"/>
        <v>-1.9377239279421477E-2</v>
      </c>
    </row>
    <row r="460" spans="1:5" x14ac:dyDescent="0.35">
      <c r="A460" s="107">
        <v>44175</v>
      </c>
      <c r="B460" s="106">
        <v>209.02333100000001</v>
      </c>
      <c r="C460" s="108">
        <f t="shared" si="14"/>
        <v>3.7370958757086736E-2</v>
      </c>
      <c r="D460" s="106">
        <v>12405.809569999999</v>
      </c>
      <c r="E460" s="108">
        <f t="shared" si="15"/>
        <v>5.4185626770009154E-3</v>
      </c>
    </row>
    <row r="461" spans="1:5" x14ac:dyDescent="0.35">
      <c r="A461" s="107">
        <v>44176</v>
      </c>
      <c r="B461" s="106">
        <v>203.33000200000001</v>
      </c>
      <c r="C461" s="108">
        <f t="shared" si="14"/>
        <v>-2.7237768017389419E-2</v>
      </c>
      <c r="D461" s="106">
        <v>12377.870117</v>
      </c>
      <c r="E461" s="108">
        <f t="shared" si="15"/>
        <v>-2.2521265413877334E-3</v>
      </c>
    </row>
    <row r="462" spans="1:5" x14ac:dyDescent="0.35">
      <c r="A462" s="107">
        <v>44179</v>
      </c>
      <c r="B462" s="106">
        <v>213.27667199999999</v>
      </c>
      <c r="C462" s="108">
        <f t="shared" si="14"/>
        <v>4.8918850647529988E-2</v>
      </c>
      <c r="D462" s="106">
        <v>12440.040039</v>
      </c>
      <c r="E462" s="108">
        <f t="shared" si="15"/>
        <v>5.0226671804072254E-3</v>
      </c>
    </row>
    <row r="463" spans="1:5" x14ac:dyDescent="0.35">
      <c r="A463" s="107">
        <v>44180</v>
      </c>
      <c r="B463" s="106">
        <v>211.08332799999999</v>
      </c>
      <c r="C463" s="108">
        <f t="shared" si="14"/>
        <v>-1.0284031438750119E-2</v>
      </c>
      <c r="D463" s="106">
        <v>12595.059569999999</v>
      </c>
      <c r="E463" s="108">
        <f t="shared" si="15"/>
        <v>1.2461336982357629E-2</v>
      </c>
    </row>
    <row r="464" spans="1:5" x14ac:dyDescent="0.35">
      <c r="A464" s="107">
        <v>44181</v>
      </c>
      <c r="B464" s="106">
        <v>207.58999600000001</v>
      </c>
      <c r="C464" s="108">
        <f t="shared" si="14"/>
        <v>-1.6549540094421777E-2</v>
      </c>
      <c r="D464" s="106">
        <v>12658.190430000001</v>
      </c>
      <c r="E464" s="108">
        <f t="shared" si="15"/>
        <v>5.0123510451964837E-3</v>
      </c>
    </row>
    <row r="465" spans="1:5" x14ac:dyDescent="0.35">
      <c r="A465" s="107">
        <v>44182</v>
      </c>
      <c r="B465" s="106">
        <v>218.633331</v>
      </c>
      <c r="C465" s="108">
        <f t="shared" si="14"/>
        <v>5.3197818839015643E-2</v>
      </c>
      <c r="D465" s="106">
        <v>12764.75</v>
      </c>
      <c r="E465" s="108">
        <f t="shared" si="15"/>
        <v>8.4182309145430789E-3</v>
      </c>
    </row>
    <row r="466" spans="1:5" x14ac:dyDescent="0.35">
      <c r="A466" s="107">
        <v>44183</v>
      </c>
      <c r="B466" s="106">
        <v>231.66667200000001</v>
      </c>
      <c r="C466" s="108">
        <f t="shared" si="14"/>
        <v>5.9612781547933258E-2</v>
      </c>
      <c r="D466" s="106">
        <v>12755.639648</v>
      </c>
      <c r="E466" s="108">
        <f t="shared" si="15"/>
        <v>-7.1371174523593428E-4</v>
      </c>
    </row>
    <row r="467" spans="1:5" x14ac:dyDescent="0.35">
      <c r="A467" s="107">
        <v>44186</v>
      </c>
      <c r="B467" s="106">
        <v>216.61999499999999</v>
      </c>
      <c r="C467" s="108">
        <f t="shared" si="14"/>
        <v>-6.4949683396841928E-2</v>
      </c>
      <c r="D467" s="106">
        <v>12742.519531</v>
      </c>
      <c r="E467" s="108">
        <f t="shared" si="15"/>
        <v>-1.0285738200559447E-3</v>
      </c>
    </row>
    <row r="468" spans="1:5" x14ac:dyDescent="0.35">
      <c r="A468" s="107">
        <v>44187</v>
      </c>
      <c r="B468" s="106">
        <v>213.44667100000001</v>
      </c>
      <c r="C468" s="108">
        <f t="shared" si="14"/>
        <v>-1.4649266333885635E-2</v>
      </c>
      <c r="D468" s="106">
        <v>12807.919921999999</v>
      </c>
      <c r="E468" s="108">
        <f t="shared" si="15"/>
        <v>5.1324536596466519E-3</v>
      </c>
    </row>
    <row r="469" spans="1:5" x14ac:dyDescent="0.35">
      <c r="A469" s="107">
        <v>44188</v>
      </c>
      <c r="B469" s="106">
        <v>215.32666</v>
      </c>
      <c r="C469" s="108">
        <f t="shared" si="14"/>
        <v>8.8077691312411499E-3</v>
      </c>
      <c r="D469" s="106">
        <v>12771.110352</v>
      </c>
      <c r="E469" s="108">
        <f t="shared" si="15"/>
        <v>-2.8739694051937992E-3</v>
      </c>
    </row>
    <row r="470" spans="1:5" x14ac:dyDescent="0.35">
      <c r="A470" s="107">
        <v>44189</v>
      </c>
      <c r="B470" s="106">
        <v>220.58999600000001</v>
      </c>
      <c r="C470" s="108">
        <f t="shared" si="14"/>
        <v>2.4443494363401319E-2</v>
      </c>
      <c r="D470" s="106">
        <v>12804.730469</v>
      </c>
      <c r="E470" s="108">
        <f t="shared" si="15"/>
        <v>2.6325132328635092E-3</v>
      </c>
    </row>
    <row r="471" spans="1:5" x14ac:dyDescent="0.35">
      <c r="A471" s="107">
        <v>44193</v>
      </c>
      <c r="B471" s="106">
        <v>221.229996</v>
      </c>
      <c r="C471" s="108">
        <f t="shared" si="14"/>
        <v>2.9013101754622461E-3</v>
      </c>
      <c r="D471" s="106">
        <v>12899.419921999999</v>
      </c>
      <c r="E471" s="108">
        <f t="shared" si="15"/>
        <v>7.3948806051982174E-3</v>
      </c>
    </row>
    <row r="472" spans="1:5" x14ac:dyDescent="0.35">
      <c r="A472" s="107">
        <v>44194</v>
      </c>
      <c r="B472" s="106">
        <v>221.99667400000001</v>
      </c>
      <c r="C472" s="108">
        <f t="shared" si="14"/>
        <v>3.465524629851835E-3</v>
      </c>
      <c r="D472" s="106">
        <v>12850.219727</v>
      </c>
      <c r="E472" s="108">
        <f t="shared" si="15"/>
        <v>-3.8141401161837507E-3</v>
      </c>
    </row>
    <row r="473" spans="1:5" x14ac:dyDescent="0.35">
      <c r="A473" s="107">
        <v>44195</v>
      </c>
      <c r="B473" s="106">
        <v>231.59333799999999</v>
      </c>
      <c r="C473" s="108">
        <f t="shared" si="14"/>
        <v>4.3228863870275802E-2</v>
      </c>
      <c r="D473" s="106">
        <v>12870</v>
      </c>
      <c r="E473" s="108">
        <f t="shared" si="15"/>
        <v>1.5392945350529708E-3</v>
      </c>
    </row>
    <row r="474" spans="1:5" x14ac:dyDescent="0.35">
      <c r="A474" s="107">
        <v>44196</v>
      </c>
      <c r="B474" s="106">
        <v>235.22332800000001</v>
      </c>
      <c r="C474" s="108">
        <f t="shared" si="14"/>
        <v>1.567398281551613E-2</v>
      </c>
      <c r="D474" s="106">
        <v>12888.280273</v>
      </c>
      <c r="E474" s="108">
        <f t="shared" si="15"/>
        <v>1.4203786324786805E-3</v>
      </c>
    </row>
    <row r="475" spans="1:5" x14ac:dyDescent="0.35">
      <c r="A475" s="107">
        <v>44200</v>
      </c>
      <c r="B475" s="106">
        <v>243.25666799999999</v>
      </c>
      <c r="C475" s="108">
        <f t="shared" si="14"/>
        <v>3.4151969825033657E-2</v>
      </c>
      <c r="D475" s="106">
        <v>12698.450194999999</v>
      </c>
      <c r="E475" s="108">
        <f t="shared" si="15"/>
        <v>-1.4728891208059869E-2</v>
      </c>
    </row>
    <row r="476" spans="1:5" x14ac:dyDescent="0.35">
      <c r="A476" s="107">
        <v>44201</v>
      </c>
      <c r="B476" s="106">
        <v>245.03666699999999</v>
      </c>
      <c r="C476" s="108">
        <f t="shared" si="14"/>
        <v>7.3173698161483891E-3</v>
      </c>
      <c r="D476" s="106">
        <v>12818.959961</v>
      </c>
      <c r="E476" s="108">
        <f t="shared" si="15"/>
        <v>9.4901160495515224E-3</v>
      </c>
    </row>
    <row r="477" spans="1:5" x14ac:dyDescent="0.35">
      <c r="A477" s="107">
        <v>44202</v>
      </c>
      <c r="B477" s="106">
        <v>251.99333200000001</v>
      </c>
      <c r="C477" s="108">
        <f t="shared" si="14"/>
        <v>2.8390302093033393E-2</v>
      </c>
      <c r="D477" s="106">
        <v>12740.790039</v>
      </c>
      <c r="E477" s="108">
        <f t="shared" si="15"/>
        <v>-6.097992523404594E-3</v>
      </c>
    </row>
    <row r="478" spans="1:5" x14ac:dyDescent="0.35">
      <c r="A478" s="107">
        <v>44203</v>
      </c>
      <c r="B478" s="106">
        <v>272.01333599999998</v>
      </c>
      <c r="C478" s="108">
        <f t="shared" si="14"/>
        <v>7.944656249872506E-2</v>
      </c>
      <c r="D478" s="106">
        <v>13067.480469</v>
      </c>
      <c r="E478" s="108">
        <f t="shared" si="15"/>
        <v>2.5641300814155832E-2</v>
      </c>
    </row>
    <row r="479" spans="1:5" x14ac:dyDescent="0.35">
      <c r="A479" s="107">
        <v>44204</v>
      </c>
      <c r="B479" s="106">
        <v>293.33999599999999</v>
      </c>
      <c r="C479" s="108">
        <f t="shared" si="14"/>
        <v>7.8402994182608765E-2</v>
      </c>
      <c r="D479" s="106">
        <v>13201.980469</v>
      </c>
      <c r="E479" s="108">
        <f t="shared" si="15"/>
        <v>1.0292726307804756E-2</v>
      </c>
    </row>
    <row r="480" spans="1:5" x14ac:dyDescent="0.35">
      <c r="A480" s="107">
        <v>44207</v>
      </c>
      <c r="B480" s="106">
        <v>270.39666699999998</v>
      </c>
      <c r="C480" s="108">
        <f t="shared" si="14"/>
        <v>-7.8214117791151838E-2</v>
      </c>
      <c r="D480" s="106">
        <v>13036.429688</v>
      </c>
      <c r="E480" s="108">
        <f t="shared" si="15"/>
        <v>-1.253984441112721E-2</v>
      </c>
    </row>
    <row r="481" spans="1:5" x14ac:dyDescent="0.35">
      <c r="A481" s="107">
        <v>44208</v>
      </c>
      <c r="B481" s="106">
        <v>283.14666699999998</v>
      </c>
      <c r="C481" s="108">
        <f t="shared" si="14"/>
        <v>4.7152948079792756E-2</v>
      </c>
      <c r="D481" s="106">
        <v>13072.429688</v>
      </c>
      <c r="E481" s="108">
        <f t="shared" si="15"/>
        <v>2.7614922844356737E-3</v>
      </c>
    </row>
    <row r="482" spans="1:5" x14ac:dyDescent="0.35">
      <c r="A482" s="107">
        <v>44209</v>
      </c>
      <c r="B482" s="106">
        <v>284.80334499999998</v>
      </c>
      <c r="C482" s="108">
        <f t="shared" si="14"/>
        <v>5.8509535625224096E-3</v>
      </c>
      <c r="D482" s="106">
        <v>13128.950194999999</v>
      </c>
      <c r="E482" s="108">
        <f t="shared" si="15"/>
        <v>4.323642073354117E-3</v>
      </c>
    </row>
    <row r="483" spans="1:5" x14ac:dyDescent="0.35">
      <c r="A483" s="107">
        <v>44210</v>
      </c>
      <c r="B483" s="106">
        <v>281.66665599999999</v>
      </c>
      <c r="C483" s="108">
        <f t="shared" si="14"/>
        <v>-1.1013525841840011E-2</v>
      </c>
      <c r="D483" s="106">
        <v>13112.639648</v>
      </c>
      <c r="E483" s="108">
        <f t="shared" si="15"/>
        <v>-1.2423344408916126E-3</v>
      </c>
    </row>
    <row r="484" spans="1:5" x14ac:dyDescent="0.35">
      <c r="A484" s="107">
        <v>44211</v>
      </c>
      <c r="B484" s="106">
        <v>275.38665800000001</v>
      </c>
      <c r="C484" s="108">
        <f t="shared" si="14"/>
        <v>-2.2295851731913841E-2</v>
      </c>
      <c r="D484" s="106">
        <v>12998.5</v>
      </c>
      <c r="E484" s="108">
        <f t="shared" si="15"/>
        <v>-8.7045515673428442E-3</v>
      </c>
    </row>
    <row r="485" spans="1:5" x14ac:dyDescent="0.35">
      <c r="A485" s="107">
        <v>44215</v>
      </c>
      <c r="B485" s="106">
        <v>281.51666299999999</v>
      </c>
      <c r="C485" s="108">
        <f t="shared" si="14"/>
        <v>2.2259629585976493E-2</v>
      </c>
      <c r="D485" s="106">
        <v>13197.179688</v>
      </c>
      <c r="E485" s="108">
        <f t="shared" si="15"/>
        <v>1.528481655575642E-2</v>
      </c>
    </row>
    <row r="486" spans="1:5" x14ac:dyDescent="0.35">
      <c r="A486" s="107">
        <v>44216</v>
      </c>
      <c r="B486" s="106">
        <v>283.48333700000001</v>
      </c>
      <c r="C486" s="108">
        <f t="shared" si="14"/>
        <v>6.985994999521683E-3</v>
      </c>
      <c r="D486" s="106">
        <v>13457.25</v>
      </c>
      <c r="E486" s="108">
        <f t="shared" si="15"/>
        <v>1.9706506855891259E-2</v>
      </c>
    </row>
    <row r="487" spans="1:5" x14ac:dyDescent="0.35">
      <c r="A487" s="107">
        <v>44217</v>
      </c>
      <c r="B487" s="106">
        <v>281.66332999999997</v>
      </c>
      <c r="C487" s="108">
        <f t="shared" si="14"/>
        <v>-6.4201551289063685E-3</v>
      </c>
      <c r="D487" s="106">
        <v>13530.910156</v>
      </c>
      <c r="E487" s="108">
        <f t="shared" si="15"/>
        <v>5.473641048505451E-3</v>
      </c>
    </row>
    <row r="488" spans="1:5" x14ac:dyDescent="0.35">
      <c r="A488" s="107">
        <v>44218</v>
      </c>
      <c r="B488" s="106">
        <v>282.21331800000002</v>
      </c>
      <c r="C488" s="108">
        <f t="shared" si="14"/>
        <v>1.9526432496557167E-3</v>
      </c>
      <c r="D488" s="106">
        <v>13543.059569999999</v>
      </c>
      <c r="E488" s="108">
        <f t="shared" si="15"/>
        <v>8.9790072211903826E-4</v>
      </c>
    </row>
    <row r="489" spans="1:5" x14ac:dyDescent="0.35">
      <c r="A489" s="107">
        <v>44221</v>
      </c>
      <c r="B489" s="106">
        <v>293.60000600000001</v>
      </c>
      <c r="C489" s="108">
        <f t="shared" si="14"/>
        <v>4.0347805272605841E-2</v>
      </c>
      <c r="D489" s="106">
        <v>13635.990234000001</v>
      </c>
      <c r="E489" s="108">
        <f t="shared" si="15"/>
        <v>6.8618662954018639E-3</v>
      </c>
    </row>
    <row r="490" spans="1:5" x14ac:dyDescent="0.35">
      <c r="A490" s="107">
        <v>44222</v>
      </c>
      <c r="B490" s="106">
        <v>294.36334199999999</v>
      </c>
      <c r="C490" s="108">
        <f t="shared" si="14"/>
        <v>2.5999182029989854E-3</v>
      </c>
      <c r="D490" s="106">
        <v>13626.059569999999</v>
      </c>
      <c r="E490" s="108">
        <f t="shared" si="15"/>
        <v>-7.2826863539698916E-4</v>
      </c>
    </row>
    <row r="491" spans="1:5" x14ac:dyDescent="0.35">
      <c r="A491" s="107">
        <v>44223</v>
      </c>
      <c r="B491" s="106">
        <v>288.05334499999998</v>
      </c>
      <c r="C491" s="108">
        <f t="shared" si="14"/>
        <v>-2.1436082893772856E-2</v>
      </c>
      <c r="D491" s="106">
        <v>13270.599609000001</v>
      </c>
      <c r="E491" s="108">
        <f t="shared" si="15"/>
        <v>-2.6086775797061867E-2</v>
      </c>
    </row>
    <row r="492" spans="1:5" x14ac:dyDescent="0.35">
      <c r="A492" s="107">
        <v>44224</v>
      </c>
      <c r="B492" s="106">
        <v>278.476654</v>
      </c>
      <c r="C492" s="108">
        <f t="shared" si="14"/>
        <v>-3.3246241247432806E-2</v>
      </c>
      <c r="D492" s="106">
        <v>13337.160156</v>
      </c>
      <c r="E492" s="108">
        <f t="shared" si="15"/>
        <v>5.0156397571408107E-3</v>
      </c>
    </row>
    <row r="493" spans="1:5" x14ac:dyDescent="0.35">
      <c r="A493" s="107">
        <v>44225</v>
      </c>
      <c r="B493" s="106">
        <v>264.51001000000002</v>
      </c>
      <c r="C493" s="108">
        <f t="shared" si="14"/>
        <v>-5.0153733892536523E-2</v>
      </c>
      <c r="D493" s="106">
        <v>13070.690430000001</v>
      </c>
      <c r="E493" s="108">
        <f t="shared" si="15"/>
        <v>-1.9979495101145828E-2</v>
      </c>
    </row>
    <row r="494" spans="1:5" x14ac:dyDescent="0.35">
      <c r="A494" s="107">
        <v>44228</v>
      </c>
      <c r="B494" s="106">
        <v>279.93667599999998</v>
      </c>
      <c r="C494" s="108">
        <f t="shared" si="14"/>
        <v>5.8321671833893696E-2</v>
      </c>
      <c r="D494" s="106">
        <v>13403.389648</v>
      </c>
      <c r="E494" s="108">
        <f t="shared" si="15"/>
        <v>2.5453836565234811E-2</v>
      </c>
    </row>
    <row r="495" spans="1:5" x14ac:dyDescent="0.35">
      <c r="A495" s="107">
        <v>44229</v>
      </c>
      <c r="B495" s="106">
        <v>290.92999300000002</v>
      </c>
      <c r="C495" s="108">
        <f t="shared" si="14"/>
        <v>3.9270727784165294E-2</v>
      </c>
      <c r="D495" s="106">
        <v>13612.780273</v>
      </c>
      <c r="E495" s="108">
        <f t="shared" si="15"/>
        <v>1.562221426810817E-2</v>
      </c>
    </row>
    <row r="496" spans="1:5" x14ac:dyDescent="0.35">
      <c r="A496" s="107">
        <v>44230</v>
      </c>
      <c r="B496" s="106">
        <v>284.89666699999998</v>
      </c>
      <c r="C496" s="108">
        <f t="shared" si="14"/>
        <v>-2.0738068075367044E-2</v>
      </c>
      <c r="D496" s="106">
        <v>13610.540039</v>
      </c>
      <c r="E496" s="108">
        <f t="shared" si="15"/>
        <v>-1.6456843900169993E-4</v>
      </c>
    </row>
    <row r="497" spans="1:5" x14ac:dyDescent="0.35">
      <c r="A497" s="107">
        <v>44231</v>
      </c>
      <c r="B497" s="106">
        <v>283.32998700000002</v>
      </c>
      <c r="C497" s="108">
        <f t="shared" si="14"/>
        <v>-5.4991166323471452E-3</v>
      </c>
      <c r="D497" s="106">
        <v>13777.740234000001</v>
      </c>
      <c r="E497" s="108">
        <f t="shared" si="15"/>
        <v>1.2284611376249588E-2</v>
      </c>
    </row>
    <row r="498" spans="1:5" x14ac:dyDescent="0.35">
      <c r="A498" s="107">
        <v>44232</v>
      </c>
      <c r="B498" s="106">
        <v>284.07666</v>
      </c>
      <c r="C498" s="108">
        <f t="shared" si="14"/>
        <v>2.6353475955935846E-3</v>
      </c>
      <c r="D498" s="106">
        <v>13856.299805000001</v>
      </c>
      <c r="E498" s="108">
        <f t="shared" si="15"/>
        <v>5.7019198842298557E-3</v>
      </c>
    </row>
    <row r="499" spans="1:5" x14ac:dyDescent="0.35">
      <c r="A499" s="107">
        <v>44235</v>
      </c>
      <c r="B499" s="106">
        <v>287.80667099999999</v>
      </c>
      <c r="C499" s="108">
        <f t="shared" si="14"/>
        <v>1.3130297293695303E-2</v>
      </c>
      <c r="D499" s="106">
        <v>13987.639648</v>
      </c>
      <c r="E499" s="108">
        <f t="shared" si="15"/>
        <v>9.4787096734587628E-3</v>
      </c>
    </row>
    <row r="500" spans="1:5" x14ac:dyDescent="0.35">
      <c r="A500" s="107">
        <v>44236</v>
      </c>
      <c r="B500" s="106">
        <v>283.15332000000001</v>
      </c>
      <c r="C500" s="108">
        <f t="shared" si="14"/>
        <v>-1.6168322241564725E-2</v>
      </c>
      <c r="D500" s="106">
        <v>14007.700194999999</v>
      </c>
      <c r="E500" s="108">
        <f t="shared" si="15"/>
        <v>1.4341624108731299E-3</v>
      </c>
    </row>
    <row r="501" spans="1:5" x14ac:dyDescent="0.35">
      <c r="A501" s="107">
        <v>44237</v>
      </c>
      <c r="B501" s="106">
        <v>268.273346</v>
      </c>
      <c r="C501" s="108">
        <f t="shared" si="14"/>
        <v>-5.2550943072113721E-2</v>
      </c>
      <c r="D501" s="106">
        <v>13972.530273</v>
      </c>
      <c r="E501" s="108">
        <f t="shared" si="15"/>
        <v>-2.5107563347588346E-3</v>
      </c>
    </row>
    <row r="502" spans="1:5" x14ac:dyDescent="0.35">
      <c r="A502" s="107">
        <v>44238</v>
      </c>
      <c r="B502" s="106">
        <v>270.55334499999998</v>
      </c>
      <c r="C502" s="108">
        <f t="shared" si="14"/>
        <v>8.4987906327451679E-3</v>
      </c>
      <c r="D502" s="106">
        <v>14025.769531</v>
      </c>
      <c r="E502" s="108">
        <f t="shared" si="15"/>
        <v>3.8102803829938026E-3</v>
      </c>
    </row>
    <row r="503" spans="1:5" x14ac:dyDescent="0.35">
      <c r="A503" s="107">
        <v>44239</v>
      </c>
      <c r="B503" s="106">
        <v>272.040009</v>
      </c>
      <c r="C503" s="108">
        <f t="shared" si="14"/>
        <v>5.4949015692267178E-3</v>
      </c>
      <c r="D503" s="106">
        <v>14095.469727</v>
      </c>
      <c r="E503" s="108">
        <f t="shared" si="15"/>
        <v>4.9694382790155256E-3</v>
      </c>
    </row>
    <row r="504" spans="1:5" x14ac:dyDescent="0.35">
      <c r="A504" s="107">
        <v>44243</v>
      </c>
      <c r="B504" s="106">
        <v>265.406677</v>
      </c>
      <c r="C504" s="108">
        <f t="shared" si="14"/>
        <v>-2.438366336034048E-2</v>
      </c>
      <c r="D504" s="106">
        <v>14047.5</v>
      </c>
      <c r="E504" s="108">
        <f t="shared" si="15"/>
        <v>-3.4032017328314845E-3</v>
      </c>
    </row>
    <row r="505" spans="1:5" x14ac:dyDescent="0.35">
      <c r="A505" s="107">
        <v>44244</v>
      </c>
      <c r="B505" s="106">
        <v>266.04998799999998</v>
      </c>
      <c r="C505" s="108">
        <f t="shared" si="14"/>
        <v>2.4238689368014654E-3</v>
      </c>
      <c r="D505" s="106">
        <v>13965.490234000001</v>
      </c>
      <c r="E505" s="108">
        <f t="shared" si="15"/>
        <v>-5.8380328172271678E-3</v>
      </c>
    </row>
    <row r="506" spans="1:5" x14ac:dyDescent="0.35">
      <c r="A506" s="107">
        <v>44245</v>
      </c>
      <c r="B506" s="106">
        <v>262.459991</v>
      </c>
      <c r="C506" s="108">
        <f t="shared" si="14"/>
        <v>-1.349369352348917E-2</v>
      </c>
      <c r="D506" s="106">
        <v>13865.360352</v>
      </c>
      <c r="E506" s="108">
        <f t="shared" si="15"/>
        <v>-7.1698078851701874E-3</v>
      </c>
    </row>
    <row r="507" spans="1:5" x14ac:dyDescent="0.35">
      <c r="A507" s="107">
        <v>44246</v>
      </c>
      <c r="B507" s="106">
        <v>260.43331899999998</v>
      </c>
      <c r="C507" s="108">
        <f t="shared" si="14"/>
        <v>-7.7218321629829445E-3</v>
      </c>
      <c r="D507" s="106">
        <v>13874.459961</v>
      </c>
      <c r="E507" s="108">
        <f t="shared" si="15"/>
        <v>6.5628362833636267E-4</v>
      </c>
    </row>
    <row r="508" spans="1:5" x14ac:dyDescent="0.35">
      <c r="A508" s="107">
        <v>44249</v>
      </c>
      <c r="B508" s="106">
        <v>238.16667200000001</v>
      </c>
      <c r="C508" s="108">
        <f t="shared" si="14"/>
        <v>-8.5498457284568841E-2</v>
      </c>
      <c r="D508" s="106">
        <v>13533.049805000001</v>
      </c>
      <c r="E508" s="108">
        <f t="shared" si="15"/>
        <v>-2.4607095120075084E-2</v>
      </c>
    </row>
    <row r="509" spans="1:5" x14ac:dyDescent="0.35">
      <c r="A509" s="107">
        <v>44250</v>
      </c>
      <c r="B509" s="106">
        <v>232.94667100000001</v>
      </c>
      <c r="C509" s="108">
        <f t="shared" si="14"/>
        <v>-2.1917428480505485E-2</v>
      </c>
      <c r="D509" s="106">
        <v>13465.200194999999</v>
      </c>
      <c r="E509" s="108">
        <f t="shared" si="15"/>
        <v>-5.0136230175501506E-3</v>
      </c>
    </row>
    <row r="510" spans="1:5" x14ac:dyDescent="0.35">
      <c r="A510" s="107">
        <v>44251</v>
      </c>
      <c r="B510" s="106">
        <v>247.33999600000001</v>
      </c>
      <c r="C510" s="108">
        <f t="shared" si="14"/>
        <v>6.1788069081270658E-2</v>
      </c>
      <c r="D510" s="106">
        <v>13597.969727</v>
      </c>
      <c r="E510" s="108">
        <f t="shared" si="15"/>
        <v>9.8601974034742135E-3</v>
      </c>
    </row>
    <row r="511" spans="1:5" x14ac:dyDescent="0.35">
      <c r="A511" s="107">
        <v>44252</v>
      </c>
      <c r="B511" s="106">
        <v>227.40666200000001</v>
      </c>
      <c r="C511" s="108">
        <f t="shared" si="14"/>
        <v>-8.0590823653122423E-2</v>
      </c>
      <c r="D511" s="106">
        <v>13119.429688</v>
      </c>
      <c r="E511" s="108">
        <f t="shared" si="15"/>
        <v>-3.5192021206652213E-2</v>
      </c>
    </row>
    <row r="512" spans="1:5" x14ac:dyDescent="0.35">
      <c r="A512" s="107">
        <v>44253</v>
      </c>
      <c r="B512" s="106">
        <v>225.16667200000001</v>
      </c>
      <c r="C512" s="108">
        <f t="shared" si="14"/>
        <v>-9.850151179827793E-3</v>
      </c>
      <c r="D512" s="106">
        <v>13192.349609000001</v>
      </c>
      <c r="E512" s="108">
        <f t="shared" si="15"/>
        <v>5.5581624151466169E-3</v>
      </c>
    </row>
    <row r="513" spans="1:5" x14ac:dyDescent="0.35">
      <c r="A513" s="107">
        <v>44256</v>
      </c>
      <c r="B513" s="106">
        <v>239.47666899999999</v>
      </c>
      <c r="C513" s="108">
        <f t="shared" si="14"/>
        <v>6.3552908931389096E-2</v>
      </c>
      <c r="D513" s="106">
        <v>13588.830078000001</v>
      </c>
      <c r="E513" s="108">
        <f t="shared" si="15"/>
        <v>3.0053817610284916E-2</v>
      </c>
    </row>
    <row r="514" spans="1:5" x14ac:dyDescent="0.35">
      <c r="A514" s="107">
        <v>44257</v>
      </c>
      <c r="B514" s="106">
        <v>228.81333900000001</v>
      </c>
      <c r="C514" s="108">
        <f t="shared" si="14"/>
        <v>-4.4527636218290589E-2</v>
      </c>
      <c r="D514" s="106">
        <v>13358.790039</v>
      </c>
      <c r="E514" s="108">
        <f t="shared" si="15"/>
        <v>-1.6928612520693109E-2</v>
      </c>
    </row>
    <row r="515" spans="1:5" x14ac:dyDescent="0.35">
      <c r="A515" s="107">
        <v>44258</v>
      </c>
      <c r="B515" s="106">
        <v>217.73333700000001</v>
      </c>
      <c r="C515" s="108">
        <f t="shared" si="14"/>
        <v>-4.8423759071144046E-2</v>
      </c>
      <c r="D515" s="106">
        <v>12997.75</v>
      </c>
      <c r="E515" s="108">
        <f t="shared" si="15"/>
        <v>-2.7026402686618267E-2</v>
      </c>
    </row>
    <row r="516" spans="1:5" x14ac:dyDescent="0.35">
      <c r="A516" s="107">
        <v>44259</v>
      </c>
      <c r="B516" s="106">
        <v>207.14666700000001</v>
      </c>
      <c r="C516" s="108">
        <f t="shared" ref="C516:C579" si="16">B516/B515-1</f>
        <v>-4.8622182279785653E-2</v>
      </c>
      <c r="D516" s="106">
        <v>12723.469727</v>
      </c>
      <c r="E516" s="108">
        <f t="shared" ref="E516:E579" si="17">D516/D515-1</f>
        <v>-2.1102134831028518E-2</v>
      </c>
    </row>
    <row r="517" spans="1:5" x14ac:dyDescent="0.35">
      <c r="A517" s="107">
        <v>44260</v>
      </c>
      <c r="B517" s="106">
        <v>199.316666</v>
      </c>
      <c r="C517" s="108">
        <f t="shared" si="16"/>
        <v>-3.7799309607042919E-2</v>
      </c>
      <c r="D517" s="106">
        <v>12920.150390999999</v>
      </c>
      <c r="E517" s="108">
        <f t="shared" si="17"/>
        <v>1.5458099733803854E-2</v>
      </c>
    </row>
    <row r="518" spans="1:5" x14ac:dyDescent="0.35">
      <c r="A518" s="107">
        <v>44263</v>
      </c>
      <c r="B518" s="106">
        <v>187.66667200000001</v>
      </c>
      <c r="C518" s="108">
        <f t="shared" si="16"/>
        <v>-5.8449673245086209E-2</v>
      </c>
      <c r="D518" s="106">
        <v>12609.160156</v>
      </c>
      <c r="E518" s="108">
        <f t="shared" si="17"/>
        <v>-2.4070171444492749E-2</v>
      </c>
    </row>
    <row r="519" spans="1:5" x14ac:dyDescent="0.35">
      <c r="A519" s="107">
        <v>44264</v>
      </c>
      <c r="B519" s="106">
        <v>224.52667199999999</v>
      </c>
      <c r="C519" s="108">
        <f t="shared" si="16"/>
        <v>0.19641207257088245</v>
      </c>
      <c r="D519" s="106">
        <v>13073.820313</v>
      </c>
      <c r="E519" s="108">
        <f t="shared" si="17"/>
        <v>3.6850999690006603E-2</v>
      </c>
    </row>
    <row r="520" spans="1:5" x14ac:dyDescent="0.35">
      <c r="A520" s="107">
        <v>44265</v>
      </c>
      <c r="B520" s="106">
        <v>222.68666099999999</v>
      </c>
      <c r="C520" s="108">
        <f t="shared" si="16"/>
        <v>-8.1950664640858539E-3</v>
      </c>
      <c r="D520" s="106">
        <v>13068.830078000001</v>
      </c>
      <c r="E520" s="108">
        <f t="shared" si="17"/>
        <v>-3.8169677114474609E-4</v>
      </c>
    </row>
    <row r="521" spans="1:5" x14ac:dyDescent="0.35">
      <c r="A521" s="107">
        <v>44266</v>
      </c>
      <c r="B521" s="106">
        <v>233.199997</v>
      </c>
      <c r="C521" s="108">
        <f t="shared" si="16"/>
        <v>4.7211341500153825E-2</v>
      </c>
      <c r="D521" s="106">
        <v>13398.669921999999</v>
      </c>
      <c r="E521" s="108">
        <f t="shared" si="17"/>
        <v>2.5238666508890395E-2</v>
      </c>
    </row>
    <row r="522" spans="1:5" x14ac:dyDescent="0.35">
      <c r="A522" s="107">
        <v>44267</v>
      </c>
      <c r="B522" s="106">
        <v>231.24333200000001</v>
      </c>
      <c r="C522" s="108">
        <f t="shared" si="16"/>
        <v>-8.3905018232053319E-3</v>
      </c>
      <c r="D522" s="106">
        <v>13319.860352</v>
      </c>
      <c r="E522" s="108">
        <f t="shared" si="17"/>
        <v>-5.8818950282966131E-3</v>
      </c>
    </row>
    <row r="523" spans="1:5" x14ac:dyDescent="0.35">
      <c r="A523" s="107">
        <v>44270</v>
      </c>
      <c r="B523" s="106">
        <v>235.979996</v>
      </c>
      <c r="C523" s="108">
        <f t="shared" si="16"/>
        <v>2.0483461983673568E-2</v>
      </c>
      <c r="D523" s="106">
        <v>13459.709961</v>
      </c>
      <c r="E523" s="108">
        <f t="shared" si="17"/>
        <v>1.0499329970753202E-2</v>
      </c>
    </row>
    <row r="524" spans="1:5" x14ac:dyDescent="0.35">
      <c r="A524" s="107">
        <v>44271</v>
      </c>
      <c r="B524" s="106">
        <v>225.62666300000001</v>
      </c>
      <c r="C524" s="108">
        <f t="shared" si="16"/>
        <v>-4.3873773944805072E-2</v>
      </c>
      <c r="D524" s="106">
        <v>13471.570313</v>
      </c>
      <c r="E524" s="108">
        <f t="shared" si="17"/>
        <v>8.8117441121426943E-4</v>
      </c>
    </row>
    <row r="525" spans="1:5" x14ac:dyDescent="0.35">
      <c r="A525" s="107">
        <v>44272</v>
      </c>
      <c r="B525" s="106">
        <v>233.93666099999999</v>
      </c>
      <c r="C525" s="108">
        <f t="shared" si="16"/>
        <v>3.6830744600428567E-2</v>
      </c>
      <c r="D525" s="106">
        <v>13525.200194999999</v>
      </c>
      <c r="E525" s="108">
        <f t="shared" si="17"/>
        <v>3.9809673819724001E-3</v>
      </c>
    </row>
    <row r="526" spans="1:5" x14ac:dyDescent="0.35">
      <c r="A526" s="107">
        <v>44273</v>
      </c>
      <c r="B526" s="106">
        <v>217.720001</v>
      </c>
      <c r="C526" s="108">
        <f t="shared" si="16"/>
        <v>-6.9320729511480828E-2</v>
      </c>
      <c r="D526" s="106">
        <v>13116.169921999999</v>
      </c>
      <c r="E526" s="108">
        <f t="shared" si="17"/>
        <v>-3.0242086409279945E-2</v>
      </c>
    </row>
    <row r="527" spans="1:5" x14ac:dyDescent="0.35">
      <c r="A527" s="107">
        <v>44274</v>
      </c>
      <c r="B527" s="106">
        <v>218.28999300000001</v>
      </c>
      <c r="C527" s="108">
        <f t="shared" si="16"/>
        <v>2.6180047647528237E-3</v>
      </c>
      <c r="D527" s="106">
        <v>13215.240234000001</v>
      </c>
      <c r="E527" s="108">
        <f t="shared" si="17"/>
        <v>7.5532958622188673E-3</v>
      </c>
    </row>
    <row r="528" spans="1:5" x14ac:dyDescent="0.35">
      <c r="A528" s="107">
        <v>44277</v>
      </c>
      <c r="B528" s="106">
        <v>223.33332799999999</v>
      </c>
      <c r="C528" s="108">
        <f t="shared" si="16"/>
        <v>2.3103830508620637E-2</v>
      </c>
      <c r="D528" s="106">
        <v>13377.540039</v>
      </c>
      <c r="E528" s="108">
        <f t="shared" si="17"/>
        <v>1.2281260281779449E-2</v>
      </c>
    </row>
    <row r="529" spans="1:5" x14ac:dyDescent="0.35">
      <c r="A529" s="107">
        <v>44278</v>
      </c>
      <c r="B529" s="106">
        <v>220.720001</v>
      </c>
      <c r="C529" s="108">
        <f t="shared" si="16"/>
        <v>-1.1701464458542477E-2</v>
      </c>
      <c r="D529" s="106">
        <v>13227.700194999999</v>
      </c>
      <c r="E529" s="108">
        <f t="shared" si="17"/>
        <v>-1.1200851842952164E-2</v>
      </c>
    </row>
    <row r="530" spans="1:5" x14ac:dyDescent="0.35">
      <c r="A530" s="107">
        <v>44279</v>
      </c>
      <c r="B530" s="106">
        <v>210.08999600000001</v>
      </c>
      <c r="C530" s="108">
        <f t="shared" si="16"/>
        <v>-4.8160587857191905E-2</v>
      </c>
      <c r="D530" s="106">
        <v>12961.889648</v>
      </c>
      <c r="E530" s="108">
        <f t="shared" si="17"/>
        <v>-2.0094993315653897E-2</v>
      </c>
    </row>
    <row r="531" spans="1:5" x14ac:dyDescent="0.35">
      <c r="A531" s="107">
        <v>44280</v>
      </c>
      <c r="B531" s="106">
        <v>213.46333300000001</v>
      </c>
      <c r="C531" s="108">
        <f t="shared" si="16"/>
        <v>1.6056628417471019E-2</v>
      </c>
      <c r="D531" s="106">
        <v>12977.679688</v>
      </c>
      <c r="E531" s="108">
        <f t="shared" si="17"/>
        <v>1.2181896643779222E-3</v>
      </c>
    </row>
    <row r="532" spans="1:5" x14ac:dyDescent="0.35">
      <c r="A532" s="107">
        <v>44281</v>
      </c>
      <c r="B532" s="106">
        <v>206.23666399999999</v>
      </c>
      <c r="C532" s="108">
        <f t="shared" si="16"/>
        <v>-3.3854380976989673E-2</v>
      </c>
      <c r="D532" s="106">
        <v>13138.730469</v>
      </c>
      <c r="E532" s="108">
        <f t="shared" si="17"/>
        <v>1.2409828634383446E-2</v>
      </c>
    </row>
    <row r="533" spans="1:5" x14ac:dyDescent="0.35">
      <c r="A533" s="107">
        <v>44284</v>
      </c>
      <c r="B533" s="106">
        <v>203.76333600000001</v>
      </c>
      <c r="C533" s="108">
        <f t="shared" si="16"/>
        <v>-1.1992668772027759E-2</v>
      </c>
      <c r="D533" s="106">
        <v>13059.650390999999</v>
      </c>
      <c r="E533" s="108">
        <f t="shared" si="17"/>
        <v>-6.0188522922047794E-3</v>
      </c>
    </row>
    <row r="534" spans="1:5" x14ac:dyDescent="0.35">
      <c r="A534" s="107">
        <v>44285</v>
      </c>
      <c r="B534" s="106">
        <v>211.87333699999999</v>
      </c>
      <c r="C534" s="108">
        <f t="shared" si="16"/>
        <v>3.9801080798951949E-2</v>
      </c>
      <c r="D534" s="106">
        <v>13045.389648</v>
      </c>
      <c r="E534" s="108">
        <f t="shared" si="17"/>
        <v>-1.0919697367876013E-3</v>
      </c>
    </row>
    <row r="535" spans="1:5" x14ac:dyDescent="0.35">
      <c r="A535" s="107">
        <v>44286</v>
      </c>
      <c r="B535" s="106">
        <v>222.643326</v>
      </c>
      <c r="C535" s="108">
        <f t="shared" si="16"/>
        <v>5.0832205470006775E-2</v>
      </c>
      <c r="D535" s="106">
        <v>13246.870117</v>
      </c>
      <c r="E535" s="108">
        <f t="shared" si="17"/>
        <v>1.544457271392341E-2</v>
      </c>
    </row>
    <row r="536" spans="1:5" x14ac:dyDescent="0.35">
      <c r="A536" s="107">
        <v>44287</v>
      </c>
      <c r="B536" s="106">
        <v>220.58332799999999</v>
      </c>
      <c r="C536" s="108">
        <f t="shared" si="16"/>
        <v>-9.2524578976151961E-3</v>
      </c>
      <c r="D536" s="106">
        <v>13480.110352</v>
      </c>
      <c r="E536" s="108">
        <f t="shared" si="17"/>
        <v>1.7607195733026604E-2</v>
      </c>
    </row>
    <row r="537" spans="1:5" x14ac:dyDescent="0.35">
      <c r="A537" s="107">
        <v>44291</v>
      </c>
      <c r="B537" s="106">
        <v>230.35000600000001</v>
      </c>
      <c r="C537" s="108">
        <f t="shared" si="16"/>
        <v>4.4276591928108067E-2</v>
      </c>
      <c r="D537" s="106">
        <v>13705.589844</v>
      </c>
      <c r="E537" s="108">
        <f t="shared" si="17"/>
        <v>1.672682835022532E-2</v>
      </c>
    </row>
    <row r="538" spans="1:5" x14ac:dyDescent="0.35">
      <c r="A538" s="107">
        <v>44292</v>
      </c>
      <c r="B538" s="106">
        <v>230.53999300000001</v>
      </c>
      <c r="C538" s="108">
        <f t="shared" si="16"/>
        <v>8.2477532038782719E-4</v>
      </c>
      <c r="D538" s="106">
        <v>13698.379883</v>
      </c>
      <c r="E538" s="108">
        <f t="shared" si="17"/>
        <v>-5.2605988374565538E-4</v>
      </c>
    </row>
    <row r="539" spans="1:5" x14ac:dyDescent="0.35">
      <c r="A539" s="107">
        <v>44293</v>
      </c>
      <c r="B539" s="106">
        <v>223.65666200000001</v>
      </c>
      <c r="C539" s="108">
        <f t="shared" si="16"/>
        <v>-2.9857426949778776E-2</v>
      </c>
      <c r="D539" s="106">
        <v>13688.839844</v>
      </c>
      <c r="E539" s="108">
        <f t="shared" si="17"/>
        <v>-6.9643556986176414E-4</v>
      </c>
    </row>
    <row r="540" spans="1:5" x14ac:dyDescent="0.35">
      <c r="A540" s="107">
        <v>44294</v>
      </c>
      <c r="B540" s="106">
        <v>227.933334</v>
      </c>
      <c r="C540" s="108">
        <f t="shared" si="16"/>
        <v>1.9121594508997752E-2</v>
      </c>
      <c r="D540" s="106">
        <v>13829.309569999999</v>
      </c>
      <c r="E540" s="108">
        <f t="shared" si="17"/>
        <v>1.0261623892222627E-2</v>
      </c>
    </row>
    <row r="541" spans="1:5" x14ac:dyDescent="0.35">
      <c r="A541" s="107">
        <v>44295</v>
      </c>
      <c r="B541" s="106">
        <v>225.67334</v>
      </c>
      <c r="C541" s="108">
        <f t="shared" si="16"/>
        <v>-9.9151535246705391E-3</v>
      </c>
      <c r="D541" s="106">
        <v>13900.190430000001</v>
      </c>
      <c r="E541" s="108">
        <f t="shared" si="17"/>
        <v>5.1254084407628131E-3</v>
      </c>
    </row>
    <row r="542" spans="1:5" x14ac:dyDescent="0.35">
      <c r="A542" s="107">
        <v>44298</v>
      </c>
      <c r="B542" s="106">
        <v>233.99333200000001</v>
      </c>
      <c r="C542" s="108">
        <f t="shared" si="16"/>
        <v>3.686741198583765E-2</v>
      </c>
      <c r="D542" s="106">
        <v>13850</v>
      </c>
      <c r="E542" s="108">
        <f t="shared" si="17"/>
        <v>-3.6107728345704526E-3</v>
      </c>
    </row>
    <row r="543" spans="1:5" x14ac:dyDescent="0.35">
      <c r="A543" s="107">
        <v>44299</v>
      </c>
      <c r="B543" s="106">
        <v>254.106674</v>
      </c>
      <c r="C543" s="108">
        <f t="shared" si="16"/>
        <v>8.5956902395833978E-2</v>
      </c>
      <c r="D543" s="106">
        <v>13996.099609000001</v>
      </c>
      <c r="E543" s="108">
        <f t="shared" si="17"/>
        <v>1.0548708231046922E-2</v>
      </c>
    </row>
    <row r="544" spans="1:5" x14ac:dyDescent="0.35">
      <c r="A544" s="107">
        <v>44300</v>
      </c>
      <c r="B544" s="106">
        <v>244.07666</v>
      </c>
      <c r="C544" s="108">
        <f t="shared" si="16"/>
        <v>-3.9471666926780502E-2</v>
      </c>
      <c r="D544" s="106">
        <v>13857.839844</v>
      </c>
      <c r="E544" s="108">
        <f t="shared" si="17"/>
        <v>-9.8784496297164015E-3</v>
      </c>
    </row>
    <row r="545" spans="1:5" x14ac:dyDescent="0.35">
      <c r="A545" s="107">
        <v>44301</v>
      </c>
      <c r="B545" s="106">
        <v>246.28334000000001</v>
      </c>
      <c r="C545" s="108">
        <f t="shared" si="16"/>
        <v>9.0409300094487222E-3</v>
      </c>
      <c r="D545" s="106">
        <v>14038.759765999999</v>
      </c>
      <c r="E545" s="108">
        <f t="shared" si="17"/>
        <v>1.305542018356709E-2</v>
      </c>
    </row>
    <row r="546" spans="1:5" x14ac:dyDescent="0.35">
      <c r="A546" s="107">
        <v>44302</v>
      </c>
      <c r="B546" s="106">
        <v>246.59333799999999</v>
      </c>
      <c r="C546" s="108">
        <f t="shared" si="16"/>
        <v>1.2587047097865067E-3</v>
      </c>
      <c r="D546" s="106">
        <v>14052.339844</v>
      </c>
      <c r="E546" s="108">
        <f t="shared" si="17"/>
        <v>9.6732747239469674E-4</v>
      </c>
    </row>
    <row r="547" spans="1:5" x14ac:dyDescent="0.35">
      <c r="A547" s="107">
        <v>44305</v>
      </c>
      <c r="B547" s="106">
        <v>238.21000699999999</v>
      </c>
      <c r="C547" s="108">
        <f t="shared" si="16"/>
        <v>-3.3996583476233244E-2</v>
      </c>
      <c r="D547" s="106">
        <v>13914.769531</v>
      </c>
      <c r="E547" s="108">
        <f t="shared" si="17"/>
        <v>-9.7898509804926759E-3</v>
      </c>
    </row>
    <row r="548" spans="1:5" x14ac:dyDescent="0.35">
      <c r="A548" s="107">
        <v>44306</v>
      </c>
      <c r="B548" s="106">
        <v>239.66333</v>
      </c>
      <c r="C548" s="108">
        <f t="shared" si="16"/>
        <v>6.1010157310479318E-3</v>
      </c>
      <c r="D548" s="106">
        <v>13786.269531</v>
      </c>
      <c r="E548" s="108">
        <f t="shared" si="17"/>
        <v>-9.2347918313502309E-3</v>
      </c>
    </row>
    <row r="549" spans="1:5" x14ac:dyDescent="0.35">
      <c r="A549" s="107">
        <v>44307</v>
      </c>
      <c r="B549" s="106">
        <v>248.03999300000001</v>
      </c>
      <c r="C549" s="108">
        <f t="shared" si="16"/>
        <v>3.4951792583371111E-2</v>
      </c>
      <c r="D549" s="106">
        <v>13950.219727</v>
      </c>
      <c r="E549" s="108">
        <f t="shared" si="17"/>
        <v>1.1892281347854139E-2</v>
      </c>
    </row>
    <row r="550" spans="1:5" x14ac:dyDescent="0.35">
      <c r="A550" s="107">
        <v>44308</v>
      </c>
      <c r="B550" s="106">
        <v>239.89666700000001</v>
      </c>
      <c r="C550" s="108">
        <f t="shared" si="16"/>
        <v>-3.283069758835222E-2</v>
      </c>
      <c r="D550" s="106">
        <v>13818.410156</v>
      </c>
      <c r="E550" s="108">
        <f t="shared" si="17"/>
        <v>-9.4485659422903767E-3</v>
      </c>
    </row>
    <row r="551" spans="1:5" x14ac:dyDescent="0.35">
      <c r="A551" s="107">
        <v>44309</v>
      </c>
      <c r="B551" s="106">
        <v>243.133331</v>
      </c>
      <c r="C551" s="108">
        <f t="shared" si="16"/>
        <v>1.3491908997635083E-2</v>
      </c>
      <c r="D551" s="106">
        <v>14016.809569999999</v>
      </c>
      <c r="E551" s="108">
        <f t="shared" si="17"/>
        <v>1.4357615077292607E-2</v>
      </c>
    </row>
    <row r="552" spans="1:5" x14ac:dyDescent="0.35">
      <c r="A552" s="107">
        <v>44312</v>
      </c>
      <c r="B552" s="106">
        <v>246.066666</v>
      </c>
      <c r="C552" s="108">
        <f t="shared" si="16"/>
        <v>1.2064717691874227E-2</v>
      </c>
      <c r="D552" s="106">
        <v>14138.780273</v>
      </c>
      <c r="E552" s="108">
        <f t="shared" si="17"/>
        <v>8.7017450291293486E-3</v>
      </c>
    </row>
    <row r="553" spans="1:5" x14ac:dyDescent="0.35">
      <c r="A553" s="107">
        <v>44313</v>
      </c>
      <c r="B553" s="106">
        <v>234.91333</v>
      </c>
      <c r="C553" s="108">
        <f t="shared" si="16"/>
        <v>-4.5326480751358589E-2</v>
      </c>
      <c r="D553" s="106">
        <v>14090.219727</v>
      </c>
      <c r="E553" s="108">
        <f t="shared" si="17"/>
        <v>-3.4345640191278948E-3</v>
      </c>
    </row>
    <row r="554" spans="1:5" x14ac:dyDescent="0.35">
      <c r="A554" s="107">
        <v>44314</v>
      </c>
      <c r="B554" s="106">
        <v>231.46665999999999</v>
      </c>
      <c r="C554" s="108">
        <f t="shared" si="16"/>
        <v>-1.4672092043478413E-2</v>
      </c>
      <c r="D554" s="106">
        <v>14051.030273</v>
      </c>
      <c r="E554" s="108">
        <f t="shared" si="17"/>
        <v>-2.7813231276233585E-3</v>
      </c>
    </row>
    <row r="555" spans="1:5" x14ac:dyDescent="0.35">
      <c r="A555" s="107">
        <v>44315</v>
      </c>
      <c r="B555" s="106">
        <v>225.66667200000001</v>
      </c>
      <c r="C555" s="108">
        <f t="shared" si="16"/>
        <v>-2.5057552565021624E-2</v>
      </c>
      <c r="D555" s="106">
        <v>14082.549805000001</v>
      </c>
      <c r="E555" s="108">
        <f t="shared" si="17"/>
        <v>2.2432185674361449E-3</v>
      </c>
    </row>
    <row r="556" spans="1:5" x14ac:dyDescent="0.35">
      <c r="A556" s="107">
        <v>44316</v>
      </c>
      <c r="B556" s="106">
        <v>236.479996</v>
      </c>
      <c r="C556" s="108">
        <f t="shared" si="16"/>
        <v>4.791723963563399E-2</v>
      </c>
      <c r="D556" s="106">
        <v>13962.679688</v>
      </c>
      <c r="E556" s="108">
        <f t="shared" si="17"/>
        <v>-8.5119611618516E-3</v>
      </c>
    </row>
    <row r="557" spans="1:5" x14ac:dyDescent="0.35">
      <c r="A557" s="107">
        <v>44319</v>
      </c>
      <c r="B557" s="106">
        <v>228.300003</v>
      </c>
      <c r="C557" s="108">
        <f t="shared" si="16"/>
        <v>-3.4590634042466761E-2</v>
      </c>
      <c r="D557" s="106">
        <v>13895.120117</v>
      </c>
      <c r="E557" s="108">
        <f t="shared" si="17"/>
        <v>-4.8385820279228664E-3</v>
      </c>
    </row>
    <row r="558" spans="1:5" x14ac:dyDescent="0.35">
      <c r="A558" s="107">
        <v>44320</v>
      </c>
      <c r="B558" s="106">
        <v>224.53334000000001</v>
      </c>
      <c r="C558" s="108">
        <f t="shared" si="16"/>
        <v>-1.6498742665369104E-2</v>
      </c>
      <c r="D558" s="106">
        <v>13633.5</v>
      </c>
      <c r="E558" s="108">
        <f t="shared" si="17"/>
        <v>-1.8828201181213311E-2</v>
      </c>
    </row>
    <row r="559" spans="1:5" x14ac:dyDescent="0.35">
      <c r="A559" s="107">
        <v>44321</v>
      </c>
      <c r="B559" s="106">
        <v>223.64666700000001</v>
      </c>
      <c r="C559" s="108">
        <f t="shared" si="16"/>
        <v>-3.9489592057909695E-3</v>
      </c>
      <c r="D559" s="106">
        <v>13582.419921999999</v>
      </c>
      <c r="E559" s="108">
        <f t="shared" si="17"/>
        <v>-3.7466591850956465E-3</v>
      </c>
    </row>
    <row r="560" spans="1:5" x14ac:dyDescent="0.35">
      <c r="A560" s="107">
        <v>44322</v>
      </c>
      <c r="B560" s="106">
        <v>221.179993</v>
      </c>
      <c r="C560" s="108">
        <f t="shared" si="16"/>
        <v>-1.102933494644931E-2</v>
      </c>
      <c r="D560" s="106">
        <v>13632.839844</v>
      </c>
      <c r="E560" s="108">
        <f t="shared" si="17"/>
        <v>3.7121457214213116E-3</v>
      </c>
    </row>
    <row r="561" spans="1:5" x14ac:dyDescent="0.35">
      <c r="A561" s="107">
        <v>44323</v>
      </c>
      <c r="B561" s="106">
        <v>224.12333699999999</v>
      </c>
      <c r="C561" s="108">
        <f t="shared" si="16"/>
        <v>1.3307460408500837E-2</v>
      </c>
      <c r="D561" s="106">
        <v>13752.240234000001</v>
      </c>
      <c r="E561" s="108">
        <f t="shared" si="17"/>
        <v>8.7582918428070755E-3</v>
      </c>
    </row>
    <row r="562" spans="1:5" x14ac:dyDescent="0.35">
      <c r="A562" s="107">
        <v>44326</v>
      </c>
      <c r="B562" s="106">
        <v>209.679993</v>
      </c>
      <c r="C562" s="108">
        <f t="shared" si="16"/>
        <v>-6.4443730819517486E-2</v>
      </c>
      <c r="D562" s="106">
        <v>13401.860352</v>
      </c>
      <c r="E562" s="108">
        <f t="shared" si="17"/>
        <v>-2.5478022201339101E-2</v>
      </c>
    </row>
    <row r="563" spans="1:5" x14ac:dyDescent="0.35">
      <c r="A563" s="107">
        <v>44327</v>
      </c>
      <c r="B563" s="106">
        <v>205.73333700000001</v>
      </c>
      <c r="C563" s="108">
        <f t="shared" si="16"/>
        <v>-1.8822282200286033E-2</v>
      </c>
      <c r="D563" s="106">
        <v>13389.429688</v>
      </c>
      <c r="E563" s="108">
        <f t="shared" si="17"/>
        <v>-9.2753272109302731E-4</v>
      </c>
    </row>
    <row r="564" spans="1:5" x14ac:dyDescent="0.35">
      <c r="A564" s="107">
        <v>44328</v>
      </c>
      <c r="B564" s="106">
        <v>196.63000500000001</v>
      </c>
      <c r="C564" s="108">
        <f t="shared" si="16"/>
        <v>-4.4248210488123219E-2</v>
      </c>
      <c r="D564" s="106">
        <v>13031.679688</v>
      </c>
      <c r="E564" s="108">
        <f t="shared" si="17"/>
        <v>-2.6718837794908135E-2</v>
      </c>
    </row>
    <row r="565" spans="1:5" x14ac:dyDescent="0.35">
      <c r="A565" s="107">
        <v>44329</v>
      </c>
      <c r="B565" s="106">
        <v>190.56333900000001</v>
      </c>
      <c r="C565" s="108">
        <f t="shared" si="16"/>
        <v>-3.0853205745481227E-2</v>
      </c>
      <c r="D565" s="106">
        <v>13124.990234000001</v>
      </c>
      <c r="E565" s="108">
        <f t="shared" si="17"/>
        <v>7.1602854147745365E-3</v>
      </c>
    </row>
    <row r="566" spans="1:5" x14ac:dyDescent="0.35">
      <c r="A566" s="107">
        <v>44330</v>
      </c>
      <c r="B566" s="106">
        <v>196.58000200000001</v>
      </c>
      <c r="C566" s="108">
        <f t="shared" si="16"/>
        <v>3.1573035147122397E-2</v>
      </c>
      <c r="D566" s="106">
        <v>13429.980469</v>
      </c>
      <c r="E566" s="108">
        <f t="shared" si="17"/>
        <v>2.3237368528467917E-2</v>
      </c>
    </row>
    <row r="567" spans="1:5" x14ac:dyDescent="0.35">
      <c r="A567" s="107">
        <v>44333</v>
      </c>
      <c r="B567" s="106">
        <v>192.27667199999999</v>
      </c>
      <c r="C567" s="108">
        <f t="shared" si="16"/>
        <v>-2.189098563545655E-2</v>
      </c>
      <c r="D567" s="106">
        <v>13379.049805000001</v>
      </c>
      <c r="E567" s="108">
        <f t="shared" si="17"/>
        <v>-3.7923110995999876E-3</v>
      </c>
    </row>
    <row r="568" spans="1:5" x14ac:dyDescent="0.35">
      <c r="A568" s="107">
        <v>44334</v>
      </c>
      <c r="B568" s="106">
        <v>192.62333699999999</v>
      </c>
      <c r="C568" s="108">
        <f t="shared" si="16"/>
        <v>1.8029488257420567E-3</v>
      </c>
      <c r="D568" s="106">
        <v>13303.639648</v>
      </c>
      <c r="E568" s="108">
        <f t="shared" si="17"/>
        <v>-5.6364359277456533E-3</v>
      </c>
    </row>
    <row r="569" spans="1:5" x14ac:dyDescent="0.35">
      <c r="A569" s="107">
        <v>44335</v>
      </c>
      <c r="B569" s="106">
        <v>187.820007</v>
      </c>
      <c r="C569" s="108">
        <f t="shared" si="16"/>
        <v>-2.4936386602003369E-2</v>
      </c>
      <c r="D569" s="106">
        <v>13299.740234000001</v>
      </c>
      <c r="E569" s="108">
        <f t="shared" si="17"/>
        <v>-2.9310881106026088E-4</v>
      </c>
    </row>
    <row r="570" spans="1:5" x14ac:dyDescent="0.35">
      <c r="A570" s="107">
        <v>44336</v>
      </c>
      <c r="B570" s="106">
        <v>195.59333799999999</v>
      </c>
      <c r="C570" s="108">
        <f t="shared" si="16"/>
        <v>4.1387129753434504E-2</v>
      </c>
      <c r="D570" s="106">
        <v>13535.740234000001</v>
      </c>
      <c r="E570" s="108">
        <f t="shared" si="17"/>
        <v>1.7744707479073973E-2</v>
      </c>
    </row>
    <row r="571" spans="1:5" x14ac:dyDescent="0.35">
      <c r="A571" s="107">
        <v>44337</v>
      </c>
      <c r="B571" s="106">
        <v>193.62666300000001</v>
      </c>
      <c r="C571" s="108">
        <f t="shared" si="16"/>
        <v>-1.0054918128141854E-2</v>
      </c>
      <c r="D571" s="106">
        <v>13470.990234000001</v>
      </c>
      <c r="E571" s="108">
        <f t="shared" si="17"/>
        <v>-4.7836319906137126E-3</v>
      </c>
    </row>
    <row r="572" spans="1:5" x14ac:dyDescent="0.35">
      <c r="A572" s="107">
        <v>44340</v>
      </c>
      <c r="B572" s="106">
        <v>202.14666700000001</v>
      </c>
      <c r="C572" s="108">
        <f t="shared" si="16"/>
        <v>4.4002225044801779E-2</v>
      </c>
      <c r="D572" s="106">
        <v>13661.169921999999</v>
      </c>
      <c r="E572" s="108">
        <f t="shared" si="17"/>
        <v>1.411772146638457E-2</v>
      </c>
    </row>
    <row r="573" spans="1:5" x14ac:dyDescent="0.35">
      <c r="A573" s="107">
        <v>44341</v>
      </c>
      <c r="B573" s="106">
        <v>201.56333900000001</v>
      </c>
      <c r="C573" s="108">
        <f t="shared" si="16"/>
        <v>-2.8856671675917545E-3</v>
      </c>
      <c r="D573" s="106">
        <v>13657.169921999999</v>
      </c>
      <c r="E573" s="108">
        <f t="shared" si="17"/>
        <v>-2.9280069151016441E-4</v>
      </c>
    </row>
    <row r="574" spans="1:5" x14ac:dyDescent="0.35">
      <c r="A574" s="107">
        <v>44342</v>
      </c>
      <c r="B574" s="106">
        <v>206.37666300000001</v>
      </c>
      <c r="C574" s="108">
        <f t="shared" si="16"/>
        <v>2.387995765440265E-2</v>
      </c>
      <c r="D574" s="106">
        <v>13738</v>
      </c>
      <c r="E574" s="108">
        <f t="shared" si="17"/>
        <v>5.9185086267246056E-3</v>
      </c>
    </row>
    <row r="575" spans="1:5" x14ac:dyDescent="0.35">
      <c r="A575" s="107">
        <v>44343</v>
      </c>
      <c r="B575" s="106">
        <v>210.28334000000001</v>
      </c>
      <c r="C575" s="108">
        <f t="shared" si="16"/>
        <v>1.8929838980873637E-2</v>
      </c>
      <c r="D575" s="106">
        <v>13736.280273</v>
      </c>
      <c r="E575" s="108">
        <f t="shared" si="17"/>
        <v>-1.2518030280972425E-4</v>
      </c>
    </row>
    <row r="576" spans="1:5" x14ac:dyDescent="0.35">
      <c r="A576" s="107">
        <v>44344</v>
      </c>
      <c r="B576" s="106">
        <v>208.40666200000001</v>
      </c>
      <c r="C576" s="108">
        <f t="shared" si="16"/>
        <v>-8.9245206015845513E-3</v>
      </c>
      <c r="D576" s="106">
        <v>13748.740234000001</v>
      </c>
      <c r="E576" s="108">
        <f t="shared" si="17"/>
        <v>9.0708406878481362E-4</v>
      </c>
    </row>
    <row r="577" spans="1:5" x14ac:dyDescent="0.35">
      <c r="A577" s="107">
        <v>44348</v>
      </c>
      <c r="B577" s="106">
        <v>207.96665999999999</v>
      </c>
      <c r="C577" s="108">
        <f t="shared" si="16"/>
        <v>-2.1112664814909587E-3</v>
      </c>
      <c r="D577" s="106">
        <v>13736.480469</v>
      </c>
      <c r="E577" s="108">
        <f t="shared" si="17"/>
        <v>-8.9170096978652413E-4</v>
      </c>
    </row>
    <row r="578" spans="1:5" x14ac:dyDescent="0.35">
      <c r="A578" s="107">
        <v>44349</v>
      </c>
      <c r="B578" s="106">
        <v>201.70666499999999</v>
      </c>
      <c r="C578" s="108">
        <f t="shared" si="16"/>
        <v>-3.0100954643403011E-2</v>
      </c>
      <c r="D578" s="106">
        <v>13756.330078000001</v>
      </c>
      <c r="E578" s="108">
        <f t="shared" si="17"/>
        <v>1.4450287353298119E-3</v>
      </c>
    </row>
    <row r="579" spans="1:5" x14ac:dyDescent="0.35">
      <c r="A579" s="107">
        <v>44350</v>
      </c>
      <c r="B579" s="106">
        <v>190.94667100000001</v>
      </c>
      <c r="C579" s="108">
        <f t="shared" si="16"/>
        <v>-5.3344761810423913E-2</v>
      </c>
      <c r="D579" s="106">
        <v>13614.509765999999</v>
      </c>
      <c r="E579" s="108">
        <f t="shared" si="17"/>
        <v>-1.0309458350872935E-2</v>
      </c>
    </row>
    <row r="580" spans="1:5" x14ac:dyDescent="0.35">
      <c r="A580" s="107">
        <v>44351</v>
      </c>
      <c r="B580" s="106">
        <v>199.683334</v>
      </c>
      <c r="C580" s="108">
        <f t="shared" ref="C580:C643" si="18">B580/B579-1</f>
        <v>4.5754466177627018E-2</v>
      </c>
      <c r="D580" s="106">
        <v>13814.490234000001</v>
      </c>
      <c r="E580" s="108">
        <f t="shared" ref="E580:E643" si="19">D580/D579-1</f>
        <v>1.4688774802558147E-2</v>
      </c>
    </row>
    <row r="581" spans="1:5" x14ac:dyDescent="0.35">
      <c r="A581" s="107">
        <v>44354</v>
      </c>
      <c r="B581" s="106">
        <v>201.71000699999999</v>
      </c>
      <c r="C581" s="108">
        <f t="shared" si="18"/>
        <v>1.0149434904767718E-2</v>
      </c>
      <c r="D581" s="106">
        <v>13881.719727</v>
      </c>
      <c r="E581" s="108">
        <f t="shared" si="19"/>
        <v>4.8665923867776684E-3</v>
      </c>
    </row>
    <row r="582" spans="1:5" x14ac:dyDescent="0.35">
      <c r="A582" s="107">
        <v>44355</v>
      </c>
      <c r="B582" s="106">
        <v>201.19667100000001</v>
      </c>
      <c r="C582" s="108">
        <f t="shared" si="18"/>
        <v>-2.544920837764808E-3</v>
      </c>
      <c r="D582" s="106">
        <v>13924.910156</v>
      </c>
      <c r="E582" s="108">
        <f t="shared" si="19"/>
        <v>3.1113168864802532E-3</v>
      </c>
    </row>
    <row r="583" spans="1:5" x14ac:dyDescent="0.35">
      <c r="A583" s="107">
        <v>44356</v>
      </c>
      <c r="B583" s="106">
        <v>199.59333799999999</v>
      </c>
      <c r="C583" s="108">
        <f t="shared" si="18"/>
        <v>-7.9689837412867393E-3</v>
      </c>
      <c r="D583" s="106">
        <v>13911.75</v>
      </c>
      <c r="E583" s="108">
        <f t="shared" si="19"/>
        <v>-9.4508013714755812E-4</v>
      </c>
    </row>
    <row r="584" spans="1:5" x14ac:dyDescent="0.35">
      <c r="A584" s="107">
        <v>44357</v>
      </c>
      <c r="B584" s="106">
        <v>203.37333699999999</v>
      </c>
      <c r="C584" s="108">
        <f t="shared" si="18"/>
        <v>1.8938502847224203E-2</v>
      </c>
      <c r="D584" s="106">
        <v>14020.330078000001</v>
      </c>
      <c r="E584" s="108">
        <f t="shared" si="19"/>
        <v>7.8049187197872794E-3</v>
      </c>
    </row>
    <row r="585" spans="1:5" x14ac:dyDescent="0.35">
      <c r="A585" s="107">
        <v>44358</v>
      </c>
      <c r="B585" s="106">
        <v>203.296661</v>
      </c>
      <c r="C585" s="108">
        <f t="shared" si="18"/>
        <v>-3.7702090712110614E-4</v>
      </c>
      <c r="D585" s="106">
        <v>14069.419921999999</v>
      </c>
      <c r="E585" s="108">
        <f t="shared" si="19"/>
        <v>3.5013329733961651E-3</v>
      </c>
    </row>
    <row r="586" spans="1:5" x14ac:dyDescent="0.35">
      <c r="A586" s="107">
        <v>44361</v>
      </c>
      <c r="B586" s="106">
        <v>205.89666700000001</v>
      </c>
      <c r="C586" s="108">
        <f t="shared" si="18"/>
        <v>1.2789221363552095E-2</v>
      </c>
      <c r="D586" s="106">
        <v>14174.139648</v>
      </c>
      <c r="E586" s="108">
        <f t="shared" si="19"/>
        <v>7.4430734586472536E-3</v>
      </c>
    </row>
    <row r="587" spans="1:5" x14ac:dyDescent="0.35">
      <c r="A587" s="107">
        <v>44362</v>
      </c>
      <c r="B587" s="106">
        <v>199.78666699999999</v>
      </c>
      <c r="C587" s="108">
        <f t="shared" si="18"/>
        <v>-2.9675079684509997E-2</v>
      </c>
      <c r="D587" s="106">
        <v>14072.860352</v>
      </c>
      <c r="E587" s="108">
        <f t="shared" si="19"/>
        <v>-7.1453575677371539E-3</v>
      </c>
    </row>
    <row r="588" spans="1:5" x14ac:dyDescent="0.35">
      <c r="A588" s="107">
        <v>44363</v>
      </c>
      <c r="B588" s="106">
        <v>201.62333699999999</v>
      </c>
      <c r="C588" s="108">
        <f t="shared" si="18"/>
        <v>9.193156017763604E-3</v>
      </c>
      <c r="D588" s="106">
        <v>14039.679688</v>
      </c>
      <c r="E588" s="108">
        <f t="shared" si="19"/>
        <v>-2.3577768250421238E-3</v>
      </c>
    </row>
    <row r="589" spans="1:5" x14ac:dyDescent="0.35">
      <c r="A589" s="107">
        <v>44364</v>
      </c>
      <c r="B589" s="106">
        <v>205.53334000000001</v>
      </c>
      <c r="C589" s="108">
        <f t="shared" si="18"/>
        <v>1.9392611282889494E-2</v>
      </c>
      <c r="D589" s="106">
        <v>14161.349609000001</v>
      </c>
      <c r="E589" s="108">
        <f t="shared" si="19"/>
        <v>8.6661465007633609E-3</v>
      </c>
    </row>
    <row r="590" spans="1:5" x14ac:dyDescent="0.35">
      <c r="A590" s="107">
        <v>44365</v>
      </c>
      <c r="B590" s="106">
        <v>207.770004</v>
      </c>
      <c r="C590" s="108">
        <f t="shared" si="18"/>
        <v>1.0882244214004411E-2</v>
      </c>
      <c r="D590" s="106">
        <v>14030.379883</v>
      </c>
      <c r="E590" s="108">
        <f t="shared" si="19"/>
        <v>-9.2483929580247093E-3</v>
      </c>
    </row>
    <row r="591" spans="1:5" x14ac:dyDescent="0.35">
      <c r="A591" s="107">
        <v>44368</v>
      </c>
      <c r="B591" s="106">
        <v>206.94332900000001</v>
      </c>
      <c r="C591" s="108">
        <f t="shared" si="18"/>
        <v>-3.9787985950079374E-3</v>
      </c>
      <c r="D591" s="106">
        <v>14141.480469</v>
      </c>
      <c r="E591" s="108">
        <f t="shared" si="19"/>
        <v>7.9185729058282028E-3</v>
      </c>
    </row>
    <row r="592" spans="1:5" x14ac:dyDescent="0.35">
      <c r="A592" s="107">
        <v>44369</v>
      </c>
      <c r="B592" s="106">
        <v>207.903336</v>
      </c>
      <c r="C592" s="108">
        <f t="shared" si="18"/>
        <v>4.6389850044403769E-3</v>
      </c>
      <c r="D592" s="106">
        <v>14253.269531</v>
      </c>
      <c r="E592" s="108">
        <f t="shared" si="19"/>
        <v>7.9050465928978131E-3</v>
      </c>
    </row>
    <row r="593" spans="1:5" x14ac:dyDescent="0.35">
      <c r="A593" s="107">
        <v>44370</v>
      </c>
      <c r="B593" s="106">
        <v>218.856674</v>
      </c>
      <c r="C593" s="108">
        <f t="shared" si="18"/>
        <v>5.2684763076625174E-2</v>
      </c>
      <c r="D593" s="106">
        <v>14271.730469</v>
      </c>
      <c r="E593" s="108">
        <f t="shared" si="19"/>
        <v>1.295207247701935E-3</v>
      </c>
    </row>
    <row r="594" spans="1:5" x14ac:dyDescent="0.35">
      <c r="A594" s="107">
        <v>44371</v>
      </c>
      <c r="B594" s="106">
        <v>226.606674</v>
      </c>
      <c r="C594" s="108">
        <f t="shared" si="18"/>
        <v>3.541130301559825E-2</v>
      </c>
      <c r="D594" s="106">
        <v>14369.709961</v>
      </c>
      <c r="E594" s="108">
        <f t="shared" si="19"/>
        <v>6.8652846417485147E-3</v>
      </c>
    </row>
    <row r="595" spans="1:5" x14ac:dyDescent="0.35">
      <c r="A595" s="107">
        <v>44372</v>
      </c>
      <c r="B595" s="106">
        <v>223.95666499999999</v>
      </c>
      <c r="C595" s="108">
        <f t="shared" si="18"/>
        <v>-1.1694311351129971E-2</v>
      </c>
      <c r="D595" s="106">
        <v>14360.389648</v>
      </c>
      <c r="E595" s="108">
        <f t="shared" si="19"/>
        <v>-6.4860828961033068E-4</v>
      </c>
    </row>
    <row r="596" spans="1:5" x14ac:dyDescent="0.35">
      <c r="A596" s="107">
        <v>44375</v>
      </c>
      <c r="B596" s="106">
        <v>229.57333399999999</v>
      </c>
      <c r="C596" s="108">
        <f t="shared" si="18"/>
        <v>2.5079267009088468E-2</v>
      </c>
      <c r="D596" s="106">
        <v>14500.509765999999</v>
      </c>
      <c r="E596" s="108">
        <f t="shared" si="19"/>
        <v>9.7574036244563178E-3</v>
      </c>
    </row>
    <row r="597" spans="1:5" x14ac:dyDescent="0.35">
      <c r="A597" s="107">
        <v>44376</v>
      </c>
      <c r="B597" s="106">
        <v>226.91999799999999</v>
      </c>
      <c r="C597" s="108">
        <f t="shared" si="18"/>
        <v>-1.1557683785696105E-2</v>
      </c>
      <c r="D597" s="106">
        <v>14528.330078000001</v>
      </c>
      <c r="E597" s="108">
        <f t="shared" si="19"/>
        <v>1.9185747569532285E-3</v>
      </c>
    </row>
    <row r="598" spans="1:5" x14ac:dyDescent="0.35">
      <c r="A598" s="107">
        <v>44377</v>
      </c>
      <c r="B598" s="106">
        <v>226.566666</v>
      </c>
      <c r="C598" s="108">
        <f t="shared" si="18"/>
        <v>-1.5570773978236252E-3</v>
      </c>
      <c r="D598" s="106">
        <v>14503.950194999999</v>
      </c>
      <c r="E598" s="108">
        <f t="shared" si="19"/>
        <v>-1.6780925866297647E-3</v>
      </c>
    </row>
    <row r="599" spans="1:5" x14ac:dyDescent="0.35">
      <c r="A599" s="107">
        <v>44378</v>
      </c>
      <c r="B599" s="106">
        <v>225.97332800000001</v>
      </c>
      <c r="C599" s="108">
        <f t="shared" si="18"/>
        <v>-2.6188230178573191E-3</v>
      </c>
      <c r="D599" s="106">
        <v>14522.379883</v>
      </c>
      <c r="E599" s="108">
        <f t="shared" si="19"/>
        <v>1.2706668012658628E-3</v>
      </c>
    </row>
    <row r="600" spans="1:5" x14ac:dyDescent="0.35">
      <c r="A600" s="107">
        <v>44379</v>
      </c>
      <c r="B600" s="106">
        <v>226.300003</v>
      </c>
      <c r="C600" s="108">
        <f t="shared" si="18"/>
        <v>1.4456352123113358E-3</v>
      </c>
      <c r="D600" s="106">
        <v>14639.330078000001</v>
      </c>
      <c r="E600" s="108">
        <f t="shared" si="19"/>
        <v>8.0531012094584575E-3</v>
      </c>
    </row>
    <row r="601" spans="1:5" x14ac:dyDescent="0.35">
      <c r="A601" s="107">
        <v>44383</v>
      </c>
      <c r="B601" s="106">
        <v>219.86000100000001</v>
      </c>
      <c r="C601" s="108">
        <f t="shared" si="18"/>
        <v>-2.8457807841920313E-2</v>
      </c>
      <c r="D601" s="106">
        <v>14663.639648</v>
      </c>
      <c r="E601" s="108">
        <f t="shared" si="19"/>
        <v>1.6605657410875274E-3</v>
      </c>
    </row>
    <row r="602" spans="1:5" x14ac:dyDescent="0.35">
      <c r="A602" s="107">
        <v>44384</v>
      </c>
      <c r="B602" s="106">
        <v>214.883331</v>
      </c>
      <c r="C602" s="108">
        <f t="shared" si="18"/>
        <v>-2.2635631662714317E-2</v>
      </c>
      <c r="D602" s="106">
        <v>14665.059569999999</v>
      </c>
      <c r="E602" s="108">
        <f t="shared" si="19"/>
        <v>9.6832848739181188E-5</v>
      </c>
    </row>
    <row r="603" spans="1:5" x14ac:dyDescent="0.35">
      <c r="A603" s="107">
        <v>44385</v>
      </c>
      <c r="B603" s="106">
        <v>217.60333299999999</v>
      </c>
      <c r="C603" s="108">
        <f t="shared" si="18"/>
        <v>1.2658040934780512E-2</v>
      </c>
      <c r="D603" s="106">
        <v>14559.780273</v>
      </c>
      <c r="E603" s="108">
        <f t="shared" si="19"/>
        <v>-7.1789205149473956E-3</v>
      </c>
    </row>
    <row r="604" spans="1:5" x14ac:dyDescent="0.35">
      <c r="A604" s="107">
        <v>44386</v>
      </c>
      <c r="B604" s="106">
        <v>218.98333700000001</v>
      </c>
      <c r="C604" s="108">
        <f t="shared" si="18"/>
        <v>6.3418330085964758E-3</v>
      </c>
      <c r="D604" s="106">
        <v>14701.919921999999</v>
      </c>
      <c r="E604" s="108">
        <f t="shared" si="19"/>
        <v>9.7624858572615825E-3</v>
      </c>
    </row>
    <row r="605" spans="1:5" x14ac:dyDescent="0.35">
      <c r="A605" s="107">
        <v>44389</v>
      </c>
      <c r="B605" s="106">
        <v>228.566666</v>
      </c>
      <c r="C605" s="108">
        <f t="shared" si="18"/>
        <v>4.376282292200151E-2</v>
      </c>
      <c r="D605" s="106">
        <v>14733.240234000001</v>
      </c>
      <c r="E605" s="108">
        <f t="shared" si="19"/>
        <v>2.130355230212766E-3</v>
      </c>
    </row>
    <row r="606" spans="1:5" x14ac:dyDescent="0.35">
      <c r="A606" s="107">
        <v>44390</v>
      </c>
      <c r="B606" s="106">
        <v>222.846664</v>
      </c>
      <c r="C606" s="108">
        <f t="shared" si="18"/>
        <v>-2.5025530188203304E-2</v>
      </c>
      <c r="D606" s="106">
        <v>14677.650390999999</v>
      </c>
      <c r="E606" s="108">
        <f t="shared" si="19"/>
        <v>-3.7730901089711999E-3</v>
      </c>
    </row>
    <row r="607" spans="1:5" x14ac:dyDescent="0.35">
      <c r="A607" s="107">
        <v>44391</v>
      </c>
      <c r="B607" s="106">
        <v>217.79333500000001</v>
      </c>
      <c r="C607" s="108">
        <f t="shared" si="18"/>
        <v>-2.26762604801658E-2</v>
      </c>
      <c r="D607" s="106">
        <v>14644.950194999999</v>
      </c>
      <c r="E607" s="108">
        <f t="shared" si="19"/>
        <v>-2.2278903727023236E-3</v>
      </c>
    </row>
    <row r="608" spans="1:5" x14ac:dyDescent="0.35">
      <c r="A608" s="107">
        <v>44392</v>
      </c>
      <c r="B608" s="106">
        <v>216.866669</v>
      </c>
      <c r="C608" s="108">
        <f t="shared" si="18"/>
        <v>-4.2547950330987794E-3</v>
      </c>
      <c r="D608" s="106">
        <v>14543.129883</v>
      </c>
      <c r="E608" s="108">
        <f t="shared" si="19"/>
        <v>-6.952588478912225E-3</v>
      </c>
    </row>
    <row r="609" spans="1:5" x14ac:dyDescent="0.35">
      <c r="A609" s="107">
        <v>44393</v>
      </c>
      <c r="B609" s="106">
        <v>214.740005</v>
      </c>
      <c r="C609" s="108">
        <f t="shared" si="18"/>
        <v>-9.8063202141958072E-3</v>
      </c>
      <c r="D609" s="106">
        <v>14427.240234000001</v>
      </c>
      <c r="E609" s="108">
        <f t="shared" si="19"/>
        <v>-7.9686869286278439E-3</v>
      </c>
    </row>
    <row r="610" spans="1:5" x14ac:dyDescent="0.35">
      <c r="A610" s="107">
        <v>44396</v>
      </c>
      <c r="B610" s="106">
        <v>215.40666200000001</v>
      </c>
      <c r="C610" s="108">
        <f t="shared" si="18"/>
        <v>3.1044844205905253E-3</v>
      </c>
      <c r="D610" s="106">
        <v>14274.980469</v>
      </c>
      <c r="E610" s="108">
        <f t="shared" si="19"/>
        <v>-1.0553630668821645E-2</v>
      </c>
    </row>
    <row r="611" spans="1:5" x14ac:dyDescent="0.35">
      <c r="A611" s="107">
        <v>44397</v>
      </c>
      <c r="B611" s="106">
        <v>220.16667200000001</v>
      </c>
      <c r="C611" s="108">
        <f t="shared" si="18"/>
        <v>2.2097784515132668E-2</v>
      </c>
      <c r="D611" s="106">
        <v>14498.879883</v>
      </c>
      <c r="E611" s="108">
        <f t="shared" si="19"/>
        <v>1.5684743981697613E-2</v>
      </c>
    </row>
    <row r="612" spans="1:5" x14ac:dyDescent="0.35">
      <c r="A612" s="107">
        <v>44398</v>
      </c>
      <c r="B612" s="106">
        <v>218.429993</v>
      </c>
      <c r="C612" s="108">
        <f t="shared" si="18"/>
        <v>-7.8880194909791701E-3</v>
      </c>
      <c r="D612" s="106">
        <v>14631.950194999999</v>
      </c>
      <c r="E612" s="108">
        <f t="shared" si="19"/>
        <v>9.1779718898163942E-3</v>
      </c>
    </row>
    <row r="613" spans="1:5" x14ac:dyDescent="0.35">
      <c r="A613" s="107">
        <v>44399</v>
      </c>
      <c r="B613" s="106">
        <v>216.41999799999999</v>
      </c>
      <c r="C613" s="108">
        <f t="shared" si="18"/>
        <v>-9.2020100920847669E-3</v>
      </c>
      <c r="D613" s="106">
        <v>14684.599609000001</v>
      </c>
      <c r="E613" s="108">
        <f t="shared" si="19"/>
        <v>3.5982499460660566E-3</v>
      </c>
    </row>
    <row r="614" spans="1:5" x14ac:dyDescent="0.35">
      <c r="A614" s="107">
        <v>44400</v>
      </c>
      <c r="B614" s="106">
        <v>214.46000699999999</v>
      </c>
      <c r="C614" s="108">
        <f t="shared" si="18"/>
        <v>-9.0564227803014985E-3</v>
      </c>
      <c r="D614" s="106">
        <v>14836.990234000001</v>
      </c>
      <c r="E614" s="108">
        <f t="shared" si="19"/>
        <v>1.0377581211448383E-2</v>
      </c>
    </row>
    <row r="615" spans="1:5" x14ac:dyDescent="0.35">
      <c r="A615" s="107">
        <v>44403</v>
      </c>
      <c r="B615" s="106">
        <v>219.20666499999999</v>
      </c>
      <c r="C615" s="108">
        <f t="shared" si="18"/>
        <v>2.2133068381369636E-2</v>
      </c>
      <c r="D615" s="106">
        <v>14840.709961</v>
      </c>
      <c r="E615" s="108">
        <f t="shared" si="19"/>
        <v>2.5070630507495473E-4</v>
      </c>
    </row>
    <row r="616" spans="1:5" x14ac:dyDescent="0.35">
      <c r="A616" s="107">
        <v>44404</v>
      </c>
      <c r="B616" s="106">
        <v>214.92666600000001</v>
      </c>
      <c r="C616" s="108">
        <f t="shared" si="18"/>
        <v>-1.9524949207178399E-2</v>
      </c>
      <c r="D616" s="106">
        <v>14660.580078000001</v>
      </c>
      <c r="E616" s="108">
        <f t="shared" si="19"/>
        <v>-1.2137551604563646E-2</v>
      </c>
    </row>
    <row r="617" spans="1:5" x14ac:dyDescent="0.35">
      <c r="A617" s="107">
        <v>44405</v>
      </c>
      <c r="B617" s="106">
        <v>215.66000399999999</v>
      </c>
      <c r="C617" s="108">
        <f t="shared" si="18"/>
        <v>3.4120382251683345E-3</v>
      </c>
      <c r="D617" s="106">
        <v>14762.580078000001</v>
      </c>
      <c r="E617" s="108">
        <f t="shared" si="19"/>
        <v>6.9574327521366719E-3</v>
      </c>
    </row>
    <row r="618" spans="1:5" x14ac:dyDescent="0.35">
      <c r="A618" s="107">
        <v>44406</v>
      </c>
      <c r="B618" s="106">
        <v>225.78334000000001</v>
      </c>
      <c r="C618" s="108">
        <f t="shared" si="18"/>
        <v>4.6941184328272767E-2</v>
      </c>
      <c r="D618" s="106">
        <v>14778.259765999999</v>
      </c>
      <c r="E618" s="108">
        <f t="shared" si="19"/>
        <v>1.0621238236916408E-3</v>
      </c>
    </row>
    <row r="619" spans="1:5" x14ac:dyDescent="0.35">
      <c r="A619" s="107">
        <v>44407</v>
      </c>
      <c r="B619" s="106">
        <v>229.066666</v>
      </c>
      <c r="C619" s="108">
        <f t="shared" si="18"/>
        <v>1.454193210181054E-2</v>
      </c>
      <c r="D619" s="106">
        <v>14672.679688</v>
      </c>
      <c r="E619" s="108">
        <f t="shared" si="19"/>
        <v>-7.144283540265306E-3</v>
      </c>
    </row>
    <row r="620" spans="1:5" x14ac:dyDescent="0.35">
      <c r="A620" s="107">
        <v>44410</v>
      </c>
      <c r="B620" s="106">
        <v>236.55667099999999</v>
      </c>
      <c r="C620" s="108">
        <f t="shared" si="18"/>
        <v>3.2697926463032267E-2</v>
      </c>
      <c r="D620" s="106">
        <v>14681.070313</v>
      </c>
      <c r="E620" s="108">
        <f t="shared" si="19"/>
        <v>5.7185362036227261E-4</v>
      </c>
    </row>
    <row r="621" spans="1:5" x14ac:dyDescent="0.35">
      <c r="A621" s="107">
        <v>44411</v>
      </c>
      <c r="B621" s="106">
        <v>236.58000200000001</v>
      </c>
      <c r="C621" s="108">
        <f t="shared" si="18"/>
        <v>9.8627529299344374E-5</v>
      </c>
      <c r="D621" s="106">
        <v>14761.290039</v>
      </c>
      <c r="E621" s="108">
        <f t="shared" si="19"/>
        <v>5.4641606020349176E-3</v>
      </c>
    </row>
    <row r="622" spans="1:5" x14ac:dyDescent="0.35">
      <c r="A622" s="107">
        <v>44412</v>
      </c>
      <c r="B622" s="106">
        <v>236.97332800000001</v>
      </c>
      <c r="C622" s="108">
        <f t="shared" si="18"/>
        <v>1.6625496520199512E-3</v>
      </c>
      <c r="D622" s="106">
        <v>14780.530273</v>
      </c>
      <c r="E622" s="108">
        <f t="shared" si="19"/>
        <v>1.303424968222E-3</v>
      </c>
    </row>
    <row r="623" spans="1:5" x14ac:dyDescent="0.35">
      <c r="A623" s="107">
        <v>44413</v>
      </c>
      <c r="B623" s="106">
        <v>238.21000699999999</v>
      </c>
      <c r="C623" s="108">
        <f t="shared" si="18"/>
        <v>5.2186421587494536E-3</v>
      </c>
      <c r="D623" s="106">
        <v>14895.120117</v>
      </c>
      <c r="E623" s="108">
        <f t="shared" si="19"/>
        <v>7.7527559487715614E-3</v>
      </c>
    </row>
    <row r="624" spans="1:5" x14ac:dyDescent="0.35">
      <c r="A624" s="107">
        <v>44414</v>
      </c>
      <c r="B624" s="106">
        <v>233.03334000000001</v>
      </c>
      <c r="C624" s="108">
        <f t="shared" si="18"/>
        <v>-2.1731526165481241E-2</v>
      </c>
      <c r="D624" s="106">
        <v>14835.759765999999</v>
      </c>
      <c r="E624" s="108">
        <f t="shared" si="19"/>
        <v>-3.9852213700681816E-3</v>
      </c>
    </row>
    <row r="625" spans="1:5" x14ac:dyDescent="0.35">
      <c r="A625" s="107">
        <v>44417</v>
      </c>
      <c r="B625" s="106">
        <v>237.91999799999999</v>
      </c>
      <c r="C625" s="108">
        <f t="shared" si="18"/>
        <v>2.0969780547281269E-2</v>
      </c>
      <c r="D625" s="106">
        <v>14860.179688</v>
      </c>
      <c r="E625" s="108">
        <f t="shared" si="19"/>
        <v>1.6460176212860222E-3</v>
      </c>
    </row>
    <row r="626" spans="1:5" x14ac:dyDescent="0.35">
      <c r="A626" s="107">
        <v>44418</v>
      </c>
      <c r="B626" s="106">
        <v>236.66333</v>
      </c>
      <c r="C626" s="108">
        <f t="shared" si="18"/>
        <v>-5.2818931177024409E-3</v>
      </c>
      <c r="D626" s="106">
        <v>14788.089844</v>
      </c>
      <c r="E626" s="108">
        <f t="shared" si="19"/>
        <v>-4.8512094411762297E-3</v>
      </c>
    </row>
    <row r="627" spans="1:5" x14ac:dyDescent="0.35">
      <c r="A627" s="107">
        <v>44419</v>
      </c>
      <c r="B627" s="106">
        <v>235.94000199999999</v>
      </c>
      <c r="C627" s="108">
        <f t="shared" si="18"/>
        <v>-3.0563585833091045E-3</v>
      </c>
      <c r="D627" s="106">
        <v>14765.139648</v>
      </c>
      <c r="E627" s="108">
        <f t="shared" si="19"/>
        <v>-1.551937825784222E-3</v>
      </c>
    </row>
    <row r="628" spans="1:5" x14ac:dyDescent="0.35">
      <c r="A628" s="107">
        <v>44420</v>
      </c>
      <c r="B628" s="106">
        <v>240.75</v>
      </c>
      <c r="C628" s="108">
        <f t="shared" si="18"/>
        <v>2.0386530301038208E-2</v>
      </c>
      <c r="D628" s="106">
        <v>14816.259765999999</v>
      </c>
      <c r="E628" s="108">
        <f t="shared" si="19"/>
        <v>3.4622170340883329E-3</v>
      </c>
    </row>
    <row r="629" spans="1:5" x14ac:dyDescent="0.35">
      <c r="A629" s="107">
        <v>44421</v>
      </c>
      <c r="B629" s="106">
        <v>239.05667099999999</v>
      </c>
      <c r="C629" s="108">
        <f t="shared" si="18"/>
        <v>-7.0335576323987681E-3</v>
      </c>
      <c r="D629" s="106">
        <v>14822.900390999999</v>
      </c>
      <c r="E629" s="108">
        <f t="shared" si="19"/>
        <v>4.4819847281818426E-4</v>
      </c>
    </row>
    <row r="630" spans="1:5" x14ac:dyDescent="0.35">
      <c r="A630" s="107">
        <v>44424</v>
      </c>
      <c r="B630" s="106">
        <v>228.72332800000001</v>
      </c>
      <c r="C630" s="108">
        <f t="shared" si="18"/>
        <v>-4.3225495263422231E-2</v>
      </c>
      <c r="D630" s="106">
        <v>14793.759765999999</v>
      </c>
      <c r="E630" s="108">
        <f t="shared" si="19"/>
        <v>-1.9659192351918486E-3</v>
      </c>
    </row>
    <row r="631" spans="1:5" x14ac:dyDescent="0.35">
      <c r="A631" s="107">
        <v>44425</v>
      </c>
      <c r="B631" s="106">
        <v>221.903336</v>
      </c>
      <c r="C631" s="108">
        <f t="shared" si="18"/>
        <v>-2.9817649382926192E-2</v>
      </c>
      <c r="D631" s="106">
        <v>14656.179688</v>
      </c>
      <c r="E631" s="108">
        <f t="shared" si="19"/>
        <v>-9.2998723905328706E-3</v>
      </c>
    </row>
    <row r="632" spans="1:5" x14ac:dyDescent="0.35">
      <c r="A632" s="107">
        <v>44426</v>
      </c>
      <c r="B632" s="106">
        <v>229.66333</v>
      </c>
      <c r="C632" s="108">
        <f t="shared" si="18"/>
        <v>3.4970154752427929E-2</v>
      </c>
      <c r="D632" s="106">
        <v>14525.910156</v>
      </c>
      <c r="E632" s="108">
        <f t="shared" si="19"/>
        <v>-8.8883689183110182E-3</v>
      </c>
    </row>
    <row r="633" spans="1:5" x14ac:dyDescent="0.35">
      <c r="A633" s="107">
        <v>44427</v>
      </c>
      <c r="B633" s="106">
        <v>224.490005</v>
      </c>
      <c r="C633" s="108">
        <f t="shared" si="18"/>
        <v>-2.2525690104728491E-2</v>
      </c>
      <c r="D633" s="106">
        <v>14541.790039</v>
      </c>
      <c r="E633" s="108">
        <f t="shared" si="19"/>
        <v>1.0932108783172634E-3</v>
      </c>
    </row>
    <row r="634" spans="1:5" x14ac:dyDescent="0.35">
      <c r="A634" s="107">
        <v>44428</v>
      </c>
      <c r="B634" s="106">
        <v>226.75332599999999</v>
      </c>
      <c r="C634" s="108">
        <f t="shared" si="18"/>
        <v>1.0082056882666057E-2</v>
      </c>
      <c r="D634" s="106">
        <v>14714.660156</v>
      </c>
      <c r="E634" s="108">
        <f t="shared" si="19"/>
        <v>1.1887815498393017E-2</v>
      </c>
    </row>
    <row r="635" spans="1:5" x14ac:dyDescent="0.35">
      <c r="A635" s="107">
        <v>44431</v>
      </c>
      <c r="B635" s="106">
        <v>235.433334</v>
      </c>
      <c r="C635" s="108">
        <f t="shared" si="18"/>
        <v>3.8279517893378134E-2</v>
      </c>
      <c r="D635" s="106">
        <v>14942.650390999999</v>
      </c>
      <c r="E635" s="108">
        <f t="shared" si="19"/>
        <v>1.5494087704569504E-2</v>
      </c>
    </row>
    <row r="636" spans="1:5" x14ac:dyDescent="0.35">
      <c r="A636" s="107">
        <v>44432</v>
      </c>
      <c r="B636" s="106">
        <v>236.16333</v>
      </c>
      <c r="C636" s="108">
        <f t="shared" si="18"/>
        <v>3.1006484408873103E-3</v>
      </c>
      <c r="D636" s="106">
        <v>15019.799805000001</v>
      </c>
      <c r="E636" s="108">
        <f t="shared" si="19"/>
        <v>5.1630341325838991E-3</v>
      </c>
    </row>
    <row r="637" spans="1:5" x14ac:dyDescent="0.35">
      <c r="A637" s="107">
        <v>44433</v>
      </c>
      <c r="B637" s="106">
        <v>237.066666</v>
      </c>
      <c r="C637" s="108">
        <f t="shared" si="18"/>
        <v>3.8250476905115072E-3</v>
      </c>
      <c r="D637" s="106">
        <v>15041.860352</v>
      </c>
      <c r="E637" s="108">
        <f t="shared" si="19"/>
        <v>1.4687643834410125E-3</v>
      </c>
    </row>
    <row r="638" spans="1:5" x14ac:dyDescent="0.35">
      <c r="A638" s="107">
        <v>44434</v>
      </c>
      <c r="B638" s="106">
        <v>233.720001</v>
      </c>
      <c r="C638" s="108">
        <f t="shared" si="18"/>
        <v>-1.4116978386155776E-2</v>
      </c>
      <c r="D638" s="106">
        <v>14945.809569999999</v>
      </c>
      <c r="E638" s="108">
        <f t="shared" si="19"/>
        <v>-6.385565332497567E-3</v>
      </c>
    </row>
    <row r="639" spans="1:5" x14ac:dyDescent="0.35">
      <c r="A639" s="107">
        <v>44435</v>
      </c>
      <c r="B639" s="106">
        <v>237.30667099999999</v>
      </c>
      <c r="C639" s="108">
        <f t="shared" si="18"/>
        <v>1.5346012256777231E-2</v>
      </c>
      <c r="D639" s="106">
        <v>15129.5</v>
      </c>
      <c r="E639" s="108">
        <f t="shared" si="19"/>
        <v>1.2290430246663542E-2</v>
      </c>
    </row>
    <row r="640" spans="1:5" x14ac:dyDescent="0.35">
      <c r="A640" s="107">
        <v>44438</v>
      </c>
      <c r="B640" s="106">
        <v>243.636673</v>
      </c>
      <c r="C640" s="108">
        <f t="shared" si="18"/>
        <v>2.6674353372897919E-2</v>
      </c>
      <c r="D640" s="106">
        <v>15265.889648</v>
      </c>
      <c r="E640" s="108">
        <f t="shared" si="19"/>
        <v>9.014815294623002E-3</v>
      </c>
    </row>
    <row r="641" spans="1:5" x14ac:dyDescent="0.35">
      <c r="A641" s="107">
        <v>44439</v>
      </c>
      <c r="B641" s="106">
        <v>245.240005</v>
      </c>
      <c r="C641" s="108">
        <f t="shared" si="18"/>
        <v>6.5808319423241723E-3</v>
      </c>
      <c r="D641" s="106">
        <v>15259.240234000001</v>
      </c>
      <c r="E641" s="108">
        <f t="shared" si="19"/>
        <v>-4.3557330449262022E-4</v>
      </c>
    </row>
    <row r="642" spans="1:5" x14ac:dyDescent="0.35">
      <c r="A642" s="107">
        <v>44440</v>
      </c>
      <c r="B642" s="106">
        <v>244.69667100000001</v>
      </c>
      <c r="C642" s="108">
        <f t="shared" si="18"/>
        <v>-2.2155194459402283E-3</v>
      </c>
      <c r="D642" s="106">
        <v>15309.379883</v>
      </c>
      <c r="E642" s="108">
        <f t="shared" si="19"/>
        <v>3.2858548807874755E-3</v>
      </c>
    </row>
    <row r="643" spans="1:5" x14ac:dyDescent="0.35">
      <c r="A643" s="107">
        <v>44441</v>
      </c>
      <c r="B643" s="106">
        <v>244.13000500000001</v>
      </c>
      <c r="C643" s="108">
        <f t="shared" si="18"/>
        <v>-2.3157895760665959E-3</v>
      </c>
      <c r="D643" s="106">
        <v>15331.179688</v>
      </c>
      <c r="E643" s="108">
        <f t="shared" si="19"/>
        <v>1.4239508828315373E-3</v>
      </c>
    </row>
    <row r="644" spans="1:5" x14ac:dyDescent="0.35">
      <c r="A644" s="107">
        <v>44442</v>
      </c>
      <c r="B644" s="106">
        <v>244.52333100000001</v>
      </c>
      <c r="C644" s="108">
        <f t="shared" ref="C644:C707" si="20">B644/B643-1</f>
        <v>1.6111333795285621E-3</v>
      </c>
      <c r="D644" s="106">
        <v>15363.519531</v>
      </c>
      <c r="E644" s="108">
        <f t="shared" ref="E644:E707" si="21">D644/D643-1</f>
        <v>2.1094164740180776E-3</v>
      </c>
    </row>
    <row r="645" spans="1:5" x14ac:dyDescent="0.35">
      <c r="A645" s="107">
        <v>44446</v>
      </c>
      <c r="B645" s="106">
        <v>250.97332800000001</v>
      </c>
      <c r="C645" s="108">
        <f t="shared" si="20"/>
        <v>2.6377838767458917E-2</v>
      </c>
      <c r="D645" s="106">
        <v>15374.330078000001</v>
      </c>
      <c r="E645" s="108">
        <f t="shared" si="21"/>
        <v>7.0365042190934091E-4</v>
      </c>
    </row>
    <row r="646" spans="1:5" x14ac:dyDescent="0.35">
      <c r="A646" s="107">
        <v>44447</v>
      </c>
      <c r="B646" s="106">
        <v>251.28999300000001</v>
      </c>
      <c r="C646" s="108">
        <f t="shared" si="20"/>
        <v>1.2617476228389268E-3</v>
      </c>
      <c r="D646" s="106">
        <v>15286.639648</v>
      </c>
      <c r="E646" s="108">
        <f t="shared" si="21"/>
        <v>-5.7036911237831056E-3</v>
      </c>
    </row>
    <row r="647" spans="1:5" x14ac:dyDescent="0.35">
      <c r="A647" s="107">
        <v>44448</v>
      </c>
      <c r="B647" s="106">
        <v>251.61999499999999</v>
      </c>
      <c r="C647" s="108">
        <f t="shared" si="20"/>
        <v>1.3132317608841593E-3</v>
      </c>
      <c r="D647" s="106">
        <v>15248.25</v>
      </c>
      <c r="E647" s="108">
        <f t="shared" si="21"/>
        <v>-2.5113202694631021E-3</v>
      </c>
    </row>
    <row r="648" spans="1:5" x14ac:dyDescent="0.35">
      <c r="A648" s="107">
        <v>44449</v>
      </c>
      <c r="B648" s="106">
        <v>245.42334</v>
      </c>
      <c r="C648" s="108">
        <f t="shared" si="20"/>
        <v>-2.4627037290895659E-2</v>
      </c>
      <c r="D648" s="106">
        <v>15115.490234000001</v>
      </c>
      <c r="E648" s="108">
        <f t="shared" si="21"/>
        <v>-8.7065575393897587E-3</v>
      </c>
    </row>
    <row r="649" spans="1:5" x14ac:dyDescent="0.35">
      <c r="A649" s="107">
        <v>44452</v>
      </c>
      <c r="B649" s="106">
        <v>247.66667200000001</v>
      </c>
      <c r="C649" s="108">
        <f t="shared" si="20"/>
        <v>9.1406628236745391E-3</v>
      </c>
      <c r="D649" s="106">
        <v>15105.580078000001</v>
      </c>
      <c r="E649" s="108">
        <f t="shared" si="21"/>
        <v>-6.5562914907701941E-4</v>
      </c>
    </row>
    <row r="650" spans="1:5" x14ac:dyDescent="0.35">
      <c r="A650" s="107">
        <v>44453</v>
      </c>
      <c r="B650" s="106">
        <v>248.16333</v>
      </c>
      <c r="C650" s="108">
        <f t="shared" si="20"/>
        <v>2.0053485436264396E-3</v>
      </c>
      <c r="D650" s="106">
        <v>15037.759765999999</v>
      </c>
      <c r="E650" s="108">
        <f t="shared" si="21"/>
        <v>-4.4897522405495938E-3</v>
      </c>
    </row>
    <row r="651" spans="1:5" x14ac:dyDescent="0.35">
      <c r="A651" s="107">
        <v>44454</v>
      </c>
      <c r="B651" s="106">
        <v>251.94332900000001</v>
      </c>
      <c r="C651" s="108">
        <f t="shared" si="20"/>
        <v>1.5231899894315504E-2</v>
      </c>
      <c r="D651" s="106">
        <v>15161.530273</v>
      </c>
      <c r="E651" s="108">
        <f t="shared" si="21"/>
        <v>8.2306479772236152E-3</v>
      </c>
    </row>
    <row r="652" spans="1:5" x14ac:dyDescent="0.35">
      <c r="A652" s="107">
        <v>44455</v>
      </c>
      <c r="B652" s="106">
        <v>252.33000200000001</v>
      </c>
      <c r="C652" s="108">
        <f t="shared" si="20"/>
        <v>1.5347618114547323E-3</v>
      </c>
      <c r="D652" s="106">
        <v>15181.919921999999</v>
      </c>
      <c r="E652" s="108">
        <f t="shared" si="21"/>
        <v>1.3448279054197876E-3</v>
      </c>
    </row>
    <row r="653" spans="1:5" x14ac:dyDescent="0.35">
      <c r="A653" s="107">
        <v>44456</v>
      </c>
      <c r="B653" s="106">
        <v>253.16333</v>
      </c>
      <c r="C653" s="108">
        <f t="shared" si="20"/>
        <v>3.3025323718738342E-3</v>
      </c>
      <c r="D653" s="106">
        <v>15043.969727</v>
      </c>
      <c r="E653" s="108">
        <f t="shared" si="21"/>
        <v>-9.0864788978433086E-3</v>
      </c>
    </row>
    <row r="654" spans="1:5" x14ac:dyDescent="0.35">
      <c r="A654" s="107">
        <v>44459</v>
      </c>
      <c r="B654" s="106">
        <v>243.38999899999999</v>
      </c>
      <c r="C654" s="108">
        <f t="shared" si="20"/>
        <v>-3.8604844548379202E-2</v>
      </c>
      <c r="D654" s="106">
        <v>14713.900390999999</v>
      </c>
      <c r="E654" s="108">
        <f t="shared" si="21"/>
        <v>-2.1940308441834477E-2</v>
      </c>
    </row>
    <row r="655" spans="1:5" x14ac:dyDescent="0.35">
      <c r="A655" s="107">
        <v>44460</v>
      </c>
      <c r="B655" s="106">
        <v>246.46000699999999</v>
      </c>
      <c r="C655" s="108">
        <f t="shared" si="20"/>
        <v>1.2613533886410844E-2</v>
      </c>
      <c r="D655" s="106">
        <v>14746.400390999999</v>
      </c>
      <c r="E655" s="108">
        <f t="shared" si="21"/>
        <v>2.2087957058536389E-3</v>
      </c>
    </row>
    <row r="656" spans="1:5" x14ac:dyDescent="0.35">
      <c r="A656" s="107">
        <v>44461</v>
      </c>
      <c r="B656" s="106">
        <v>250.64666700000001</v>
      </c>
      <c r="C656" s="108">
        <f t="shared" si="20"/>
        <v>1.6987177964334021E-2</v>
      </c>
      <c r="D656" s="106">
        <v>14896.849609000001</v>
      </c>
      <c r="E656" s="108">
        <f t="shared" si="21"/>
        <v>1.0202436798869563E-2</v>
      </c>
    </row>
    <row r="657" spans="1:5" x14ac:dyDescent="0.35">
      <c r="A657" s="107">
        <v>44462</v>
      </c>
      <c r="B657" s="106">
        <v>251.21333300000001</v>
      </c>
      <c r="C657" s="108">
        <f t="shared" si="20"/>
        <v>2.2608160195483062E-3</v>
      </c>
      <c r="D657" s="106">
        <v>15052.240234000001</v>
      </c>
      <c r="E657" s="108">
        <f t="shared" si="21"/>
        <v>1.0431106514368071E-2</v>
      </c>
    </row>
    <row r="658" spans="1:5" x14ac:dyDescent="0.35">
      <c r="A658" s="107">
        <v>44463</v>
      </c>
      <c r="B658" s="106">
        <v>258.13000499999998</v>
      </c>
      <c r="C658" s="108">
        <f t="shared" si="20"/>
        <v>2.7533060914405993E-2</v>
      </c>
      <c r="D658" s="106">
        <v>15047.700194999999</v>
      </c>
      <c r="E658" s="108">
        <f t="shared" si="21"/>
        <v>-3.016188241365958E-4</v>
      </c>
    </row>
    <row r="659" spans="1:5" x14ac:dyDescent="0.35">
      <c r="A659" s="107">
        <v>44466</v>
      </c>
      <c r="B659" s="106">
        <v>263.78668199999998</v>
      </c>
      <c r="C659" s="108">
        <f t="shared" si="20"/>
        <v>2.1914062257117228E-2</v>
      </c>
      <c r="D659" s="106">
        <v>14969.969727</v>
      </c>
      <c r="E659" s="108">
        <f t="shared" si="21"/>
        <v>-5.1656045105037407E-3</v>
      </c>
    </row>
    <row r="660" spans="1:5" x14ac:dyDescent="0.35">
      <c r="A660" s="107">
        <v>44467</v>
      </c>
      <c r="B660" s="106">
        <v>259.18667599999998</v>
      </c>
      <c r="C660" s="108">
        <f t="shared" si="20"/>
        <v>-1.7438355739278766E-2</v>
      </c>
      <c r="D660" s="106">
        <v>14546.679688</v>
      </c>
      <c r="E660" s="108">
        <f t="shared" si="21"/>
        <v>-2.8275944889624482E-2</v>
      </c>
    </row>
    <row r="661" spans="1:5" x14ac:dyDescent="0.35">
      <c r="A661" s="107">
        <v>44468</v>
      </c>
      <c r="B661" s="106">
        <v>260.43667599999998</v>
      </c>
      <c r="C661" s="108">
        <f t="shared" si="20"/>
        <v>4.822778775865677E-3</v>
      </c>
      <c r="D661" s="106">
        <v>14512.440430000001</v>
      </c>
      <c r="E661" s="108">
        <f t="shared" si="21"/>
        <v>-2.3537507344885134E-3</v>
      </c>
    </row>
    <row r="662" spans="1:5" x14ac:dyDescent="0.35">
      <c r="A662" s="107">
        <v>44469</v>
      </c>
      <c r="B662" s="106">
        <v>258.49334700000003</v>
      </c>
      <c r="C662" s="108">
        <f t="shared" si="20"/>
        <v>-7.4618100255585684E-3</v>
      </c>
      <c r="D662" s="106">
        <v>14448.580078000001</v>
      </c>
      <c r="E662" s="108">
        <f t="shared" si="21"/>
        <v>-4.4003868479617347E-3</v>
      </c>
    </row>
    <row r="663" spans="1:5" x14ac:dyDescent="0.35">
      <c r="A663" s="107">
        <v>44470</v>
      </c>
      <c r="B663" s="106">
        <v>258.406677</v>
      </c>
      <c r="C663" s="108">
        <f t="shared" si="20"/>
        <v>-3.352890935333086E-4</v>
      </c>
      <c r="D663" s="106">
        <v>14566.700194999999</v>
      </c>
      <c r="E663" s="108">
        <f t="shared" si="21"/>
        <v>8.1752058930588678E-3</v>
      </c>
    </row>
    <row r="664" spans="1:5" x14ac:dyDescent="0.35">
      <c r="A664" s="107">
        <v>44473</v>
      </c>
      <c r="B664" s="106">
        <v>260.51001000000002</v>
      </c>
      <c r="C664" s="108">
        <f t="shared" si="20"/>
        <v>8.1396232652302114E-3</v>
      </c>
      <c r="D664" s="106">
        <v>14255.480469</v>
      </c>
      <c r="E664" s="108">
        <f t="shared" si="21"/>
        <v>-2.1365149404724115E-2</v>
      </c>
    </row>
    <row r="665" spans="1:5" x14ac:dyDescent="0.35">
      <c r="A665" s="107">
        <v>44474</v>
      </c>
      <c r="B665" s="106">
        <v>260.19665500000002</v>
      </c>
      <c r="C665" s="108">
        <f t="shared" si="20"/>
        <v>-1.2028520516351726E-3</v>
      </c>
      <c r="D665" s="106">
        <v>14433.830078000001</v>
      </c>
      <c r="E665" s="108">
        <f t="shared" si="21"/>
        <v>1.2510950394680753E-2</v>
      </c>
    </row>
    <row r="666" spans="1:5" x14ac:dyDescent="0.35">
      <c r="A666" s="107">
        <v>44475</v>
      </c>
      <c r="B666" s="106">
        <v>260.91665599999999</v>
      </c>
      <c r="C666" s="108">
        <f t="shared" si="20"/>
        <v>2.7671416452297315E-3</v>
      </c>
      <c r="D666" s="106">
        <v>14501.910156</v>
      </c>
      <c r="E666" s="108">
        <f t="shared" si="21"/>
        <v>4.7167021942267073E-3</v>
      </c>
    </row>
    <row r="667" spans="1:5" x14ac:dyDescent="0.35">
      <c r="A667" s="107">
        <v>44476</v>
      </c>
      <c r="B667" s="106">
        <v>264.53668199999998</v>
      </c>
      <c r="C667" s="108">
        <f t="shared" si="20"/>
        <v>1.3874261825584711E-2</v>
      </c>
      <c r="D667" s="106">
        <v>14654.019531</v>
      </c>
      <c r="E667" s="108">
        <f t="shared" si="21"/>
        <v>1.0488919967351018E-2</v>
      </c>
    </row>
    <row r="668" spans="1:5" x14ac:dyDescent="0.35">
      <c r="A668" s="107">
        <v>44477</v>
      </c>
      <c r="B668" s="106">
        <v>261.82998700000002</v>
      </c>
      <c r="C668" s="108">
        <f t="shared" si="20"/>
        <v>-1.0231832423149401E-2</v>
      </c>
      <c r="D668" s="106">
        <v>14579.540039</v>
      </c>
      <c r="E668" s="108">
        <f t="shared" si="21"/>
        <v>-5.0825298712371403E-3</v>
      </c>
    </row>
    <row r="669" spans="1:5" x14ac:dyDescent="0.35">
      <c r="A669" s="107">
        <v>44480</v>
      </c>
      <c r="B669" s="106">
        <v>263.98001099999999</v>
      </c>
      <c r="C669" s="108">
        <f t="shared" si="20"/>
        <v>8.2115269707436767E-3</v>
      </c>
      <c r="D669" s="106">
        <v>14486.200194999999</v>
      </c>
      <c r="E669" s="108">
        <f t="shared" si="21"/>
        <v>-6.4021117093076008E-3</v>
      </c>
    </row>
    <row r="670" spans="1:5" x14ac:dyDescent="0.35">
      <c r="A670" s="107">
        <v>44481</v>
      </c>
      <c r="B670" s="106">
        <v>268.57333399999999</v>
      </c>
      <c r="C670" s="108">
        <f t="shared" si="20"/>
        <v>1.7400268234703642E-2</v>
      </c>
      <c r="D670" s="106">
        <v>14465.919921999999</v>
      </c>
      <c r="E670" s="108">
        <f t="shared" si="21"/>
        <v>-1.3999718854500465E-3</v>
      </c>
    </row>
    <row r="671" spans="1:5" x14ac:dyDescent="0.35">
      <c r="A671" s="107">
        <v>44482</v>
      </c>
      <c r="B671" s="106">
        <v>270.35998499999999</v>
      </c>
      <c r="C671" s="108">
        <f t="shared" si="20"/>
        <v>6.6523767396804434E-3</v>
      </c>
      <c r="D671" s="106">
        <v>14571.639648</v>
      </c>
      <c r="E671" s="108">
        <f t="shared" si="21"/>
        <v>7.3081923977209584E-3</v>
      </c>
    </row>
    <row r="672" spans="1:5" x14ac:dyDescent="0.35">
      <c r="A672" s="107">
        <v>44483</v>
      </c>
      <c r="B672" s="106">
        <v>272.773346</v>
      </c>
      <c r="C672" s="108">
        <f t="shared" si="20"/>
        <v>8.9264726065139133E-3</v>
      </c>
      <c r="D672" s="106">
        <v>14823.429688</v>
      </c>
      <c r="E672" s="108">
        <f t="shared" si="21"/>
        <v>1.7279458323316232E-2</v>
      </c>
    </row>
    <row r="673" spans="1:5" x14ac:dyDescent="0.35">
      <c r="A673" s="107">
        <v>44484</v>
      </c>
      <c r="B673" s="106">
        <v>281.01001000000002</v>
      </c>
      <c r="C673" s="108">
        <f t="shared" si="20"/>
        <v>3.0196000161980763E-2</v>
      </c>
      <c r="D673" s="106">
        <v>14897.339844</v>
      </c>
      <c r="E673" s="108">
        <f t="shared" si="21"/>
        <v>4.9860361303453171E-3</v>
      </c>
    </row>
    <row r="674" spans="1:5" x14ac:dyDescent="0.35">
      <c r="A674" s="107">
        <v>44487</v>
      </c>
      <c r="B674" s="106">
        <v>290.03668199999998</v>
      </c>
      <c r="C674" s="108">
        <f t="shared" si="20"/>
        <v>3.2122243616873103E-2</v>
      </c>
      <c r="D674" s="106">
        <v>15021.809569999999</v>
      </c>
      <c r="E674" s="108">
        <f t="shared" si="21"/>
        <v>8.3551645665203012E-3</v>
      </c>
    </row>
    <row r="675" spans="1:5" x14ac:dyDescent="0.35">
      <c r="A675" s="107">
        <v>44488</v>
      </c>
      <c r="B675" s="106">
        <v>288.08999599999999</v>
      </c>
      <c r="C675" s="108">
        <f t="shared" si="20"/>
        <v>-6.7118613637980884E-3</v>
      </c>
      <c r="D675" s="106">
        <v>15129.089844</v>
      </c>
      <c r="E675" s="108">
        <f t="shared" si="21"/>
        <v>7.1416345347798948E-3</v>
      </c>
    </row>
    <row r="676" spans="1:5" x14ac:dyDescent="0.35">
      <c r="A676" s="107">
        <v>44489</v>
      </c>
      <c r="B676" s="106">
        <v>288.60000600000001</v>
      </c>
      <c r="C676" s="108">
        <f t="shared" si="20"/>
        <v>1.7703148567504989E-3</v>
      </c>
      <c r="D676" s="106">
        <v>15121.679688</v>
      </c>
      <c r="E676" s="108">
        <f t="shared" si="21"/>
        <v>-4.8979522736714021E-4</v>
      </c>
    </row>
    <row r="677" spans="1:5" x14ac:dyDescent="0.35">
      <c r="A677" s="107">
        <v>44490</v>
      </c>
      <c r="B677" s="106">
        <v>298</v>
      </c>
      <c r="C677" s="108">
        <f t="shared" si="20"/>
        <v>3.2571011103859737E-2</v>
      </c>
      <c r="D677" s="106">
        <v>15215.700194999999</v>
      </c>
      <c r="E677" s="108">
        <f t="shared" si="21"/>
        <v>6.2175967842124091E-3</v>
      </c>
    </row>
    <row r="678" spans="1:5" x14ac:dyDescent="0.35">
      <c r="A678" s="107">
        <v>44491</v>
      </c>
      <c r="B678" s="106">
        <v>303.226654</v>
      </c>
      <c r="C678" s="108">
        <f t="shared" si="20"/>
        <v>1.7539107382550378E-2</v>
      </c>
      <c r="D678" s="106">
        <v>15090.200194999999</v>
      </c>
      <c r="E678" s="108">
        <f t="shared" si="21"/>
        <v>-8.2480594643445926E-3</v>
      </c>
    </row>
    <row r="679" spans="1:5" x14ac:dyDescent="0.35">
      <c r="A679" s="107">
        <v>44494</v>
      </c>
      <c r="B679" s="106">
        <v>341.61999500000002</v>
      </c>
      <c r="C679" s="108">
        <f t="shared" si="20"/>
        <v>0.12661598343528202</v>
      </c>
      <c r="D679" s="106">
        <v>15226.709961</v>
      </c>
      <c r="E679" s="108">
        <f t="shared" si="21"/>
        <v>9.0462528154684474E-3</v>
      </c>
    </row>
    <row r="680" spans="1:5" x14ac:dyDescent="0.35">
      <c r="A680" s="107">
        <v>44495</v>
      </c>
      <c r="B680" s="106">
        <v>339.476654</v>
      </c>
      <c r="C680" s="108">
        <f t="shared" si="20"/>
        <v>-6.2740502059899228E-3</v>
      </c>
      <c r="D680" s="106">
        <v>15235.709961</v>
      </c>
      <c r="E680" s="108">
        <f t="shared" si="21"/>
        <v>5.9106662063257431E-4</v>
      </c>
    </row>
    <row r="681" spans="1:5" x14ac:dyDescent="0.35">
      <c r="A681" s="107">
        <v>44496</v>
      </c>
      <c r="B681" s="106">
        <v>345.95333900000003</v>
      </c>
      <c r="C681" s="108">
        <f t="shared" si="20"/>
        <v>1.9078440074409508E-2</v>
      </c>
      <c r="D681" s="106">
        <v>15235.839844</v>
      </c>
      <c r="E681" s="108">
        <f t="shared" si="21"/>
        <v>8.5249063110914847E-6</v>
      </c>
    </row>
    <row r="682" spans="1:5" x14ac:dyDescent="0.35">
      <c r="A682" s="107">
        <v>44497</v>
      </c>
      <c r="B682" s="106">
        <v>359.01333599999998</v>
      </c>
      <c r="C682" s="108">
        <f t="shared" si="20"/>
        <v>3.7750747074015045E-2</v>
      </c>
      <c r="D682" s="106">
        <v>15448.120117</v>
      </c>
      <c r="E682" s="108">
        <f t="shared" si="21"/>
        <v>1.3932955135623759E-2</v>
      </c>
    </row>
    <row r="683" spans="1:5" x14ac:dyDescent="0.35">
      <c r="A683" s="107">
        <v>44498</v>
      </c>
      <c r="B683" s="106">
        <v>371.33334400000001</v>
      </c>
      <c r="C683" s="108">
        <f t="shared" si="20"/>
        <v>3.4316296261484913E-2</v>
      </c>
      <c r="D683" s="106">
        <v>15498.389648</v>
      </c>
      <c r="E683" s="108">
        <f t="shared" si="21"/>
        <v>3.2540872688244793E-3</v>
      </c>
    </row>
    <row r="684" spans="1:5" x14ac:dyDescent="0.35">
      <c r="A684" s="107">
        <v>44501</v>
      </c>
      <c r="B684" s="106">
        <v>402.86334199999999</v>
      </c>
      <c r="C684" s="108">
        <f t="shared" si="20"/>
        <v>8.4910225568108455E-2</v>
      </c>
      <c r="D684" s="106">
        <v>15595.919921999999</v>
      </c>
      <c r="E684" s="108">
        <f t="shared" si="21"/>
        <v>6.2929295375266925E-3</v>
      </c>
    </row>
    <row r="685" spans="1:5" x14ac:dyDescent="0.35">
      <c r="A685" s="107">
        <v>44502</v>
      </c>
      <c r="B685" s="106">
        <v>390.66665599999999</v>
      </c>
      <c r="C685" s="108">
        <f t="shared" si="20"/>
        <v>-3.0274995832209495E-2</v>
      </c>
      <c r="D685" s="106">
        <v>15649.599609000001</v>
      </c>
      <c r="E685" s="108">
        <f t="shared" si="21"/>
        <v>3.4419057848764645E-3</v>
      </c>
    </row>
    <row r="686" spans="1:5" x14ac:dyDescent="0.35">
      <c r="A686" s="107">
        <v>44503</v>
      </c>
      <c r="B686" s="106">
        <v>404.61999500000002</v>
      </c>
      <c r="C686" s="108">
        <f t="shared" si="20"/>
        <v>3.5716739029808542E-2</v>
      </c>
      <c r="D686" s="106">
        <v>15811.580078000001</v>
      </c>
      <c r="E686" s="108">
        <f t="shared" si="21"/>
        <v>1.0350454519414409E-2</v>
      </c>
    </row>
    <row r="687" spans="1:5" x14ac:dyDescent="0.35">
      <c r="A687" s="107">
        <v>44504</v>
      </c>
      <c r="B687" s="106">
        <v>409.97000100000002</v>
      </c>
      <c r="C687" s="108">
        <f t="shared" si="20"/>
        <v>1.3222297627679014E-2</v>
      </c>
      <c r="D687" s="106">
        <v>15940.309569999999</v>
      </c>
      <c r="E687" s="108">
        <f t="shared" si="21"/>
        <v>8.1414691868215705E-3</v>
      </c>
    </row>
    <row r="688" spans="1:5" x14ac:dyDescent="0.35">
      <c r="A688" s="107">
        <v>44505</v>
      </c>
      <c r="B688" s="106">
        <v>407.36334199999999</v>
      </c>
      <c r="C688" s="108">
        <f t="shared" si="20"/>
        <v>-6.3581700944992381E-3</v>
      </c>
      <c r="D688" s="106">
        <v>15971.589844</v>
      </c>
      <c r="E688" s="108">
        <f t="shared" si="21"/>
        <v>1.962337924658053E-3</v>
      </c>
    </row>
    <row r="689" spans="1:5" x14ac:dyDescent="0.35">
      <c r="A689" s="107">
        <v>44508</v>
      </c>
      <c r="B689" s="106">
        <v>387.64666699999998</v>
      </c>
      <c r="C689" s="108">
        <f t="shared" si="20"/>
        <v>-4.8400710047199147E-2</v>
      </c>
      <c r="D689" s="106">
        <v>15982.360352</v>
      </c>
      <c r="E689" s="108">
        <f t="shared" si="21"/>
        <v>6.7435415667427279E-4</v>
      </c>
    </row>
    <row r="690" spans="1:5" x14ac:dyDescent="0.35">
      <c r="A690" s="107">
        <v>44509</v>
      </c>
      <c r="B690" s="106">
        <v>341.16665599999999</v>
      </c>
      <c r="C690" s="108">
        <f t="shared" si="20"/>
        <v>-0.11990303272748115</v>
      </c>
      <c r="D690" s="106">
        <v>15886.540039</v>
      </c>
      <c r="E690" s="108">
        <f t="shared" si="21"/>
        <v>-5.9953793363199948E-3</v>
      </c>
    </row>
    <row r="691" spans="1:5" x14ac:dyDescent="0.35">
      <c r="A691" s="107">
        <v>44510</v>
      </c>
      <c r="B691" s="106">
        <v>355.98333700000001</v>
      </c>
      <c r="C691" s="108">
        <f t="shared" si="20"/>
        <v>4.3429452261595003E-2</v>
      </c>
      <c r="D691" s="106">
        <v>15622.709961</v>
      </c>
      <c r="E691" s="108">
        <f t="shared" si="21"/>
        <v>-1.6607145253297428E-2</v>
      </c>
    </row>
    <row r="692" spans="1:5" x14ac:dyDescent="0.35">
      <c r="A692" s="107">
        <v>44511</v>
      </c>
      <c r="B692" s="106">
        <v>354.50332600000002</v>
      </c>
      <c r="C692" s="108">
        <f t="shared" si="20"/>
        <v>-4.1575288677064837E-3</v>
      </c>
      <c r="D692" s="106">
        <v>15704.280273</v>
      </c>
      <c r="E692" s="108">
        <f t="shared" si="21"/>
        <v>5.2212652096614853E-3</v>
      </c>
    </row>
    <row r="693" spans="1:5" x14ac:dyDescent="0.35">
      <c r="A693" s="107">
        <v>44512</v>
      </c>
      <c r="B693" s="106">
        <v>344.47332799999998</v>
      </c>
      <c r="C693" s="108">
        <f t="shared" si="20"/>
        <v>-2.8293099850916548E-2</v>
      </c>
      <c r="D693" s="106">
        <v>15860.959961</v>
      </c>
      <c r="E693" s="108">
        <f t="shared" si="21"/>
        <v>9.9768779769791038E-3</v>
      </c>
    </row>
    <row r="694" spans="1:5" x14ac:dyDescent="0.35">
      <c r="A694" s="107">
        <v>44515</v>
      </c>
      <c r="B694" s="106">
        <v>337.79666099999997</v>
      </c>
      <c r="C694" s="108">
        <f t="shared" si="20"/>
        <v>-1.9382246627814403E-2</v>
      </c>
      <c r="D694" s="106">
        <v>15853.849609000001</v>
      </c>
      <c r="E694" s="108">
        <f t="shared" si="21"/>
        <v>-4.4829266434587289E-4</v>
      </c>
    </row>
    <row r="695" spans="1:5" x14ac:dyDescent="0.35">
      <c r="A695" s="107">
        <v>44516</v>
      </c>
      <c r="B695" s="106">
        <v>351.57666</v>
      </c>
      <c r="C695" s="108">
        <f t="shared" si="20"/>
        <v>4.0793769124911616E-2</v>
      </c>
      <c r="D695" s="106">
        <v>15973.860352</v>
      </c>
      <c r="E695" s="108">
        <f t="shared" si="21"/>
        <v>7.5698171712106355E-3</v>
      </c>
    </row>
    <row r="696" spans="1:5" x14ac:dyDescent="0.35">
      <c r="A696" s="107">
        <v>44517</v>
      </c>
      <c r="B696" s="106">
        <v>363.00332600000002</v>
      </c>
      <c r="C696" s="108">
        <f t="shared" si="20"/>
        <v>3.2501207560251544E-2</v>
      </c>
      <c r="D696" s="106">
        <v>15921.570313</v>
      </c>
      <c r="E696" s="108">
        <f t="shared" si="21"/>
        <v>-3.2734754059279281E-3</v>
      </c>
    </row>
    <row r="697" spans="1:5" x14ac:dyDescent="0.35">
      <c r="A697" s="107">
        <v>44518</v>
      </c>
      <c r="B697" s="106">
        <v>365.459991</v>
      </c>
      <c r="C697" s="108">
        <f t="shared" si="20"/>
        <v>6.7676101678473266E-3</v>
      </c>
      <c r="D697" s="106">
        <v>15993.709961</v>
      </c>
      <c r="E697" s="108">
        <f t="shared" si="21"/>
        <v>4.5309380030873481E-3</v>
      </c>
    </row>
    <row r="698" spans="1:5" x14ac:dyDescent="0.35">
      <c r="A698" s="107">
        <v>44519</v>
      </c>
      <c r="B698" s="106">
        <v>379.01998900000001</v>
      </c>
      <c r="C698" s="108">
        <f t="shared" si="20"/>
        <v>3.7103919263216989E-2</v>
      </c>
      <c r="D698" s="106">
        <v>16057.440430000001</v>
      </c>
      <c r="E698" s="108">
        <f t="shared" si="21"/>
        <v>3.9847208155834313E-3</v>
      </c>
    </row>
    <row r="699" spans="1:5" x14ac:dyDescent="0.35">
      <c r="A699" s="107">
        <v>44522</v>
      </c>
      <c r="B699" s="106">
        <v>385.62332199999997</v>
      </c>
      <c r="C699" s="108">
        <f t="shared" si="20"/>
        <v>1.7422123348750151E-2</v>
      </c>
      <c r="D699" s="106">
        <v>15854.759765999999</v>
      </c>
      <c r="E699" s="108">
        <f t="shared" si="21"/>
        <v>-1.2622227364538996E-2</v>
      </c>
    </row>
    <row r="700" spans="1:5" x14ac:dyDescent="0.35">
      <c r="A700" s="107">
        <v>44523</v>
      </c>
      <c r="B700" s="106">
        <v>369.67666600000001</v>
      </c>
      <c r="C700" s="108">
        <f t="shared" si="20"/>
        <v>-4.1352934561359245E-2</v>
      </c>
      <c r="D700" s="106">
        <v>15775.139648</v>
      </c>
      <c r="E700" s="108">
        <f t="shared" si="21"/>
        <v>-5.0218432303680283E-3</v>
      </c>
    </row>
    <row r="701" spans="1:5" x14ac:dyDescent="0.35">
      <c r="A701" s="107">
        <v>44524</v>
      </c>
      <c r="B701" s="106">
        <v>372</v>
      </c>
      <c r="C701" s="108">
        <f t="shared" si="20"/>
        <v>6.2847731915003369E-3</v>
      </c>
      <c r="D701" s="106">
        <v>15845.230469</v>
      </c>
      <c r="E701" s="108">
        <f t="shared" si="21"/>
        <v>4.4431188923823584E-3</v>
      </c>
    </row>
    <row r="702" spans="1:5" x14ac:dyDescent="0.35">
      <c r="A702" s="107">
        <v>44526</v>
      </c>
      <c r="B702" s="106">
        <v>360.64001500000001</v>
      </c>
      <c r="C702" s="108">
        <f t="shared" si="20"/>
        <v>-3.0537594086021524E-2</v>
      </c>
      <c r="D702" s="106">
        <v>15491.660156</v>
      </c>
      <c r="E702" s="108">
        <f t="shared" si="21"/>
        <v>-2.231398992218725E-2</v>
      </c>
    </row>
    <row r="703" spans="1:5" x14ac:dyDescent="0.35">
      <c r="A703" s="107">
        <v>44529</v>
      </c>
      <c r="B703" s="106">
        <v>378.99667399999998</v>
      </c>
      <c r="C703" s="108">
        <f t="shared" si="20"/>
        <v>5.0900228029327144E-2</v>
      </c>
      <c r="D703" s="106">
        <v>15782.830078000001</v>
      </c>
      <c r="E703" s="108">
        <f t="shared" si="21"/>
        <v>1.8795269136292703E-2</v>
      </c>
    </row>
    <row r="704" spans="1:5" x14ac:dyDescent="0.35">
      <c r="A704" s="107">
        <v>44530</v>
      </c>
      <c r="B704" s="106">
        <v>381.58667000000003</v>
      </c>
      <c r="C704" s="108">
        <f t="shared" si="20"/>
        <v>6.833822504732634E-3</v>
      </c>
      <c r="D704" s="106">
        <v>15537.690430000001</v>
      </c>
      <c r="E704" s="108">
        <f t="shared" si="21"/>
        <v>-1.5532046330632765E-2</v>
      </c>
    </row>
    <row r="705" spans="1:5" x14ac:dyDescent="0.35">
      <c r="A705" s="107">
        <v>44531</v>
      </c>
      <c r="B705" s="106">
        <v>365</v>
      </c>
      <c r="C705" s="108">
        <f t="shared" si="20"/>
        <v>-4.3467634757786588E-2</v>
      </c>
      <c r="D705" s="106">
        <v>15254.049805000001</v>
      </c>
      <c r="E705" s="108">
        <f t="shared" si="21"/>
        <v>-1.8255005547822556E-2</v>
      </c>
    </row>
    <row r="706" spans="1:5" x14ac:dyDescent="0.35">
      <c r="A706" s="107">
        <v>44532</v>
      </c>
      <c r="B706" s="106">
        <v>361.53332499999999</v>
      </c>
      <c r="C706" s="108">
        <f t="shared" si="20"/>
        <v>-9.4977397260274099E-3</v>
      </c>
      <c r="D706" s="106">
        <v>15381.320313</v>
      </c>
      <c r="E706" s="108">
        <f t="shared" si="21"/>
        <v>8.3433914027397638E-3</v>
      </c>
    </row>
    <row r="707" spans="1:5" x14ac:dyDescent="0.35">
      <c r="A707" s="107">
        <v>44533</v>
      </c>
      <c r="B707" s="106">
        <v>338.32333399999999</v>
      </c>
      <c r="C707" s="108">
        <f t="shared" si="20"/>
        <v>-6.4198759547269946E-2</v>
      </c>
      <c r="D707" s="106">
        <v>15085.469727</v>
      </c>
      <c r="E707" s="108">
        <f t="shared" si="21"/>
        <v>-1.9234407708807244E-2</v>
      </c>
    </row>
    <row r="708" spans="1:5" x14ac:dyDescent="0.35">
      <c r="A708" s="107">
        <v>44536</v>
      </c>
      <c r="B708" s="106">
        <v>336.33667000000003</v>
      </c>
      <c r="C708" s="108">
        <f t="shared" ref="C708:C771" si="22">B708/B707-1</f>
        <v>-5.8720868481391131E-3</v>
      </c>
      <c r="D708" s="106">
        <v>15225.150390999999</v>
      </c>
      <c r="E708" s="108">
        <f t="shared" ref="E708:E771" si="23">D708/D707-1</f>
        <v>9.2592850290897921E-3</v>
      </c>
    </row>
    <row r="709" spans="1:5" x14ac:dyDescent="0.35">
      <c r="A709" s="107">
        <v>44537</v>
      </c>
      <c r="B709" s="106">
        <v>350.58334400000001</v>
      </c>
      <c r="C709" s="108">
        <f t="shared" si="22"/>
        <v>4.2358372638939379E-2</v>
      </c>
      <c r="D709" s="106">
        <v>15686.919921999999</v>
      </c>
      <c r="E709" s="108">
        <f t="shared" si="23"/>
        <v>3.0329390458629923E-2</v>
      </c>
    </row>
    <row r="710" spans="1:5" x14ac:dyDescent="0.35">
      <c r="A710" s="107">
        <v>44538</v>
      </c>
      <c r="B710" s="106">
        <v>356.32000699999998</v>
      </c>
      <c r="C710" s="108">
        <f t="shared" si="22"/>
        <v>1.6363193226886397E-2</v>
      </c>
      <c r="D710" s="106">
        <v>15786.990234000001</v>
      </c>
      <c r="E710" s="108">
        <f t="shared" si="23"/>
        <v>6.3792199168211106E-3</v>
      </c>
    </row>
    <row r="711" spans="1:5" x14ac:dyDescent="0.35">
      <c r="A711" s="107">
        <v>44539</v>
      </c>
      <c r="B711" s="106">
        <v>334.60000600000001</v>
      </c>
      <c r="C711" s="108">
        <f t="shared" si="22"/>
        <v>-6.0956445255121339E-2</v>
      </c>
      <c r="D711" s="106">
        <v>15517.370117</v>
      </c>
      <c r="E711" s="108">
        <f t="shared" si="23"/>
        <v>-1.7078626958248688E-2</v>
      </c>
    </row>
    <row r="712" spans="1:5" x14ac:dyDescent="0.35">
      <c r="A712" s="107">
        <v>44540</v>
      </c>
      <c r="B712" s="106">
        <v>339.01001000000002</v>
      </c>
      <c r="C712" s="108">
        <f t="shared" si="22"/>
        <v>1.3179928036223698E-2</v>
      </c>
      <c r="D712" s="106">
        <v>15630.599609000001</v>
      </c>
      <c r="E712" s="108">
        <f t="shared" si="23"/>
        <v>7.2969511680303079E-3</v>
      </c>
    </row>
    <row r="713" spans="1:5" x14ac:dyDescent="0.35">
      <c r="A713" s="107">
        <v>44543</v>
      </c>
      <c r="B713" s="106">
        <v>322.13665800000001</v>
      </c>
      <c r="C713" s="108">
        <f t="shared" si="22"/>
        <v>-4.9772430023526493E-2</v>
      </c>
      <c r="D713" s="106">
        <v>15413.280273</v>
      </c>
      <c r="E713" s="108">
        <f t="shared" si="23"/>
        <v>-1.3903454853700481E-2</v>
      </c>
    </row>
    <row r="714" spans="1:5" x14ac:dyDescent="0.35">
      <c r="A714" s="107">
        <v>44544</v>
      </c>
      <c r="B714" s="106">
        <v>319.50332600000002</v>
      </c>
      <c r="C714" s="108">
        <f t="shared" si="22"/>
        <v>-8.1745803670689732E-3</v>
      </c>
      <c r="D714" s="106">
        <v>15237.639648</v>
      </c>
      <c r="E714" s="108">
        <f t="shared" si="23"/>
        <v>-1.1395408497675619E-2</v>
      </c>
    </row>
    <row r="715" spans="1:5" x14ac:dyDescent="0.35">
      <c r="A715" s="107">
        <v>44545</v>
      </c>
      <c r="B715" s="106">
        <v>325.32998700000002</v>
      </c>
      <c r="C715" s="108">
        <f t="shared" si="22"/>
        <v>1.8236620798119718E-2</v>
      </c>
      <c r="D715" s="106">
        <v>15565.580078000001</v>
      </c>
      <c r="E715" s="108">
        <f t="shared" si="23"/>
        <v>2.152173417771075E-2</v>
      </c>
    </row>
    <row r="716" spans="1:5" x14ac:dyDescent="0.35">
      <c r="A716" s="107">
        <v>44546</v>
      </c>
      <c r="B716" s="106">
        <v>308.97332799999998</v>
      </c>
      <c r="C716" s="108">
        <f t="shared" si="22"/>
        <v>-5.0277132922272094E-2</v>
      </c>
      <c r="D716" s="106">
        <v>15180.429688</v>
      </c>
      <c r="E716" s="108">
        <f t="shared" si="23"/>
        <v>-2.4743722242922539E-2</v>
      </c>
    </row>
    <row r="717" spans="1:5" x14ac:dyDescent="0.35">
      <c r="A717" s="107">
        <v>44547</v>
      </c>
      <c r="B717" s="106">
        <v>310.85665899999998</v>
      </c>
      <c r="C717" s="108">
        <f t="shared" si="22"/>
        <v>6.0954484718500623E-3</v>
      </c>
      <c r="D717" s="106">
        <v>15169.679688</v>
      </c>
      <c r="E717" s="108">
        <f t="shared" si="23"/>
        <v>-7.0814859796086704E-4</v>
      </c>
    </row>
    <row r="718" spans="1:5" x14ac:dyDescent="0.35">
      <c r="A718" s="107">
        <v>44550</v>
      </c>
      <c r="B718" s="106">
        <v>299.98001099999999</v>
      </c>
      <c r="C718" s="108">
        <f t="shared" si="22"/>
        <v>-3.4989271373465969E-2</v>
      </c>
      <c r="D718" s="106">
        <v>14980.940430000001</v>
      </c>
      <c r="E718" s="108">
        <f t="shared" si="23"/>
        <v>-1.2441874969140065E-2</v>
      </c>
    </row>
    <row r="719" spans="1:5" x14ac:dyDescent="0.35">
      <c r="A719" s="107">
        <v>44551</v>
      </c>
      <c r="B719" s="106">
        <v>312.843323</v>
      </c>
      <c r="C719" s="108">
        <f t="shared" si="22"/>
        <v>4.2880563798632698E-2</v>
      </c>
      <c r="D719" s="106">
        <v>15341.089844</v>
      </c>
      <c r="E719" s="108">
        <f t="shared" si="23"/>
        <v>2.4040507715976434E-2</v>
      </c>
    </row>
    <row r="720" spans="1:5" x14ac:dyDescent="0.35">
      <c r="A720" s="107">
        <v>44552</v>
      </c>
      <c r="B720" s="106">
        <v>336.290009</v>
      </c>
      <c r="C720" s="108">
        <f t="shared" si="22"/>
        <v>7.4947055846226185E-2</v>
      </c>
      <c r="D720" s="106">
        <v>15521.889648</v>
      </c>
      <c r="E720" s="108">
        <f t="shared" si="23"/>
        <v>1.1785329845435566E-2</v>
      </c>
    </row>
    <row r="721" spans="1:5" x14ac:dyDescent="0.35">
      <c r="A721" s="107">
        <v>44553</v>
      </c>
      <c r="B721" s="106">
        <v>355.66665599999999</v>
      </c>
      <c r="C721" s="108">
        <f t="shared" si="22"/>
        <v>5.7618860154718288E-2</v>
      </c>
      <c r="D721" s="106">
        <v>15653.370117</v>
      </c>
      <c r="E721" s="108">
        <f t="shared" si="23"/>
        <v>8.4706483541416855E-3</v>
      </c>
    </row>
    <row r="722" spans="1:5" x14ac:dyDescent="0.35">
      <c r="A722" s="107">
        <v>44557</v>
      </c>
      <c r="B722" s="106">
        <v>364.64666699999998</v>
      </c>
      <c r="C722" s="108">
        <f t="shared" si="22"/>
        <v>2.5248391572585183E-2</v>
      </c>
      <c r="D722" s="106">
        <v>15871.259765999999</v>
      </c>
      <c r="E722" s="108">
        <f t="shared" si="23"/>
        <v>1.3919663776643443E-2</v>
      </c>
    </row>
    <row r="723" spans="1:5" x14ac:dyDescent="0.35">
      <c r="A723" s="107">
        <v>44558</v>
      </c>
      <c r="B723" s="106">
        <v>362.82333399999999</v>
      </c>
      <c r="C723" s="108">
        <f t="shared" si="22"/>
        <v>-5.0002733193773574E-3</v>
      </c>
      <c r="D723" s="106">
        <v>15781.719727</v>
      </c>
      <c r="E723" s="108">
        <f t="shared" si="23"/>
        <v>-5.6416466191181458E-3</v>
      </c>
    </row>
    <row r="724" spans="1:5" x14ac:dyDescent="0.35">
      <c r="A724" s="107">
        <v>44559</v>
      </c>
      <c r="B724" s="106">
        <v>362.06332400000002</v>
      </c>
      <c r="C724" s="108">
        <f t="shared" si="22"/>
        <v>-2.0947109206597148E-3</v>
      </c>
      <c r="D724" s="106">
        <v>15766.219727</v>
      </c>
      <c r="E724" s="108">
        <f t="shared" si="23"/>
        <v>-9.8214898427595454E-4</v>
      </c>
    </row>
    <row r="725" spans="1:5" x14ac:dyDescent="0.35">
      <c r="A725" s="107">
        <v>44560</v>
      </c>
      <c r="B725" s="106">
        <v>356.77999899999998</v>
      </c>
      <c r="C725" s="108">
        <f t="shared" si="22"/>
        <v>-1.4592267843179907E-2</v>
      </c>
      <c r="D725" s="106">
        <v>15741.559569999999</v>
      </c>
      <c r="E725" s="108">
        <f t="shared" si="23"/>
        <v>-1.5641134924543332E-3</v>
      </c>
    </row>
    <row r="726" spans="1:5" x14ac:dyDescent="0.35">
      <c r="A726" s="107">
        <v>44561</v>
      </c>
      <c r="B726" s="106">
        <v>352.26001000000002</v>
      </c>
      <c r="C726" s="108">
        <f t="shared" si="22"/>
        <v>-1.2668840777702806E-2</v>
      </c>
      <c r="D726" s="106">
        <v>15644.969727</v>
      </c>
      <c r="E726" s="108">
        <f t="shared" si="23"/>
        <v>-6.1359767163146062E-3</v>
      </c>
    </row>
    <row r="727" spans="1:5" x14ac:dyDescent="0.35">
      <c r="A727" s="107">
        <v>44564</v>
      </c>
      <c r="B727" s="106">
        <v>399.92666600000001</v>
      </c>
      <c r="C727" s="108">
        <f t="shared" si="22"/>
        <v>0.13531668269696584</v>
      </c>
      <c r="D727" s="106">
        <v>15832.799805000001</v>
      </c>
      <c r="E727" s="108">
        <f t="shared" si="23"/>
        <v>1.2005780853372006E-2</v>
      </c>
    </row>
    <row r="728" spans="1:5" x14ac:dyDescent="0.35">
      <c r="A728" s="107">
        <v>44565</v>
      </c>
      <c r="B728" s="106">
        <v>383.19665500000002</v>
      </c>
      <c r="C728" s="108">
        <f t="shared" si="22"/>
        <v>-4.1832696897485699E-2</v>
      </c>
      <c r="D728" s="106">
        <v>15622.719727</v>
      </c>
      <c r="E728" s="108">
        <f t="shared" si="23"/>
        <v>-1.3268662560468769E-2</v>
      </c>
    </row>
    <row r="729" spans="1:5" x14ac:dyDescent="0.35">
      <c r="A729" s="107">
        <v>44566</v>
      </c>
      <c r="B729" s="106">
        <v>362.70666499999999</v>
      </c>
      <c r="C729" s="108">
        <f t="shared" si="22"/>
        <v>-5.3471213103360782E-2</v>
      </c>
      <c r="D729" s="106">
        <v>15100.169921999999</v>
      </c>
      <c r="E729" s="108">
        <f t="shared" si="23"/>
        <v>-3.3448068846610779E-2</v>
      </c>
    </row>
    <row r="730" spans="1:5" x14ac:dyDescent="0.35">
      <c r="A730" s="107">
        <v>44567</v>
      </c>
      <c r="B730" s="106">
        <v>354.89999399999999</v>
      </c>
      <c r="C730" s="108">
        <f t="shared" si="22"/>
        <v>-2.1523373440077265E-2</v>
      </c>
      <c r="D730" s="106">
        <v>15080.860352</v>
      </c>
      <c r="E730" s="108">
        <f t="shared" si="23"/>
        <v>-1.278765080111266E-3</v>
      </c>
    </row>
    <row r="731" spans="1:5" x14ac:dyDescent="0.35">
      <c r="A731" s="107">
        <v>44568</v>
      </c>
      <c r="B731" s="106">
        <v>342.32000699999998</v>
      </c>
      <c r="C731" s="108">
        <f t="shared" si="22"/>
        <v>-3.5446568646603116E-2</v>
      </c>
      <c r="D731" s="106">
        <v>14935.900390999999</v>
      </c>
      <c r="E731" s="108">
        <f t="shared" si="23"/>
        <v>-9.6121811101298471E-3</v>
      </c>
    </row>
    <row r="732" spans="1:5" x14ac:dyDescent="0.35">
      <c r="A732" s="107">
        <v>44571</v>
      </c>
      <c r="B732" s="106">
        <v>352.70666499999999</v>
      </c>
      <c r="C732" s="108">
        <f t="shared" si="22"/>
        <v>3.0341954275550087E-2</v>
      </c>
      <c r="D732" s="106">
        <v>14942.830078000001</v>
      </c>
      <c r="E732" s="108">
        <f t="shared" si="23"/>
        <v>4.639617845989541E-4</v>
      </c>
    </row>
    <row r="733" spans="1:5" x14ac:dyDescent="0.35">
      <c r="A733" s="107">
        <v>44572</v>
      </c>
      <c r="B733" s="106">
        <v>354.79998799999998</v>
      </c>
      <c r="C733" s="108">
        <f t="shared" si="22"/>
        <v>5.935025355985335E-3</v>
      </c>
      <c r="D733" s="106">
        <v>15153.450194999999</v>
      </c>
      <c r="E733" s="108">
        <f t="shared" si="23"/>
        <v>1.40950620398268E-2</v>
      </c>
    </row>
    <row r="734" spans="1:5" x14ac:dyDescent="0.35">
      <c r="A734" s="107">
        <v>44573</v>
      </c>
      <c r="B734" s="106">
        <v>368.73998999999998</v>
      </c>
      <c r="C734" s="108">
        <f t="shared" si="22"/>
        <v>3.9289747664816632E-2</v>
      </c>
      <c r="D734" s="106">
        <v>15188.389648</v>
      </c>
      <c r="E734" s="108">
        <f t="shared" si="23"/>
        <v>2.3057094292313618E-3</v>
      </c>
    </row>
    <row r="735" spans="1:5" x14ac:dyDescent="0.35">
      <c r="A735" s="107">
        <v>44574</v>
      </c>
      <c r="B735" s="106">
        <v>343.85333300000002</v>
      </c>
      <c r="C735" s="108">
        <f t="shared" si="22"/>
        <v>-6.7491071418643633E-2</v>
      </c>
      <c r="D735" s="106">
        <v>14806.809569999999</v>
      </c>
      <c r="E735" s="108">
        <f t="shared" si="23"/>
        <v>-2.5123142534748344E-2</v>
      </c>
    </row>
    <row r="736" spans="1:5" x14ac:dyDescent="0.35">
      <c r="A736" s="107">
        <v>44575</v>
      </c>
      <c r="B736" s="106">
        <v>349.86999500000002</v>
      </c>
      <c r="C736" s="108">
        <f t="shared" si="22"/>
        <v>1.7497756812495435E-2</v>
      </c>
      <c r="D736" s="106">
        <v>14893.75</v>
      </c>
      <c r="E736" s="108">
        <f t="shared" si="23"/>
        <v>5.8716517956811654E-3</v>
      </c>
    </row>
    <row r="737" spans="1:5" x14ac:dyDescent="0.35">
      <c r="A737" s="107">
        <v>44579</v>
      </c>
      <c r="B737" s="106">
        <v>343.50332600000002</v>
      </c>
      <c r="C737" s="108">
        <f t="shared" si="22"/>
        <v>-1.8197242092737875E-2</v>
      </c>
      <c r="D737" s="106">
        <v>14506.900390999999</v>
      </c>
      <c r="E737" s="108">
        <f t="shared" si="23"/>
        <v>-2.5973956122534725E-2</v>
      </c>
    </row>
    <row r="738" spans="1:5" x14ac:dyDescent="0.35">
      <c r="A738" s="107">
        <v>44580</v>
      </c>
      <c r="B738" s="106">
        <v>331.883331</v>
      </c>
      <c r="C738" s="108">
        <f t="shared" si="22"/>
        <v>-3.382789661838681E-2</v>
      </c>
      <c r="D738" s="106">
        <v>14340.259765999999</v>
      </c>
      <c r="E738" s="108">
        <f t="shared" si="23"/>
        <v>-1.1486990363798411E-2</v>
      </c>
    </row>
    <row r="739" spans="1:5" x14ac:dyDescent="0.35">
      <c r="A739" s="107">
        <v>44581</v>
      </c>
      <c r="B739" s="106">
        <v>332.08999599999999</v>
      </c>
      <c r="C739" s="108">
        <f t="shared" si="22"/>
        <v>6.2270376573980712E-4</v>
      </c>
      <c r="D739" s="106">
        <v>14154.019531</v>
      </c>
      <c r="E739" s="108">
        <f t="shared" si="23"/>
        <v>-1.2987228825628749E-2</v>
      </c>
    </row>
    <row r="740" spans="1:5" x14ac:dyDescent="0.35">
      <c r="A740" s="107">
        <v>44582</v>
      </c>
      <c r="B740" s="106">
        <v>314.633331</v>
      </c>
      <c r="C740" s="108">
        <f t="shared" si="22"/>
        <v>-5.2566067060930033E-2</v>
      </c>
      <c r="D740" s="106">
        <v>13768.919921999999</v>
      </c>
      <c r="E740" s="108">
        <f t="shared" si="23"/>
        <v>-2.7207791267813253E-2</v>
      </c>
    </row>
    <row r="741" spans="1:5" x14ac:dyDescent="0.35">
      <c r="A741" s="107">
        <v>44585</v>
      </c>
      <c r="B741" s="106">
        <v>310</v>
      </c>
      <c r="C741" s="108">
        <f t="shared" si="22"/>
        <v>-1.4726128936415783E-2</v>
      </c>
      <c r="D741" s="106">
        <v>13855.129883</v>
      </c>
      <c r="E741" s="108">
        <f t="shared" si="23"/>
        <v>6.261199969814113E-3</v>
      </c>
    </row>
    <row r="742" spans="1:5" x14ac:dyDescent="0.35">
      <c r="A742" s="107">
        <v>44586</v>
      </c>
      <c r="B742" s="106">
        <v>306.133331</v>
      </c>
      <c r="C742" s="108">
        <f t="shared" si="22"/>
        <v>-1.2473125806451657E-2</v>
      </c>
      <c r="D742" s="106">
        <v>13539.290039</v>
      </c>
      <c r="E742" s="108">
        <f t="shared" si="23"/>
        <v>-2.2795877531796349E-2</v>
      </c>
    </row>
    <row r="743" spans="1:5" x14ac:dyDescent="0.35">
      <c r="A743" s="107">
        <v>44587</v>
      </c>
      <c r="B743" s="106">
        <v>312.47000100000002</v>
      </c>
      <c r="C743" s="108">
        <f t="shared" si="22"/>
        <v>2.0699052858115685E-2</v>
      </c>
      <c r="D743" s="106">
        <v>13542.120117</v>
      </c>
      <c r="E743" s="108">
        <f t="shared" si="23"/>
        <v>2.0902706063963272E-4</v>
      </c>
    </row>
    <row r="744" spans="1:5" x14ac:dyDescent="0.35">
      <c r="A744" s="107">
        <v>44588</v>
      </c>
      <c r="B744" s="106">
        <v>276.366669</v>
      </c>
      <c r="C744" s="108">
        <f t="shared" si="22"/>
        <v>-0.11554175403865419</v>
      </c>
      <c r="D744" s="106">
        <v>13352.780273</v>
      </c>
      <c r="E744" s="108">
        <f t="shared" si="23"/>
        <v>-1.3981551069120579E-2</v>
      </c>
    </row>
    <row r="745" spans="1:5" x14ac:dyDescent="0.35">
      <c r="A745" s="107">
        <v>44589</v>
      </c>
      <c r="B745" s="106">
        <v>282.116669</v>
      </c>
      <c r="C745" s="108">
        <f t="shared" si="22"/>
        <v>2.0805692744373605E-2</v>
      </c>
      <c r="D745" s="106">
        <v>13770.570313</v>
      </c>
      <c r="E745" s="108">
        <f t="shared" si="23"/>
        <v>3.1288617910143701E-2</v>
      </c>
    </row>
    <row r="746" spans="1:5" x14ac:dyDescent="0.35">
      <c r="A746" s="107">
        <v>44592</v>
      </c>
      <c r="B746" s="106">
        <v>312.23998999999998</v>
      </c>
      <c r="C746" s="108">
        <f t="shared" si="22"/>
        <v>0.10677611183619917</v>
      </c>
      <c r="D746" s="106">
        <v>14239.879883</v>
      </c>
      <c r="E746" s="108">
        <f t="shared" si="23"/>
        <v>3.4080619708027005E-2</v>
      </c>
    </row>
    <row r="747" spans="1:5" x14ac:dyDescent="0.35">
      <c r="A747" s="107">
        <v>44593</v>
      </c>
      <c r="B747" s="106">
        <v>310.41665599999999</v>
      </c>
      <c r="C747" s="108">
        <f t="shared" si="22"/>
        <v>-5.8395274737229608E-3</v>
      </c>
      <c r="D747" s="106">
        <v>14346</v>
      </c>
      <c r="E747" s="108">
        <f t="shared" si="23"/>
        <v>7.4523182689687495E-3</v>
      </c>
    </row>
    <row r="748" spans="1:5" x14ac:dyDescent="0.35">
      <c r="A748" s="107">
        <v>44594</v>
      </c>
      <c r="B748" s="106">
        <v>301.88665800000001</v>
      </c>
      <c r="C748" s="108">
        <f t="shared" si="22"/>
        <v>-2.7479189132170734E-2</v>
      </c>
      <c r="D748" s="106">
        <v>14417.549805000001</v>
      </c>
      <c r="E748" s="108">
        <f t="shared" si="23"/>
        <v>4.9874393559181662E-3</v>
      </c>
    </row>
    <row r="749" spans="1:5" x14ac:dyDescent="0.35">
      <c r="A749" s="107">
        <v>44595</v>
      </c>
      <c r="B749" s="106">
        <v>297.04666099999997</v>
      </c>
      <c r="C749" s="108">
        <f t="shared" si="22"/>
        <v>-1.6032497202973617E-2</v>
      </c>
      <c r="D749" s="106">
        <v>13878.820313</v>
      </c>
      <c r="E749" s="108">
        <f t="shared" si="23"/>
        <v>-3.7366230690125235E-2</v>
      </c>
    </row>
    <row r="750" spans="1:5" x14ac:dyDescent="0.35">
      <c r="A750" s="107">
        <v>44596</v>
      </c>
      <c r="B750" s="106">
        <v>307.773346</v>
      </c>
      <c r="C750" s="108">
        <f t="shared" si="22"/>
        <v>3.6111111176570398E-2</v>
      </c>
      <c r="D750" s="106">
        <v>14098.009765999999</v>
      </c>
      <c r="E750" s="108">
        <f t="shared" si="23"/>
        <v>1.5793089618336476E-2</v>
      </c>
    </row>
    <row r="751" spans="1:5" x14ac:dyDescent="0.35">
      <c r="A751" s="107">
        <v>44599</v>
      </c>
      <c r="B751" s="106">
        <v>302.44665500000002</v>
      </c>
      <c r="C751" s="108">
        <f t="shared" si="22"/>
        <v>-1.730718747815152E-2</v>
      </c>
      <c r="D751" s="106">
        <v>14015.669921999999</v>
      </c>
      <c r="E751" s="108">
        <f t="shared" si="23"/>
        <v>-5.8405296468567736E-3</v>
      </c>
    </row>
    <row r="752" spans="1:5" x14ac:dyDescent="0.35">
      <c r="A752" s="107">
        <v>44600</v>
      </c>
      <c r="B752" s="106">
        <v>307.33334400000001</v>
      </c>
      <c r="C752" s="108">
        <f t="shared" si="22"/>
        <v>1.6157193075916121E-2</v>
      </c>
      <c r="D752" s="106">
        <v>14194.450194999999</v>
      </c>
      <c r="E752" s="108">
        <f t="shared" si="23"/>
        <v>1.2755742250991187E-2</v>
      </c>
    </row>
    <row r="753" spans="1:5" x14ac:dyDescent="0.35">
      <c r="A753" s="107">
        <v>44601</v>
      </c>
      <c r="B753" s="106">
        <v>310.66665599999999</v>
      </c>
      <c r="C753" s="108">
        <f t="shared" si="22"/>
        <v>1.08459171940678E-2</v>
      </c>
      <c r="D753" s="106">
        <v>14490.370117</v>
      </c>
      <c r="E753" s="108">
        <f t="shared" si="23"/>
        <v>2.0847579013961282E-2</v>
      </c>
    </row>
    <row r="754" spans="1:5" x14ac:dyDescent="0.35">
      <c r="A754" s="107">
        <v>44602</v>
      </c>
      <c r="B754" s="106">
        <v>301.51666299999999</v>
      </c>
      <c r="C754" s="108">
        <f t="shared" si="22"/>
        <v>-2.9452768178635846E-2</v>
      </c>
      <c r="D754" s="106">
        <v>14185.639648</v>
      </c>
      <c r="E754" s="108">
        <f t="shared" si="23"/>
        <v>-2.1029860972460068E-2</v>
      </c>
    </row>
    <row r="755" spans="1:5" x14ac:dyDescent="0.35">
      <c r="A755" s="107">
        <v>44603</v>
      </c>
      <c r="B755" s="106">
        <v>286.66665599999999</v>
      </c>
      <c r="C755" s="108">
        <f t="shared" si="22"/>
        <v>-4.9251032603793488E-2</v>
      </c>
      <c r="D755" s="106">
        <v>13791.150390999999</v>
      </c>
      <c r="E755" s="108">
        <f t="shared" si="23"/>
        <v>-2.7809056679063415E-2</v>
      </c>
    </row>
    <row r="756" spans="1:5" x14ac:dyDescent="0.35">
      <c r="A756" s="107">
        <v>44606</v>
      </c>
      <c r="B756" s="106">
        <v>291.92001299999998</v>
      </c>
      <c r="C756" s="108">
        <f t="shared" si="22"/>
        <v>1.8325664635373551E-2</v>
      </c>
      <c r="D756" s="106">
        <v>13790.919921999999</v>
      </c>
      <c r="E756" s="108">
        <f t="shared" si="23"/>
        <v>-1.671136877390289E-5</v>
      </c>
    </row>
    <row r="757" spans="1:5" x14ac:dyDescent="0.35">
      <c r="A757" s="107">
        <v>44607</v>
      </c>
      <c r="B757" s="106">
        <v>307.476654</v>
      </c>
      <c r="C757" s="108">
        <f t="shared" si="22"/>
        <v>5.3290765645451099E-2</v>
      </c>
      <c r="D757" s="106">
        <v>14139.759765999999</v>
      </c>
      <c r="E757" s="108">
        <f t="shared" si="23"/>
        <v>2.5294893014606856E-2</v>
      </c>
    </row>
    <row r="758" spans="1:5" x14ac:dyDescent="0.35">
      <c r="A758" s="107">
        <v>44608</v>
      </c>
      <c r="B758" s="106">
        <v>307.79666099999997</v>
      </c>
      <c r="C758" s="108">
        <f t="shared" si="22"/>
        <v>1.0407521866684366E-3</v>
      </c>
      <c r="D758" s="106">
        <v>14124.089844</v>
      </c>
      <c r="E758" s="108">
        <f t="shared" si="23"/>
        <v>-1.1082169894908178E-3</v>
      </c>
    </row>
    <row r="759" spans="1:5" x14ac:dyDescent="0.35">
      <c r="A759" s="107">
        <v>44609</v>
      </c>
      <c r="B759" s="106">
        <v>292.116669</v>
      </c>
      <c r="C759" s="108">
        <f t="shared" si="22"/>
        <v>-5.0942696873504945E-2</v>
      </c>
      <c r="D759" s="106">
        <v>13716.719727</v>
      </c>
      <c r="E759" s="108">
        <f t="shared" si="23"/>
        <v>-2.8842220737717361E-2</v>
      </c>
    </row>
    <row r="760" spans="1:5" x14ac:dyDescent="0.35">
      <c r="A760" s="107">
        <v>44610</v>
      </c>
      <c r="B760" s="106">
        <v>285.66000400000001</v>
      </c>
      <c r="C760" s="108">
        <f t="shared" si="22"/>
        <v>-2.2103035140387695E-2</v>
      </c>
      <c r="D760" s="106">
        <v>13548.070313</v>
      </c>
      <c r="E760" s="108">
        <f t="shared" si="23"/>
        <v>-1.2295170956072687E-2</v>
      </c>
    </row>
    <row r="761" spans="1:5" x14ac:dyDescent="0.35">
      <c r="A761" s="107">
        <v>44614</v>
      </c>
      <c r="B761" s="106">
        <v>273.843323</v>
      </c>
      <c r="C761" s="108">
        <f t="shared" si="22"/>
        <v>-4.136624250694898E-2</v>
      </c>
      <c r="D761" s="106">
        <v>13381.519531</v>
      </c>
      <c r="E761" s="108">
        <f t="shared" si="23"/>
        <v>-1.2293321347778052E-2</v>
      </c>
    </row>
    <row r="762" spans="1:5" x14ac:dyDescent="0.35">
      <c r="A762" s="107">
        <v>44615</v>
      </c>
      <c r="B762" s="106">
        <v>254.679993</v>
      </c>
      <c r="C762" s="108">
        <f t="shared" si="22"/>
        <v>-6.9979175647090774E-2</v>
      </c>
      <c r="D762" s="106">
        <v>13037.490234000001</v>
      </c>
      <c r="E762" s="108">
        <f t="shared" si="23"/>
        <v>-2.5709284823970169E-2</v>
      </c>
    </row>
    <row r="763" spans="1:5" x14ac:dyDescent="0.35">
      <c r="A763" s="107">
        <v>44616</v>
      </c>
      <c r="B763" s="106">
        <v>266.92334</v>
      </c>
      <c r="C763" s="108">
        <f t="shared" si="22"/>
        <v>4.8073454281899464E-2</v>
      </c>
      <c r="D763" s="106">
        <v>13473.589844</v>
      </c>
      <c r="E763" s="108">
        <f t="shared" si="23"/>
        <v>3.3449659571955781E-2</v>
      </c>
    </row>
    <row r="764" spans="1:5" x14ac:dyDescent="0.35">
      <c r="A764" s="107">
        <v>44617</v>
      </c>
      <c r="B764" s="106">
        <v>269.95666499999999</v>
      </c>
      <c r="C764" s="108">
        <f t="shared" si="22"/>
        <v>1.1364030586459739E-2</v>
      </c>
      <c r="D764" s="106">
        <v>13694.620117</v>
      </c>
      <c r="E764" s="108">
        <f t="shared" si="23"/>
        <v>1.6404705468930914E-2</v>
      </c>
    </row>
    <row r="765" spans="1:5" x14ac:dyDescent="0.35">
      <c r="A765" s="107">
        <v>44620</v>
      </c>
      <c r="B765" s="106">
        <v>290.14334100000002</v>
      </c>
      <c r="C765" s="108">
        <f t="shared" si="22"/>
        <v>7.4777468450353046E-2</v>
      </c>
      <c r="D765" s="106">
        <v>13751.400390999999</v>
      </c>
      <c r="E765" s="108">
        <f t="shared" si="23"/>
        <v>4.1461737174814939E-3</v>
      </c>
    </row>
    <row r="766" spans="1:5" x14ac:dyDescent="0.35">
      <c r="A766" s="107">
        <v>44621</v>
      </c>
      <c r="B766" s="106">
        <v>288.12332199999997</v>
      </c>
      <c r="C766" s="108">
        <f t="shared" si="22"/>
        <v>-6.9621415161137401E-3</v>
      </c>
      <c r="D766" s="106">
        <v>13532.459961</v>
      </c>
      <c r="E766" s="108">
        <f t="shared" si="23"/>
        <v>-1.5921318831156328E-2</v>
      </c>
    </row>
    <row r="767" spans="1:5" x14ac:dyDescent="0.35">
      <c r="A767" s="107">
        <v>44622</v>
      </c>
      <c r="B767" s="106">
        <v>293.29666099999997</v>
      </c>
      <c r="C767" s="108">
        <f t="shared" si="22"/>
        <v>1.7955294156992929E-2</v>
      </c>
      <c r="D767" s="106">
        <v>13752.019531</v>
      </c>
      <c r="E767" s="108">
        <f t="shared" si="23"/>
        <v>1.6224660603671559E-2</v>
      </c>
    </row>
    <row r="768" spans="1:5" x14ac:dyDescent="0.35">
      <c r="A768" s="107">
        <v>44623</v>
      </c>
      <c r="B768" s="106">
        <v>279.76333599999998</v>
      </c>
      <c r="C768" s="108">
        <f t="shared" si="22"/>
        <v>-4.6142103881639418E-2</v>
      </c>
      <c r="D768" s="106">
        <v>13537.940430000001</v>
      </c>
      <c r="E768" s="108">
        <f t="shared" si="23"/>
        <v>-1.5567102745703609E-2</v>
      </c>
    </row>
    <row r="769" spans="1:5" x14ac:dyDescent="0.35">
      <c r="A769" s="107">
        <v>44624</v>
      </c>
      <c r="B769" s="106">
        <v>279.42999300000002</v>
      </c>
      <c r="C769" s="108">
        <f t="shared" si="22"/>
        <v>-1.1915178191896914E-3</v>
      </c>
      <c r="D769" s="106">
        <v>13313.440430000001</v>
      </c>
      <c r="E769" s="108">
        <f t="shared" si="23"/>
        <v>-1.6583024660273282E-2</v>
      </c>
    </row>
    <row r="770" spans="1:5" x14ac:dyDescent="0.35">
      <c r="A770" s="107">
        <v>44627</v>
      </c>
      <c r="B770" s="106">
        <v>268.19332900000001</v>
      </c>
      <c r="C770" s="108">
        <f t="shared" si="22"/>
        <v>-4.0212805645383987E-2</v>
      </c>
      <c r="D770" s="106">
        <v>12830.959961</v>
      </c>
      <c r="E770" s="108">
        <f t="shared" si="23"/>
        <v>-3.6240104241785365E-2</v>
      </c>
    </row>
    <row r="771" spans="1:5" x14ac:dyDescent="0.35">
      <c r="A771" s="107">
        <v>44628</v>
      </c>
      <c r="B771" s="106">
        <v>274.79998799999998</v>
      </c>
      <c r="C771" s="108">
        <f t="shared" si="22"/>
        <v>2.4633942330459568E-2</v>
      </c>
      <c r="D771" s="106">
        <v>12795.549805000001</v>
      </c>
      <c r="E771" s="108">
        <f t="shared" si="23"/>
        <v>-2.7597433167612095E-3</v>
      </c>
    </row>
    <row r="772" spans="1:5" x14ac:dyDescent="0.35">
      <c r="A772" s="107">
        <v>44629</v>
      </c>
      <c r="B772" s="106">
        <v>286.32333399999999</v>
      </c>
      <c r="C772" s="108">
        <f t="shared" ref="C772:C835" si="24">B772/B771-1</f>
        <v>4.1933575339166307E-2</v>
      </c>
      <c r="D772" s="106">
        <v>13255.549805000001</v>
      </c>
      <c r="E772" s="108">
        <f t="shared" ref="E772:E835" si="25">D772/D771-1</f>
        <v>3.5949998789442494E-2</v>
      </c>
    </row>
    <row r="773" spans="1:5" x14ac:dyDescent="0.35">
      <c r="A773" s="107">
        <v>44630</v>
      </c>
      <c r="B773" s="106">
        <v>279.43331899999998</v>
      </c>
      <c r="C773" s="108">
        <f t="shared" si="24"/>
        <v>-2.4063756536168324E-2</v>
      </c>
      <c r="D773" s="106">
        <v>13129.959961</v>
      </c>
      <c r="E773" s="108">
        <f t="shared" si="25"/>
        <v>-9.4745103633971928E-3</v>
      </c>
    </row>
    <row r="774" spans="1:5" x14ac:dyDescent="0.35">
      <c r="A774" s="107">
        <v>44631</v>
      </c>
      <c r="B774" s="106">
        <v>265.116669</v>
      </c>
      <c r="C774" s="108">
        <f t="shared" si="24"/>
        <v>-5.1234584519965543E-2</v>
      </c>
      <c r="D774" s="106">
        <v>12843.809569999999</v>
      </c>
      <c r="E774" s="108">
        <f t="shared" si="25"/>
        <v>-2.1793698674630768E-2</v>
      </c>
    </row>
    <row r="775" spans="1:5" x14ac:dyDescent="0.35">
      <c r="A775" s="107">
        <v>44634</v>
      </c>
      <c r="B775" s="106">
        <v>255.45666499999999</v>
      </c>
      <c r="C775" s="108">
        <f t="shared" si="24"/>
        <v>-3.643680360211532E-2</v>
      </c>
      <c r="D775" s="106">
        <v>12581.219727</v>
      </c>
      <c r="E775" s="108">
        <f t="shared" si="25"/>
        <v>-2.0444856455466676E-2</v>
      </c>
    </row>
    <row r="776" spans="1:5" x14ac:dyDescent="0.35">
      <c r="A776" s="107">
        <v>44635</v>
      </c>
      <c r="B776" s="106">
        <v>267.29666099999997</v>
      </c>
      <c r="C776" s="108">
        <f t="shared" si="24"/>
        <v>4.6348354230647981E-2</v>
      </c>
      <c r="D776" s="106">
        <v>12948.620117</v>
      </c>
      <c r="E776" s="108">
        <f t="shared" si="25"/>
        <v>2.9202287057393805E-2</v>
      </c>
    </row>
    <row r="777" spans="1:5" x14ac:dyDescent="0.35">
      <c r="A777" s="107">
        <v>44636</v>
      </c>
      <c r="B777" s="106">
        <v>280.07666</v>
      </c>
      <c r="C777" s="108">
        <f t="shared" si="24"/>
        <v>4.7812041318391341E-2</v>
      </c>
      <c r="D777" s="106">
        <v>13436.549805000001</v>
      </c>
      <c r="E777" s="108">
        <f t="shared" si="25"/>
        <v>3.7681983376700146E-2</v>
      </c>
    </row>
    <row r="778" spans="1:5" x14ac:dyDescent="0.35">
      <c r="A778" s="107">
        <v>44637</v>
      </c>
      <c r="B778" s="106">
        <v>290.53332499999999</v>
      </c>
      <c r="C778" s="108">
        <f t="shared" si="24"/>
        <v>3.7335010350380449E-2</v>
      </c>
      <c r="D778" s="106">
        <v>13614.780273</v>
      </c>
      <c r="E778" s="108">
        <f t="shared" si="25"/>
        <v>1.3264600703796425E-2</v>
      </c>
    </row>
    <row r="779" spans="1:5" x14ac:dyDescent="0.35">
      <c r="A779" s="107">
        <v>44638</v>
      </c>
      <c r="B779" s="106">
        <v>301.79666099999997</v>
      </c>
      <c r="C779" s="108">
        <f t="shared" si="24"/>
        <v>3.8767793677368934E-2</v>
      </c>
      <c r="D779" s="106">
        <v>13893.839844</v>
      </c>
      <c r="E779" s="108">
        <f t="shared" si="25"/>
        <v>2.0496810481283712E-2</v>
      </c>
    </row>
    <row r="780" spans="1:5" x14ac:dyDescent="0.35">
      <c r="A780" s="107">
        <v>44641</v>
      </c>
      <c r="B780" s="106">
        <v>307.05334499999998</v>
      </c>
      <c r="C780" s="108">
        <f t="shared" si="24"/>
        <v>1.7417966065568891E-2</v>
      </c>
      <c r="D780" s="106">
        <v>13838.459961</v>
      </c>
      <c r="E780" s="108">
        <f t="shared" si="25"/>
        <v>-3.9859307161882462E-3</v>
      </c>
    </row>
    <row r="781" spans="1:5" x14ac:dyDescent="0.35">
      <c r="A781" s="107">
        <v>44642</v>
      </c>
      <c r="B781" s="106">
        <v>331.32666</v>
      </c>
      <c r="C781" s="108">
        <f t="shared" si="24"/>
        <v>7.9052436312003094E-2</v>
      </c>
      <c r="D781" s="106">
        <v>14108.820313</v>
      </c>
      <c r="E781" s="108">
        <f t="shared" si="25"/>
        <v>1.9536881471055256E-2</v>
      </c>
    </row>
    <row r="782" spans="1:5" x14ac:dyDescent="0.35">
      <c r="A782" s="107">
        <v>44643</v>
      </c>
      <c r="B782" s="106">
        <v>333.03668199999998</v>
      </c>
      <c r="C782" s="108">
        <f t="shared" si="24"/>
        <v>5.1611361428023361E-3</v>
      </c>
      <c r="D782" s="106">
        <v>13922.599609000001</v>
      </c>
      <c r="E782" s="108">
        <f t="shared" si="25"/>
        <v>-1.3198885510535163E-2</v>
      </c>
    </row>
    <row r="783" spans="1:5" x14ac:dyDescent="0.35">
      <c r="A783" s="107">
        <v>44644</v>
      </c>
      <c r="B783" s="106">
        <v>337.97332799999998</v>
      </c>
      <c r="C783" s="108">
        <f t="shared" si="24"/>
        <v>1.4823129903750454E-2</v>
      </c>
      <c r="D783" s="106">
        <v>14191.839844</v>
      </c>
      <c r="E783" s="108">
        <f t="shared" si="25"/>
        <v>1.9338359398481497E-2</v>
      </c>
    </row>
    <row r="784" spans="1:5" x14ac:dyDescent="0.35">
      <c r="A784" s="107">
        <v>44645</v>
      </c>
      <c r="B784" s="106">
        <v>336.88000499999998</v>
      </c>
      <c r="C784" s="108">
        <f t="shared" si="24"/>
        <v>-3.2349387049855904E-3</v>
      </c>
      <c r="D784" s="106">
        <v>14169.299805000001</v>
      </c>
      <c r="E784" s="108">
        <f t="shared" si="25"/>
        <v>-1.5882393859968369E-3</v>
      </c>
    </row>
    <row r="785" spans="1:5" x14ac:dyDescent="0.35">
      <c r="A785" s="107">
        <v>44648</v>
      </c>
      <c r="B785" s="106">
        <v>363.94665500000002</v>
      </c>
      <c r="C785" s="108">
        <f t="shared" si="24"/>
        <v>8.0345077173695767E-2</v>
      </c>
      <c r="D785" s="106">
        <v>14354.900390999999</v>
      </c>
      <c r="E785" s="108">
        <f t="shared" si="25"/>
        <v>1.3098783182956097E-2</v>
      </c>
    </row>
    <row r="786" spans="1:5" x14ac:dyDescent="0.35">
      <c r="A786" s="107">
        <v>44649</v>
      </c>
      <c r="B786" s="106">
        <v>366.523346</v>
      </c>
      <c r="C786" s="108">
        <f t="shared" si="24"/>
        <v>7.0798589974676585E-3</v>
      </c>
      <c r="D786" s="106">
        <v>14619.639648</v>
      </c>
      <c r="E786" s="108">
        <f t="shared" si="25"/>
        <v>1.8442430792900755E-2</v>
      </c>
    </row>
    <row r="787" spans="1:5" x14ac:dyDescent="0.35">
      <c r="A787" s="107">
        <v>44650</v>
      </c>
      <c r="B787" s="106">
        <v>364.66332999999997</v>
      </c>
      <c r="C787" s="108">
        <f t="shared" si="24"/>
        <v>-5.0747545014500073E-3</v>
      </c>
      <c r="D787" s="106">
        <v>14442.269531</v>
      </c>
      <c r="E787" s="108">
        <f t="shared" si="25"/>
        <v>-1.2132317982561536E-2</v>
      </c>
    </row>
    <row r="788" spans="1:5" x14ac:dyDescent="0.35">
      <c r="A788" s="107">
        <v>44651</v>
      </c>
      <c r="B788" s="106">
        <v>359.20001200000002</v>
      </c>
      <c r="C788" s="108">
        <f t="shared" si="24"/>
        <v>-1.4981813499042929E-2</v>
      </c>
      <c r="D788" s="106">
        <v>14220.519531</v>
      </c>
      <c r="E788" s="108">
        <f t="shared" si="25"/>
        <v>-1.535423497837507E-2</v>
      </c>
    </row>
    <row r="789" spans="1:5" x14ac:dyDescent="0.35">
      <c r="A789" s="107">
        <v>44652</v>
      </c>
      <c r="B789" s="106">
        <v>361.52999899999998</v>
      </c>
      <c r="C789" s="108">
        <f t="shared" si="24"/>
        <v>6.4866005628083645E-3</v>
      </c>
      <c r="D789" s="106">
        <v>14261.5</v>
      </c>
      <c r="E789" s="108">
        <f t="shared" si="25"/>
        <v>2.8817842351445133E-3</v>
      </c>
    </row>
    <row r="790" spans="1:5" x14ac:dyDescent="0.35">
      <c r="A790" s="107">
        <v>44655</v>
      </c>
      <c r="B790" s="106">
        <v>381.81668100000002</v>
      </c>
      <c r="C790" s="108">
        <f t="shared" si="24"/>
        <v>5.6113412596778822E-2</v>
      </c>
      <c r="D790" s="106">
        <v>14532.549805000001</v>
      </c>
      <c r="E790" s="108">
        <f t="shared" si="25"/>
        <v>1.9005701013217413E-2</v>
      </c>
    </row>
    <row r="791" spans="1:5" x14ac:dyDescent="0.35">
      <c r="A791" s="107">
        <v>44656</v>
      </c>
      <c r="B791" s="106">
        <v>363.75332600000002</v>
      </c>
      <c r="C791" s="108">
        <f t="shared" si="24"/>
        <v>-4.7308972862817433E-2</v>
      </c>
      <c r="D791" s="106">
        <v>14204.169921999999</v>
      </c>
      <c r="E791" s="108">
        <f t="shared" si="25"/>
        <v>-2.2596164293689269E-2</v>
      </c>
    </row>
    <row r="792" spans="1:5" x14ac:dyDescent="0.35">
      <c r="A792" s="107">
        <v>44657</v>
      </c>
      <c r="B792" s="106">
        <v>348.58667000000003</v>
      </c>
      <c r="C792" s="108">
        <f t="shared" si="24"/>
        <v>-4.1694892983603959E-2</v>
      </c>
      <c r="D792" s="106">
        <v>13888.820313</v>
      </c>
      <c r="E792" s="108">
        <f t="shared" si="25"/>
        <v>-2.2201199417614115E-2</v>
      </c>
    </row>
    <row r="793" spans="1:5" x14ac:dyDescent="0.35">
      <c r="A793" s="107">
        <v>44658</v>
      </c>
      <c r="B793" s="106">
        <v>352.42001299999998</v>
      </c>
      <c r="C793" s="108">
        <f t="shared" si="24"/>
        <v>1.0996814651575537E-2</v>
      </c>
      <c r="D793" s="106">
        <v>13897.299805000001</v>
      </c>
      <c r="E793" s="108">
        <f t="shared" si="25"/>
        <v>6.1052643845238563E-4</v>
      </c>
    </row>
    <row r="794" spans="1:5" x14ac:dyDescent="0.35">
      <c r="A794" s="107">
        <v>44659</v>
      </c>
      <c r="B794" s="106">
        <v>341.82998700000002</v>
      </c>
      <c r="C794" s="108">
        <f t="shared" si="24"/>
        <v>-3.0049445574476974E-2</v>
      </c>
      <c r="D794" s="106">
        <v>13711</v>
      </c>
      <c r="E794" s="108">
        <f t="shared" si="25"/>
        <v>-1.3405467796914983E-2</v>
      </c>
    </row>
    <row r="795" spans="1:5" x14ac:dyDescent="0.35">
      <c r="A795" s="107">
        <v>44662</v>
      </c>
      <c r="B795" s="106">
        <v>325.30999800000001</v>
      </c>
      <c r="C795" s="108">
        <f t="shared" si="24"/>
        <v>-4.8328085973335044E-2</v>
      </c>
      <c r="D795" s="106">
        <v>13411.959961</v>
      </c>
      <c r="E795" s="108">
        <f t="shared" si="25"/>
        <v>-2.1810228210925486E-2</v>
      </c>
    </row>
    <row r="796" spans="1:5" x14ac:dyDescent="0.35">
      <c r="A796" s="107">
        <v>44663</v>
      </c>
      <c r="B796" s="106">
        <v>328.98333700000001</v>
      </c>
      <c r="C796" s="108">
        <f t="shared" si="24"/>
        <v>1.1291810957497761E-2</v>
      </c>
      <c r="D796" s="106">
        <v>13371.570313</v>
      </c>
      <c r="E796" s="108">
        <f t="shared" si="25"/>
        <v>-3.0114649997052823E-3</v>
      </c>
    </row>
    <row r="797" spans="1:5" x14ac:dyDescent="0.35">
      <c r="A797" s="107">
        <v>44664</v>
      </c>
      <c r="B797" s="106">
        <v>340.790009</v>
      </c>
      <c r="C797" s="108">
        <f t="shared" si="24"/>
        <v>3.5888358686081423E-2</v>
      </c>
      <c r="D797" s="106">
        <v>13643.589844</v>
      </c>
      <c r="E797" s="108">
        <f t="shared" si="25"/>
        <v>2.034312534972349E-2</v>
      </c>
    </row>
    <row r="798" spans="1:5" x14ac:dyDescent="0.35">
      <c r="A798" s="107">
        <v>44665</v>
      </c>
      <c r="B798" s="106">
        <v>328.33334400000001</v>
      </c>
      <c r="C798" s="108">
        <f t="shared" si="24"/>
        <v>-3.6552318644998749E-2</v>
      </c>
      <c r="D798" s="106">
        <v>13351.080078000001</v>
      </c>
      <c r="E798" s="108">
        <f t="shared" si="25"/>
        <v>-2.1439354989745252E-2</v>
      </c>
    </row>
    <row r="799" spans="1:5" x14ac:dyDescent="0.35">
      <c r="A799" s="107">
        <v>44669</v>
      </c>
      <c r="B799" s="106">
        <v>334.76333599999998</v>
      </c>
      <c r="C799" s="108">
        <f t="shared" si="24"/>
        <v>1.9583731343472577E-2</v>
      </c>
      <c r="D799" s="106">
        <v>13332.360352</v>
      </c>
      <c r="E799" s="108">
        <f t="shared" si="25"/>
        <v>-1.4021132290897853E-3</v>
      </c>
    </row>
    <row r="800" spans="1:5" x14ac:dyDescent="0.35">
      <c r="A800" s="107">
        <v>44670</v>
      </c>
      <c r="B800" s="106">
        <v>342.71667500000001</v>
      </c>
      <c r="C800" s="108">
        <f t="shared" si="24"/>
        <v>2.3758094584169331E-2</v>
      </c>
      <c r="D800" s="106">
        <v>13619.660156</v>
      </c>
      <c r="E800" s="108">
        <f t="shared" si="25"/>
        <v>2.154905781232519E-2</v>
      </c>
    </row>
    <row r="801" spans="1:5" x14ac:dyDescent="0.35">
      <c r="A801" s="107">
        <v>44671</v>
      </c>
      <c r="B801" s="106">
        <v>325.73333700000001</v>
      </c>
      <c r="C801" s="108">
        <f t="shared" si="24"/>
        <v>-4.9555038429338172E-2</v>
      </c>
      <c r="D801" s="106">
        <v>13453.070313</v>
      </c>
      <c r="E801" s="108">
        <f t="shared" si="25"/>
        <v>-1.2231571206026803E-2</v>
      </c>
    </row>
    <row r="802" spans="1:5" x14ac:dyDescent="0.35">
      <c r="A802" s="107">
        <v>44672</v>
      </c>
      <c r="B802" s="106">
        <v>336.26001000000002</v>
      </c>
      <c r="C802" s="108">
        <f t="shared" si="24"/>
        <v>3.2316842657096556E-2</v>
      </c>
      <c r="D802" s="106">
        <v>13174.650390999999</v>
      </c>
      <c r="E802" s="108">
        <f t="shared" si="25"/>
        <v>-2.0695641628436068E-2</v>
      </c>
    </row>
    <row r="803" spans="1:5" x14ac:dyDescent="0.35">
      <c r="A803" s="107">
        <v>44673</v>
      </c>
      <c r="B803" s="106">
        <v>335.01666299999999</v>
      </c>
      <c r="C803" s="108">
        <f t="shared" si="24"/>
        <v>-3.697576170297534E-3</v>
      </c>
      <c r="D803" s="106">
        <v>12839.290039</v>
      </c>
      <c r="E803" s="108">
        <f t="shared" si="25"/>
        <v>-2.5454971634700452E-2</v>
      </c>
    </row>
    <row r="804" spans="1:5" x14ac:dyDescent="0.35">
      <c r="A804" s="107">
        <v>44676</v>
      </c>
      <c r="B804" s="106">
        <v>332.67334</v>
      </c>
      <c r="C804" s="108">
        <f t="shared" si="24"/>
        <v>-6.994646114065084E-3</v>
      </c>
      <c r="D804" s="106">
        <v>13004.849609000001</v>
      </c>
      <c r="E804" s="108">
        <f t="shared" si="25"/>
        <v>1.2894760496655611E-2</v>
      </c>
    </row>
    <row r="805" spans="1:5" x14ac:dyDescent="0.35">
      <c r="A805" s="107">
        <v>44677</v>
      </c>
      <c r="B805" s="106">
        <v>292.14001500000001</v>
      </c>
      <c r="C805" s="108">
        <f t="shared" si="24"/>
        <v>-0.12184121817516247</v>
      </c>
      <c r="D805" s="106">
        <v>12490.740234000001</v>
      </c>
      <c r="E805" s="108">
        <f t="shared" si="25"/>
        <v>-3.9532127664453021E-2</v>
      </c>
    </row>
    <row r="806" spans="1:5" x14ac:dyDescent="0.35">
      <c r="A806" s="107">
        <v>44678</v>
      </c>
      <c r="B806" s="106">
        <v>293.83667000000003</v>
      </c>
      <c r="C806" s="108">
        <f t="shared" si="24"/>
        <v>5.8076775275035519E-3</v>
      </c>
      <c r="D806" s="106">
        <v>12488.929688</v>
      </c>
      <c r="E806" s="108">
        <f t="shared" si="25"/>
        <v>-1.4495105702960753E-4</v>
      </c>
    </row>
    <row r="807" spans="1:5" x14ac:dyDescent="0.35">
      <c r="A807" s="107">
        <v>44679</v>
      </c>
      <c r="B807" s="106">
        <v>292.50332600000002</v>
      </c>
      <c r="C807" s="108">
        <f t="shared" si="24"/>
        <v>-4.5377045690042639E-3</v>
      </c>
      <c r="D807" s="106">
        <v>12871.530273</v>
      </c>
      <c r="E807" s="108">
        <f t="shared" si="25"/>
        <v>3.0635178078360248E-2</v>
      </c>
    </row>
    <row r="808" spans="1:5" x14ac:dyDescent="0.35">
      <c r="A808" s="107">
        <v>44680</v>
      </c>
      <c r="B808" s="106">
        <v>290.25332600000002</v>
      </c>
      <c r="C808" s="108">
        <f t="shared" si="24"/>
        <v>-7.6922202245317539E-3</v>
      </c>
      <c r="D808" s="106">
        <v>12334.639648</v>
      </c>
      <c r="E808" s="108">
        <f t="shared" si="25"/>
        <v>-4.1711483686303397E-2</v>
      </c>
    </row>
    <row r="809" spans="1:5" x14ac:dyDescent="0.35">
      <c r="A809" s="107">
        <v>44683</v>
      </c>
      <c r="B809" s="106">
        <v>300.98001099999999</v>
      </c>
      <c r="C809" s="108">
        <f t="shared" si="24"/>
        <v>3.695628624768954E-2</v>
      </c>
      <c r="D809" s="106">
        <v>12536.019531</v>
      </c>
      <c r="E809" s="108">
        <f t="shared" si="25"/>
        <v>1.632636937493781E-2</v>
      </c>
    </row>
    <row r="810" spans="1:5" x14ac:dyDescent="0.35">
      <c r="A810" s="107">
        <v>44684</v>
      </c>
      <c r="B810" s="106">
        <v>303.08334400000001</v>
      </c>
      <c r="C810" s="108">
        <f t="shared" si="24"/>
        <v>6.9882813579935643E-3</v>
      </c>
      <c r="D810" s="106">
        <v>12563.759765999999</v>
      </c>
      <c r="E810" s="108">
        <f t="shared" si="25"/>
        <v>2.2128423564913291E-3</v>
      </c>
    </row>
    <row r="811" spans="1:5" x14ac:dyDescent="0.35">
      <c r="A811" s="107">
        <v>44685</v>
      </c>
      <c r="B811" s="106">
        <v>317.540009</v>
      </c>
      <c r="C811" s="108">
        <f t="shared" si="24"/>
        <v>4.7698645558035047E-2</v>
      </c>
      <c r="D811" s="106">
        <v>12964.860352</v>
      </c>
      <c r="E811" s="108">
        <f t="shared" si="25"/>
        <v>3.1925203400136493E-2</v>
      </c>
    </row>
    <row r="812" spans="1:5" x14ac:dyDescent="0.35">
      <c r="A812" s="107">
        <v>44686</v>
      </c>
      <c r="B812" s="106">
        <v>291.093323</v>
      </c>
      <c r="C812" s="108">
        <f t="shared" si="24"/>
        <v>-8.3286153714255295E-2</v>
      </c>
      <c r="D812" s="106">
        <v>12317.690430000001</v>
      </c>
      <c r="E812" s="108">
        <f t="shared" si="25"/>
        <v>-4.9917230454407879E-2</v>
      </c>
    </row>
    <row r="813" spans="1:5" x14ac:dyDescent="0.35">
      <c r="A813" s="107">
        <v>44687</v>
      </c>
      <c r="B813" s="106">
        <v>288.54998799999998</v>
      </c>
      <c r="C813" s="108">
        <f t="shared" si="24"/>
        <v>-8.7371808249961935E-3</v>
      </c>
      <c r="D813" s="106">
        <v>12144.660156</v>
      </c>
      <c r="E813" s="108">
        <f t="shared" si="25"/>
        <v>-1.4047298475579617E-2</v>
      </c>
    </row>
    <row r="814" spans="1:5" x14ac:dyDescent="0.35">
      <c r="A814" s="107">
        <v>44690</v>
      </c>
      <c r="B814" s="106">
        <v>262.36999500000002</v>
      </c>
      <c r="C814" s="108">
        <f t="shared" si="24"/>
        <v>-9.0729489131013086E-2</v>
      </c>
      <c r="D814" s="106">
        <v>11623.25</v>
      </c>
      <c r="E814" s="108">
        <f t="shared" si="25"/>
        <v>-4.2933285024233436E-2</v>
      </c>
    </row>
    <row r="815" spans="1:5" x14ac:dyDescent="0.35">
      <c r="A815" s="107">
        <v>44691</v>
      </c>
      <c r="B815" s="106">
        <v>266.67999300000002</v>
      </c>
      <c r="C815" s="108">
        <f t="shared" si="24"/>
        <v>1.6427175676090533E-2</v>
      </c>
      <c r="D815" s="106">
        <v>11737.669921999999</v>
      </c>
      <c r="E815" s="108">
        <f t="shared" si="25"/>
        <v>9.8440558363623865E-3</v>
      </c>
    </row>
    <row r="816" spans="1:5" x14ac:dyDescent="0.35">
      <c r="A816" s="107">
        <v>44692</v>
      </c>
      <c r="B816" s="106">
        <v>244.66667200000001</v>
      </c>
      <c r="C816" s="108">
        <f t="shared" si="24"/>
        <v>-8.2545828625396833E-2</v>
      </c>
      <c r="D816" s="106">
        <v>11364.240234000001</v>
      </c>
      <c r="E816" s="108">
        <f t="shared" si="25"/>
        <v>-3.1814635313613393E-2</v>
      </c>
    </row>
    <row r="817" spans="1:5" x14ac:dyDescent="0.35">
      <c r="A817" s="107">
        <v>44693</v>
      </c>
      <c r="B817" s="106">
        <v>242.66667200000001</v>
      </c>
      <c r="C817" s="108">
        <f t="shared" si="24"/>
        <v>-8.1743867427926942E-3</v>
      </c>
      <c r="D817" s="106">
        <v>11370.959961</v>
      </c>
      <c r="E817" s="108">
        <f t="shared" si="25"/>
        <v>5.913045537260242E-4</v>
      </c>
    </row>
    <row r="818" spans="1:5" x14ac:dyDescent="0.35">
      <c r="A818" s="107">
        <v>44694</v>
      </c>
      <c r="B818" s="106">
        <v>256.52999899999998</v>
      </c>
      <c r="C818" s="108">
        <f t="shared" si="24"/>
        <v>5.7129093524635133E-2</v>
      </c>
      <c r="D818" s="106">
        <v>11805</v>
      </c>
      <c r="E818" s="108">
        <f t="shared" si="25"/>
        <v>3.8170923166440218E-2</v>
      </c>
    </row>
    <row r="819" spans="1:5" x14ac:dyDescent="0.35">
      <c r="A819" s="107">
        <v>44697</v>
      </c>
      <c r="B819" s="106">
        <v>241.45666499999999</v>
      </c>
      <c r="C819" s="108">
        <f t="shared" si="24"/>
        <v>-5.8758562580433327E-2</v>
      </c>
      <c r="D819" s="106">
        <v>11662.790039</v>
      </c>
      <c r="E819" s="108">
        <f t="shared" si="25"/>
        <v>-1.2046587124100006E-2</v>
      </c>
    </row>
    <row r="820" spans="1:5" x14ac:dyDescent="0.35">
      <c r="A820" s="107">
        <v>44698</v>
      </c>
      <c r="B820" s="106">
        <v>253.86999499999999</v>
      </c>
      <c r="C820" s="108">
        <f t="shared" si="24"/>
        <v>5.141017747428922E-2</v>
      </c>
      <c r="D820" s="106">
        <v>11984.519531</v>
      </c>
      <c r="E820" s="108">
        <f t="shared" si="25"/>
        <v>2.7585979934831029E-2</v>
      </c>
    </row>
    <row r="821" spans="1:5" x14ac:dyDescent="0.35">
      <c r="A821" s="107">
        <v>44699</v>
      </c>
      <c r="B821" s="106">
        <v>236.60333299999999</v>
      </c>
      <c r="C821" s="108">
        <f t="shared" si="24"/>
        <v>-6.8013795801272203E-2</v>
      </c>
      <c r="D821" s="106">
        <v>11418.150390999999</v>
      </c>
      <c r="E821" s="108">
        <f t="shared" si="25"/>
        <v>-4.7258393507974228E-2</v>
      </c>
    </row>
    <row r="822" spans="1:5" x14ac:dyDescent="0.35">
      <c r="A822" s="107">
        <v>44700</v>
      </c>
      <c r="B822" s="106">
        <v>236.47332800000001</v>
      </c>
      <c r="C822" s="108">
        <f t="shared" si="24"/>
        <v>-5.4946394182864289E-4</v>
      </c>
      <c r="D822" s="106">
        <v>11388.5</v>
      </c>
      <c r="E822" s="108">
        <f t="shared" si="25"/>
        <v>-2.5967770597390416E-3</v>
      </c>
    </row>
    <row r="823" spans="1:5" x14ac:dyDescent="0.35">
      <c r="A823" s="107">
        <v>44701</v>
      </c>
      <c r="B823" s="106">
        <v>221.300003</v>
      </c>
      <c r="C823" s="108">
        <f t="shared" si="24"/>
        <v>-6.4165058817965304E-2</v>
      </c>
      <c r="D823" s="106">
        <v>11354.620117</v>
      </c>
      <c r="E823" s="108">
        <f t="shared" si="25"/>
        <v>-2.9749205777758192E-3</v>
      </c>
    </row>
    <row r="824" spans="1:5" x14ac:dyDescent="0.35">
      <c r="A824" s="107">
        <v>44704</v>
      </c>
      <c r="B824" s="106">
        <v>224.96665999999999</v>
      </c>
      <c r="C824" s="108">
        <f t="shared" si="24"/>
        <v>1.6568716449588017E-2</v>
      </c>
      <c r="D824" s="106">
        <v>11535.269531</v>
      </c>
      <c r="E824" s="108">
        <f t="shared" si="25"/>
        <v>1.5909771717464549E-2</v>
      </c>
    </row>
    <row r="825" spans="1:5" x14ac:dyDescent="0.35">
      <c r="A825" s="107">
        <v>44705</v>
      </c>
      <c r="B825" s="106">
        <v>209.386673</v>
      </c>
      <c r="C825" s="108">
        <f t="shared" si="24"/>
        <v>-6.92546486666068E-2</v>
      </c>
      <c r="D825" s="106">
        <v>11264.450194999999</v>
      </c>
      <c r="E825" s="108">
        <f t="shared" si="25"/>
        <v>-2.3477503951875422E-2</v>
      </c>
    </row>
    <row r="826" spans="1:5" x14ac:dyDescent="0.35">
      <c r="A826" s="107">
        <v>44706</v>
      </c>
      <c r="B826" s="106">
        <v>219.60000600000001</v>
      </c>
      <c r="C826" s="108">
        <f t="shared" si="24"/>
        <v>4.8777378491514645E-2</v>
      </c>
      <c r="D826" s="106">
        <v>11434.740234000001</v>
      </c>
      <c r="E826" s="108">
        <f t="shared" si="25"/>
        <v>1.5117474537335918E-2</v>
      </c>
    </row>
    <row r="827" spans="1:5" x14ac:dyDescent="0.35">
      <c r="A827" s="107">
        <v>44707</v>
      </c>
      <c r="B827" s="106">
        <v>235.91000399999999</v>
      </c>
      <c r="C827" s="108">
        <f t="shared" si="24"/>
        <v>7.427139141334993E-2</v>
      </c>
      <c r="D827" s="106">
        <v>11740.650390999999</v>
      </c>
      <c r="E827" s="108">
        <f t="shared" si="25"/>
        <v>2.6752698420765775E-2</v>
      </c>
    </row>
    <row r="828" spans="1:5" x14ac:dyDescent="0.35">
      <c r="A828" s="107">
        <v>44708</v>
      </c>
      <c r="B828" s="106">
        <v>253.21000699999999</v>
      </c>
      <c r="C828" s="108">
        <f t="shared" si="24"/>
        <v>7.3333062212995515E-2</v>
      </c>
      <c r="D828" s="106">
        <v>12131.129883</v>
      </c>
      <c r="E828" s="108">
        <f t="shared" si="25"/>
        <v>3.3258761567359851E-2</v>
      </c>
    </row>
    <row r="829" spans="1:5" x14ac:dyDescent="0.35">
      <c r="A829" s="107">
        <v>44712</v>
      </c>
      <c r="B829" s="106">
        <v>252.75332599999999</v>
      </c>
      <c r="C829" s="108">
        <f t="shared" si="24"/>
        <v>-1.8035661600056541E-3</v>
      </c>
      <c r="D829" s="106">
        <v>12081.389648</v>
      </c>
      <c r="E829" s="108">
        <f t="shared" si="25"/>
        <v>-4.1002145290441883E-3</v>
      </c>
    </row>
    <row r="830" spans="1:5" x14ac:dyDescent="0.35">
      <c r="A830" s="107">
        <v>44713</v>
      </c>
      <c r="B830" s="106">
        <v>246.78999300000001</v>
      </c>
      <c r="C830" s="108">
        <f t="shared" si="24"/>
        <v>-2.3593489725235006E-2</v>
      </c>
      <c r="D830" s="106">
        <v>11994.459961</v>
      </c>
      <c r="E830" s="108">
        <f t="shared" si="25"/>
        <v>-7.1953384116197894E-3</v>
      </c>
    </row>
    <row r="831" spans="1:5" x14ac:dyDescent="0.35">
      <c r="A831" s="107">
        <v>44714</v>
      </c>
      <c r="B831" s="106">
        <v>258.33334400000001</v>
      </c>
      <c r="C831" s="108">
        <f t="shared" si="24"/>
        <v>4.6773983254661422E-2</v>
      </c>
      <c r="D831" s="106">
        <v>12316.900390999999</v>
      </c>
      <c r="E831" s="108">
        <f t="shared" si="25"/>
        <v>2.6882446650237979E-2</v>
      </c>
    </row>
    <row r="832" spans="1:5" x14ac:dyDescent="0.35">
      <c r="A832" s="107">
        <v>44715</v>
      </c>
      <c r="B832" s="106">
        <v>234.51666299999999</v>
      </c>
      <c r="C832" s="108">
        <f t="shared" si="24"/>
        <v>-9.2193600064264358E-2</v>
      </c>
      <c r="D832" s="106">
        <v>12012.730469</v>
      </c>
      <c r="E832" s="108">
        <f t="shared" si="25"/>
        <v>-2.4695330184066222E-2</v>
      </c>
    </row>
    <row r="833" spans="1:5" x14ac:dyDescent="0.35">
      <c r="A833" s="107">
        <v>44718</v>
      </c>
      <c r="B833" s="106">
        <v>238.279999</v>
      </c>
      <c r="C833" s="108">
        <f t="shared" si="24"/>
        <v>1.604720087629774E-2</v>
      </c>
      <c r="D833" s="106">
        <v>12061.370117</v>
      </c>
      <c r="E833" s="108">
        <f t="shared" si="25"/>
        <v>4.0490085185478364E-3</v>
      </c>
    </row>
    <row r="834" spans="1:5" x14ac:dyDescent="0.35">
      <c r="A834" s="107">
        <v>44719</v>
      </c>
      <c r="B834" s="106">
        <v>238.886673</v>
      </c>
      <c r="C834" s="108">
        <f t="shared" si="24"/>
        <v>2.5460550719575981E-3</v>
      </c>
      <c r="D834" s="106">
        <v>12175.230469</v>
      </c>
      <c r="E834" s="108">
        <f t="shared" si="25"/>
        <v>9.4400844096076408E-3</v>
      </c>
    </row>
    <row r="835" spans="1:5" x14ac:dyDescent="0.35">
      <c r="A835" s="107">
        <v>44720</v>
      </c>
      <c r="B835" s="106">
        <v>241.866669</v>
      </c>
      <c r="C835" s="108">
        <f t="shared" si="24"/>
        <v>1.2474517571769317E-2</v>
      </c>
      <c r="D835" s="106">
        <v>12086.269531</v>
      </c>
      <c r="E835" s="108">
        <f t="shared" si="25"/>
        <v>-7.306714909956602E-3</v>
      </c>
    </row>
    <row r="836" spans="1:5" x14ac:dyDescent="0.35">
      <c r="A836" s="107">
        <v>44721</v>
      </c>
      <c r="B836" s="106">
        <v>239.70666499999999</v>
      </c>
      <c r="C836" s="108">
        <f t="shared" ref="C836:C899" si="26">B836/B835-1</f>
        <v>-8.93055669444065E-3</v>
      </c>
      <c r="D836" s="106">
        <v>11754.230469</v>
      </c>
      <c r="E836" s="108">
        <f t="shared" ref="E836:E899" si="27">D836/D835-1</f>
        <v>-2.7472419107347767E-2</v>
      </c>
    </row>
    <row r="837" spans="1:5" x14ac:dyDescent="0.35">
      <c r="A837" s="107">
        <v>44722</v>
      </c>
      <c r="B837" s="106">
        <v>232.229996</v>
      </c>
      <c r="C837" s="108">
        <f t="shared" si="26"/>
        <v>-3.1190909939863287E-2</v>
      </c>
      <c r="D837" s="106">
        <v>11340.019531</v>
      </c>
      <c r="E837" s="108">
        <f t="shared" si="27"/>
        <v>-3.5239307166251232E-2</v>
      </c>
    </row>
    <row r="838" spans="1:5" x14ac:dyDescent="0.35">
      <c r="A838" s="107">
        <v>44725</v>
      </c>
      <c r="B838" s="106">
        <v>215.73666399999999</v>
      </c>
      <c r="C838" s="108">
        <f t="shared" si="26"/>
        <v>-7.1021540214813661E-2</v>
      </c>
      <c r="D838" s="106">
        <v>10809.230469</v>
      </c>
      <c r="E838" s="108">
        <f t="shared" si="27"/>
        <v>-4.6806714975136665E-2</v>
      </c>
    </row>
    <row r="839" spans="1:5" x14ac:dyDescent="0.35">
      <c r="A839" s="107">
        <v>44726</v>
      </c>
      <c r="B839" s="106">
        <v>220.88999899999999</v>
      </c>
      <c r="C839" s="108">
        <f t="shared" si="26"/>
        <v>2.3887154387443488E-2</v>
      </c>
      <c r="D839" s="106">
        <v>10828.349609000001</v>
      </c>
      <c r="E839" s="108">
        <f t="shared" si="27"/>
        <v>1.7687790129772285E-3</v>
      </c>
    </row>
    <row r="840" spans="1:5" x14ac:dyDescent="0.35">
      <c r="A840" s="107">
        <v>44727</v>
      </c>
      <c r="B840" s="106">
        <v>233</v>
      </c>
      <c r="C840" s="108">
        <f t="shared" si="26"/>
        <v>5.4823672664329193E-2</v>
      </c>
      <c r="D840" s="106">
        <v>11099.150390999999</v>
      </c>
      <c r="E840" s="108">
        <f t="shared" si="27"/>
        <v>2.5008500074186868E-2</v>
      </c>
    </row>
    <row r="841" spans="1:5" x14ac:dyDescent="0.35">
      <c r="A841" s="107">
        <v>44728</v>
      </c>
      <c r="B841" s="106">
        <v>213.10000600000001</v>
      </c>
      <c r="C841" s="108">
        <f t="shared" si="26"/>
        <v>-8.5407699570815399E-2</v>
      </c>
      <c r="D841" s="106">
        <v>10646.099609000001</v>
      </c>
      <c r="E841" s="108">
        <f t="shared" si="27"/>
        <v>-4.0818510069686509E-2</v>
      </c>
    </row>
    <row r="842" spans="1:5" x14ac:dyDescent="0.35">
      <c r="A842" s="107">
        <v>44729</v>
      </c>
      <c r="B842" s="106">
        <v>216.759995</v>
      </c>
      <c r="C842" s="108">
        <f t="shared" si="26"/>
        <v>1.7174983092210772E-2</v>
      </c>
      <c r="D842" s="106">
        <v>10798.349609000001</v>
      </c>
      <c r="E842" s="108">
        <f t="shared" si="27"/>
        <v>1.4301012163298932E-2</v>
      </c>
    </row>
    <row r="843" spans="1:5" x14ac:dyDescent="0.35">
      <c r="A843" s="107">
        <v>44733</v>
      </c>
      <c r="B843" s="106">
        <v>237.03666699999999</v>
      </c>
      <c r="C843" s="108">
        <f t="shared" si="26"/>
        <v>9.3544346132689249E-2</v>
      </c>
      <c r="D843" s="106">
        <v>11069.299805000001</v>
      </c>
      <c r="E843" s="108">
        <f t="shared" si="27"/>
        <v>2.5091815491338876E-2</v>
      </c>
    </row>
    <row r="844" spans="1:5" x14ac:dyDescent="0.35">
      <c r="A844" s="107">
        <v>44734</v>
      </c>
      <c r="B844" s="106">
        <v>236.08667</v>
      </c>
      <c r="C844" s="108">
        <f t="shared" si="26"/>
        <v>-4.0078061003110399E-3</v>
      </c>
      <c r="D844" s="106">
        <v>11053.080078000001</v>
      </c>
      <c r="E844" s="108">
        <f t="shared" si="27"/>
        <v>-1.4652893395002975E-3</v>
      </c>
    </row>
    <row r="845" spans="1:5" x14ac:dyDescent="0.35">
      <c r="A845" s="107">
        <v>44735</v>
      </c>
      <c r="B845" s="106">
        <v>235.070007</v>
      </c>
      <c r="C845" s="108">
        <f t="shared" si="26"/>
        <v>-4.3063125927439438E-3</v>
      </c>
      <c r="D845" s="106">
        <v>11232.190430000001</v>
      </c>
      <c r="E845" s="108">
        <f t="shared" si="27"/>
        <v>1.620456476710963E-2</v>
      </c>
    </row>
    <row r="846" spans="1:5" x14ac:dyDescent="0.35">
      <c r="A846" s="107">
        <v>44736</v>
      </c>
      <c r="B846" s="106">
        <v>245.70666499999999</v>
      </c>
      <c r="C846" s="108">
        <f t="shared" si="26"/>
        <v>4.5248894726071853E-2</v>
      </c>
      <c r="D846" s="106">
        <v>11607.620117</v>
      </c>
      <c r="E846" s="108">
        <f t="shared" si="27"/>
        <v>3.3424441059801246E-2</v>
      </c>
    </row>
    <row r="847" spans="1:5" x14ac:dyDescent="0.35">
      <c r="A847" s="107">
        <v>44739</v>
      </c>
      <c r="B847" s="106">
        <v>244.91999799999999</v>
      </c>
      <c r="C847" s="108">
        <f t="shared" si="26"/>
        <v>-3.2016510419039523E-3</v>
      </c>
      <c r="D847" s="106">
        <v>11524.549805000001</v>
      </c>
      <c r="E847" s="108">
        <f t="shared" si="27"/>
        <v>-7.1565326193212542E-3</v>
      </c>
    </row>
    <row r="848" spans="1:5" x14ac:dyDescent="0.35">
      <c r="A848" s="107">
        <v>44740</v>
      </c>
      <c r="B848" s="106">
        <v>232.66333</v>
      </c>
      <c r="C848" s="108">
        <f t="shared" si="26"/>
        <v>-5.0043557488515078E-2</v>
      </c>
      <c r="D848" s="106">
        <v>11181.540039</v>
      </c>
      <c r="E848" s="108">
        <f t="shared" si="27"/>
        <v>-2.976339829354413E-2</v>
      </c>
    </row>
    <row r="849" spans="1:5" x14ac:dyDescent="0.35">
      <c r="A849" s="107">
        <v>44741</v>
      </c>
      <c r="B849" s="106">
        <v>228.490005</v>
      </c>
      <c r="C849" s="108">
        <f t="shared" si="26"/>
        <v>-1.7937184170793041E-2</v>
      </c>
      <c r="D849" s="106">
        <v>11177.889648</v>
      </c>
      <c r="E849" s="108">
        <f t="shared" si="27"/>
        <v>-3.2646585240203585E-4</v>
      </c>
    </row>
    <row r="850" spans="1:5" x14ac:dyDescent="0.35">
      <c r="A850" s="107">
        <v>44742</v>
      </c>
      <c r="B850" s="106">
        <v>224.47332800000001</v>
      </c>
      <c r="C850" s="108">
        <f t="shared" si="26"/>
        <v>-1.7579224089036116E-2</v>
      </c>
      <c r="D850" s="106">
        <v>11028.740234000001</v>
      </c>
      <c r="E850" s="108">
        <f t="shared" si="27"/>
        <v>-1.3343253395482035E-2</v>
      </c>
    </row>
    <row r="851" spans="1:5" x14ac:dyDescent="0.35">
      <c r="A851" s="107">
        <v>44743</v>
      </c>
      <c r="B851" s="106">
        <v>227.26333600000001</v>
      </c>
      <c r="C851" s="108">
        <f t="shared" si="26"/>
        <v>1.24291292193075E-2</v>
      </c>
      <c r="D851" s="106">
        <v>11127.849609000001</v>
      </c>
      <c r="E851" s="108">
        <f t="shared" si="27"/>
        <v>8.9864638115657591E-3</v>
      </c>
    </row>
    <row r="852" spans="1:5" x14ac:dyDescent="0.35">
      <c r="A852" s="107">
        <v>44747</v>
      </c>
      <c r="B852" s="106">
        <v>233.066666</v>
      </c>
      <c r="C852" s="108">
        <f t="shared" si="26"/>
        <v>2.5535707176277622E-2</v>
      </c>
      <c r="D852" s="106">
        <v>11322.240234000001</v>
      </c>
      <c r="E852" s="108">
        <f t="shared" si="27"/>
        <v>1.74688400571823E-2</v>
      </c>
    </row>
    <row r="853" spans="1:5" x14ac:dyDescent="0.35">
      <c r="A853" s="107">
        <v>44748</v>
      </c>
      <c r="B853" s="106">
        <v>231.73333700000001</v>
      </c>
      <c r="C853" s="108">
        <f t="shared" si="26"/>
        <v>-5.7208052223134409E-3</v>
      </c>
      <c r="D853" s="106">
        <v>11361.849609000001</v>
      </c>
      <c r="E853" s="108">
        <f t="shared" si="27"/>
        <v>3.4983690666672285E-3</v>
      </c>
    </row>
    <row r="854" spans="1:5" x14ac:dyDescent="0.35">
      <c r="A854" s="107">
        <v>44749</v>
      </c>
      <c r="B854" s="106">
        <v>244.54333500000001</v>
      </c>
      <c r="C854" s="108">
        <f t="shared" si="26"/>
        <v>5.5279046881373084E-2</v>
      </c>
      <c r="D854" s="106">
        <v>11621.349609000001</v>
      </c>
      <c r="E854" s="108">
        <f t="shared" si="27"/>
        <v>2.283959116959644E-2</v>
      </c>
    </row>
    <row r="855" spans="1:5" x14ac:dyDescent="0.35">
      <c r="A855" s="107">
        <v>44750</v>
      </c>
      <c r="B855" s="106">
        <v>250.76333600000001</v>
      </c>
      <c r="C855" s="108">
        <f t="shared" si="26"/>
        <v>2.5435168781026141E-2</v>
      </c>
      <c r="D855" s="106">
        <v>11635.309569999999</v>
      </c>
      <c r="E855" s="108">
        <f t="shared" si="27"/>
        <v>1.201234062280232E-3</v>
      </c>
    </row>
    <row r="856" spans="1:5" x14ac:dyDescent="0.35">
      <c r="A856" s="107">
        <v>44753</v>
      </c>
      <c r="B856" s="106">
        <v>234.34333799999999</v>
      </c>
      <c r="C856" s="108">
        <f t="shared" si="26"/>
        <v>-6.5480058855174939E-2</v>
      </c>
      <c r="D856" s="106">
        <v>11372.599609000001</v>
      </c>
      <c r="E856" s="108">
        <f t="shared" si="27"/>
        <v>-2.2578682536935624E-2</v>
      </c>
    </row>
    <row r="857" spans="1:5" x14ac:dyDescent="0.35">
      <c r="A857" s="107">
        <v>44754</v>
      </c>
      <c r="B857" s="106">
        <v>233.070007</v>
      </c>
      <c r="C857" s="108">
        <f t="shared" si="26"/>
        <v>-5.4336129666292532E-3</v>
      </c>
      <c r="D857" s="106">
        <v>11264.730469</v>
      </c>
      <c r="E857" s="108">
        <f t="shared" si="27"/>
        <v>-9.4850028760913307E-3</v>
      </c>
    </row>
    <row r="858" spans="1:5" x14ac:dyDescent="0.35">
      <c r="A858" s="107">
        <v>44755</v>
      </c>
      <c r="B858" s="106">
        <v>237.03999300000001</v>
      </c>
      <c r="C858" s="108">
        <f t="shared" si="26"/>
        <v>1.7033448666777584E-2</v>
      </c>
      <c r="D858" s="106">
        <v>11247.580078000001</v>
      </c>
      <c r="E858" s="108">
        <f t="shared" si="27"/>
        <v>-1.5224856952588128E-3</v>
      </c>
    </row>
    <row r="859" spans="1:5" x14ac:dyDescent="0.35">
      <c r="A859" s="107">
        <v>44756</v>
      </c>
      <c r="B859" s="106">
        <v>238.31333900000001</v>
      </c>
      <c r="C859" s="108">
        <f t="shared" si="26"/>
        <v>5.3718614478697191E-3</v>
      </c>
      <c r="D859" s="106">
        <v>11251.190430000001</v>
      </c>
      <c r="E859" s="108">
        <f t="shared" si="27"/>
        <v>3.2098922390089157E-4</v>
      </c>
    </row>
    <row r="860" spans="1:5" x14ac:dyDescent="0.35">
      <c r="A860" s="107">
        <v>44757</v>
      </c>
      <c r="B860" s="106">
        <v>240.066666</v>
      </c>
      <c r="C860" s="108">
        <f t="shared" si="26"/>
        <v>7.357233998555035E-3</v>
      </c>
      <c r="D860" s="106">
        <v>11452.419921999999</v>
      </c>
      <c r="E860" s="108">
        <f t="shared" si="27"/>
        <v>1.7885173418044964E-2</v>
      </c>
    </row>
    <row r="861" spans="1:5" x14ac:dyDescent="0.35">
      <c r="A861" s="107">
        <v>44760</v>
      </c>
      <c r="B861" s="106">
        <v>240.546661</v>
      </c>
      <c r="C861" s="108">
        <f t="shared" si="26"/>
        <v>1.9994237767271272E-3</v>
      </c>
      <c r="D861" s="106">
        <v>11360.049805000001</v>
      </c>
      <c r="E861" s="108">
        <f t="shared" si="27"/>
        <v>-8.0655544967013215E-3</v>
      </c>
    </row>
    <row r="862" spans="1:5" x14ac:dyDescent="0.35">
      <c r="A862" s="107">
        <v>44761</v>
      </c>
      <c r="B862" s="106">
        <v>245.529999</v>
      </c>
      <c r="C862" s="108">
        <f t="shared" si="26"/>
        <v>2.0716720736356331E-2</v>
      </c>
      <c r="D862" s="106">
        <v>11713.150390999999</v>
      </c>
      <c r="E862" s="108">
        <f t="shared" si="27"/>
        <v>3.1082661789439081E-2</v>
      </c>
    </row>
    <row r="863" spans="1:5" x14ac:dyDescent="0.35">
      <c r="A863" s="107">
        <v>44762</v>
      </c>
      <c r="B863" s="106">
        <v>247.5</v>
      </c>
      <c r="C863" s="108">
        <f t="shared" si="26"/>
        <v>8.0234635605564986E-3</v>
      </c>
      <c r="D863" s="106">
        <v>11897.650390999999</v>
      </c>
      <c r="E863" s="108">
        <f t="shared" si="27"/>
        <v>1.5751526603958288E-2</v>
      </c>
    </row>
    <row r="864" spans="1:5" x14ac:dyDescent="0.35">
      <c r="A864" s="107">
        <v>44763</v>
      </c>
      <c r="B864" s="106">
        <v>271.70666499999999</v>
      </c>
      <c r="C864" s="108">
        <f t="shared" si="26"/>
        <v>9.7804707070707098E-2</v>
      </c>
      <c r="D864" s="106">
        <v>12059.610352</v>
      </c>
      <c r="E864" s="108">
        <f t="shared" si="27"/>
        <v>1.3612768544830844E-2</v>
      </c>
    </row>
    <row r="865" spans="1:5" x14ac:dyDescent="0.35">
      <c r="A865" s="107">
        <v>44764</v>
      </c>
      <c r="B865" s="106">
        <v>272.24334700000003</v>
      </c>
      <c r="C865" s="108">
        <f t="shared" si="26"/>
        <v>1.9752257457505973E-3</v>
      </c>
      <c r="D865" s="106">
        <v>11834.110352</v>
      </c>
      <c r="E865" s="108">
        <f t="shared" si="27"/>
        <v>-1.8698779928872478E-2</v>
      </c>
    </row>
    <row r="866" spans="1:5" x14ac:dyDescent="0.35">
      <c r="A866" s="107">
        <v>44767</v>
      </c>
      <c r="B866" s="106">
        <v>268.43331899999998</v>
      </c>
      <c r="C866" s="108">
        <f t="shared" si="26"/>
        <v>-1.3994935200381753E-2</v>
      </c>
      <c r="D866" s="106">
        <v>11782.669921999999</v>
      </c>
      <c r="E866" s="108">
        <f t="shared" si="27"/>
        <v>-4.3467931656819836E-3</v>
      </c>
    </row>
    <row r="867" spans="1:5" x14ac:dyDescent="0.35">
      <c r="A867" s="107">
        <v>44768</v>
      </c>
      <c r="B867" s="106">
        <v>258.85998499999999</v>
      </c>
      <c r="C867" s="108">
        <f t="shared" si="26"/>
        <v>-3.5663732191159148E-2</v>
      </c>
      <c r="D867" s="106">
        <v>11562.570313</v>
      </c>
      <c r="E867" s="108">
        <f t="shared" si="27"/>
        <v>-1.8679943549045674E-2</v>
      </c>
    </row>
    <row r="868" spans="1:5" x14ac:dyDescent="0.35">
      <c r="A868" s="107">
        <v>44769</v>
      </c>
      <c r="B868" s="106">
        <v>274.82000699999998</v>
      </c>
      <c r="C868" s="108">
        <f t="shared" si="26"/>
        <v>6.1655037181586714E-2</v>
      </c>
      <c r="D868" s="106">
        <v>12032.419921999999</v>
      </c>
      <c r="E868" s="108">
        <f t="shared" si="27"/>
        <v>4.0635394750571985E-2</v>
      </c>
    </row>
    <row r="869" spans="1:5" x14ac:dyDescent="0.35">
      <c r="A869" s="107">
        <v>44770</v>
      </c>
      <c r="B869" s="106">
        <v>280.89999399999999</v>
      </c>
      <c r="C869" s="108">
        <f t="shared" si="26"/>
        <v>2.2123523925243305E-2</v>
      </c>
      <c r="D869" s="106">
        <v>12162.589844</v>
      </c>
      <c r="E869" s="108">
        <f t="shared" si="27"/>
        <v>1.0818266221078288E-2</v>
      </c>
    </row>
    <row r="870" spans="1:5" x14ac:dyDescent="0.35">
      <c r="A870" s="107">
        <v>44771</v>
      </c>
      <c r="B870" s="106">
        <v>297.14999399999999</v>
      </c>
      <c r="C870" s="108">
        <f t="shared" si="26"/>
        <v>5.7849769836591847E-2</v>
      </c>
      <c r="D870" s="106">
        <v>12390.690430000001</v>
      </c>
      <c r="E870" s="108">
        <f t="shared" si="27"/>
        <v>1.8754277577857081E-2</v>
      </c>
    </row>
    <row r="871" spans="1:5" x14ac:dyDescent="0.35">
      <c r="A871" s="107">
        <v>44774</v>
      </c>
      <c r="B871" s="106">
        <v>297.27667200000002</v>
      </c>
      <c r="C871" s="108">
        <f t="shared" si="26"/>
        <v>4.2630995308057251E-4</v>
      </c>
      <c r="D871" s="106">
        <v>12368.980469</v>
      </c>
      <c r="E871" s="108">
        <f t="shared" si="27"/>
        <v>-1.7521187477524958E-3</v>
      </c>
    </row>
    <row r="872" spans="1:5" x14ac:dyDescent="0.35">
      <c r="A872" s="107">
        <v>44775</v>
      </c>
      <c r="B872" s="106">
        <v>300.58667000000003</v>
      </c>
      <c r="C872" s="108">
        <f t="shared" si="26"/>
        <v>1.1134402096643514E-2</v>
      </c>
      <c r="D872" s="106">
        <v>12348.759765999999</v>
      </c>
      <c r="E872" s="108">
        <f t="shared" si="27"/>
        <v>-1.6347914082878168E-3</v>
      </c>
    </row>
    <row r="873" spans="1:5" x14ac:dyDescent="0.35">
      <c r="A873" s="107">
        <v>44776</v>
      </c>
      <c r="B873" s="106">
        <v>307.39666699999998</v>
      </c>
      <c r="C873" s="108">
        <f t="shared" si="26"/>
        <v>2.2655685297022554E-2</v>
      </c>
      <c r="D873" s="106">
        <v>12668.160156</v>
      </c>
      <c r="E873" s="108">
        <f t="shared" si="27"/>
        <v>2.5864977216530693E-2</v>
      </c>
    </row>
    <row r="874" spans="1:5" x14ac:dyDescent="0.35">
      <c r="A874" s="107">
        <v>44777</v>
      </c>
      <c r="B874" s="106">
        <v>308.633331</v>
      </c>
      <c r="C874" s="108">
        <f t="shared" si="26"/>
        <v>4.0230234506739571E-3</v>
      </c>
      <c r="D874" s="106">
        <v>12720.580078000001</v>
      </c>
      <c r="E874" s="108">
        <f t="shared" si="27"/>
        <v>4.1379270039598737E-3</v>
      </c>
    </row>
    <row r="875" spans="1:5" x14ac:dyDescent="0.35">
      <c r="A875" s="107">
        <v>44778</v>
      </c>
      <c r="B875" s="106">
        <v>288.17001299999998</v>
      </c>
      <c r="C875" s="108">
        <f t="shared" si="26"/>
        <v>-6.6303007305455353E-2</v>
      </c>
      <c r="D875" s="106">
        <v>12657.549805000001</v>
      </c>
      <c r="E875" s="108">
        <f t="shared" si="27"/>
        <v>-4.9549841763120162E-3</v>
      </c>
    </row>
    <row r="876" spans="1:5" x14ac:dyDescent="0.35">
      <c r="A876" s="107">
        <v>44781</v>
      </c>
      <c r="B876" s="106">
        <v>290.42334</v>
      </c>
      <c r="C876" s="108">
        <f t="shared" si="26"/>
        <v>7.819436091013543E-3</v>
      </c>
      <c r="D876" s="106">
        <v>12644.459961</v>
      </c>
      <c r="E876" s="108">
        <f t="shared" si="27"/>
        <v>-1.0341530708281033E-3</v>
      </c>
    </row>
    <row r="877" spans="1:5" x14ac:dyDescent="0.35">
      <c r="A877" s="107">
        <v>44782</v>
      </c>
      <c r="B877" s="106">
        <v>283.33334400000001</v>
      </c>
      <c r="C877" s="108">
        <f t="shared" si="26"/>
        <v>-2.4412624687809137E-2</v>
      </c>
      <c r="D877" s="106">
        <v>12493.929688</v>
      </c>
      <c r="E877" s="108">
        <f t="shared" si="27"/>
        <v>-1.1904840021977114E-2</v>
      </c>
    </row>
    <row r="878" spans="1:5" x14ac:dyDescent="0.35">
      <c r="A878" s="107">
        <v>44783</v>
      </c>
      <c r="B878" s="106">
        <v>294.35665899999998</v>
      </c>
      <c r="C878" s="108">
        <f t="shared" si="26"/>
        <v>3.8905816182369213E-2</v>
      </c>
      <c r="D878" s="106">
        <v>12854.799805000001</v>
      </c>
      <c r="E878" s="108">
        <f t="shared" si="27"/>
        <v>2.8883635974564781E-2</v>
      </c>
    </row>
    <row r="879" spans="1:5" x14ac:dyDescent="0.35">
      <c r="A879" s="107">
        <v>44784</v>
      </c>
      <c r="B879" s="106">
        <v>286.63000499999998</v>
      </c>
      <c r="C879" s="108">
        <f t="shared" si="26"/>
        <v>-2.6249292359307508E-2</v>
      </c>
      <c r="D879" s="106">
        <v>12779.910156</v>
      </c>
      <c r="E879" s="108">
        <f t="shared" si="27"/>
        <v>-5.8258121585738065E-3</v>
      </c>
    </row>
    <row r="880" spans="1:5" x14ac:dyDescent="0.35">
      <c r="A880" s="107">
        <v>44785</v>
      </c>
      <c r="B880" s="106">
        <v>300.02999899999998</v>
      </c>
      <c r="C880" s="108">
        <f t="shared" si="26"/>
        <v>4.6750143970447189E-2</v>
      </c>
      <c r="D880" s="106">
        <v>13047.190430000001</v>
      </c>
      <c r="E880" s="108">
        <f t="shared" si="27"/>
        <v>2.0914096479349276E-2</v>
      </c>
    </row>
    <row r="881" spans="1:5" x14ac:dyDescent="0.35">
      <c r="A881" s="107">
        <v>44788</v>
      </c>
      <c r="B881" s="106">
        <v>309.32000699999998</v>
      </c>
      <c r="C881" s="108">
        <f t="shared" si="26"/>
        <v>3.0963597076837601E-2</v>
      </c>
      <c r="D881" s="106">
        <v>13128.049805000001</v>
      </c>
      <c r="E881" s="108">
        <f t="shared" si="27"/>
        <v>6.1974549565917414E-3</v>
      </c>
    </row>
    <row r="882" spans="1:5" x14ac:dyDescent="0.35">
      <c r="A882" s="107">
        <v>44789</v>
      </c>
      <c r="B882" s="106">
        <v>306.56332400000002</v>
      </c>
      <c r="C882" s="108">
        <f t="shared" si="26"/>
        <v>-8.9120746722339828E-3</v>
      </c>
      <c r="D882" s="106">
        <v>13102.549805000001</v>
      </c>
      <c r="E882" s="108">
        <f t="shared" si="27"/>
        <v>-1.9424057936074934E-3</v>
      </c>
    </row>
    <row r="883" spans="1:5" x14ac:dyDescent="0.35">
      <c r="A883" s="107">
        <v>44790</v>
      </c>
      <c r="B883" s="106">
        <v>303.99667399999998</v>
      </c>
      <c r="C883" s="108">
        <f t="shared" si="26"/>
        <v>-8.3723322363246089E-3</v>
      </c>
      <c r="D883" s="106">
        <v>12938.120117</v>
      </c>
      <c r="E883" s="108">
        <f t="shared" si="27"/>
        <v>-1.2549441936656747E-2</v>
      </c>
    </row>
    <row r="884" spans="1:5" x14ac:dyDescent="0.35">
      <c r="A884" s="107">
        <v>44791</v>
      </c>
      <c r="B884" s="106">
        <v>302.86999500000002</v>
      </c>
      <c r="C884" s="108">
        <f t="shared" si="26"/>
        <v>-3.7062214700414042E-3</v>
      </c>
      <c r="D884" s="106">
        <v>12965.339844</v>
      </c>
      <c r="E884" s="108">
        <f t="shared" si="27"/>
        <v>2.1038394105055147E-3</v>
      </c>
    </row>
    <row r="885" spans="1:5" x14ac:dyDescent="0.35">
      <c r="A885" s="107">
        <v>44792</v>
      </c>
      <c r="B885" s="106">
        <v>296.66665599999999</v>
      </c>
      <c r="C885" s="108">
        <f t="shared" si="26"/>
        <v>-2.0481853938684291E-2</v>
      </c>
      <c r="D885" s="106">
        <v>12705.219727</v>
      </c>
      <c r="E885" s="108">
        <f t="shared" si="27"/>
        <v>-2.0062730335632217E-2</v>
      </c>
    </row>
    <row r="886" spans="1:5" x14ac:dyDescent="0.35">
      <c r="A886" s="107">
        <v>44795</v>
      </c>
      <c r="B886" s="106">
        <v>289.91332999999997</v>
      </c>
      <c r="C886" s="108">
        <f t="shared" si="26"/>
        <v>-2.2764021043200855E-2</v>
      </c>
      <c r="D886" s="106">
        <v>12381.570313</v>
      </c>
      <c r="E886" s="108">
        <f t="shared" si="27"/>
        <v>-2.5473736067091246E-2</v>
      </c>
    </row>
    <row r="887" spans="1:5" x14ac:dyDescent="0.35">
      <c r="A887" s="107">
        <v>44796</v>
      </c>
      <c r="B887" s="106">
        <v>296.45333900000003</v>
      </c>
      <c r="C887" s="108">
        <f t="shared" si="26"/>
        <v>2.255849705151558E-2</v>
      </c>
      <c r="D887" s="106">
        <v>12381.299805000001</v>
      </c>
      <c r="E887" s="108">
        <f t="shared" si="27"/>
        <v>-2.1847632663773986E-5</v>
      </c>
    </row>
    <row r="888" spans="1:5" x14ac:dyDescent="0.35">
      <c r="A888" s="107">
        <v>44797</v>
      </c>
      <c r="B888" s="106">
        <v>297.09667999999999</v>
      </c>
      <c r="C888" s="108">
        <f t="shared" si="26"/>
        <v>2.1701256668926749E-3</v>
      </c>
      <c r="D888" s="106">
        <v>12431.530273</v>
      </c>
      <c r="E888" s="108">
        <f t="shared" si="27"/>
        <v>4.0569624184139119E-3</v>
      </c>
    </row>
    <row r="889" spans="1:5" x14ac:dyDescent="0.35">
      <c r="A889" s="107">
        <v>44798</v>
      </c>
      <c r="B889" s="106">
        <v>296.07000699999998</v>
      </c>
      <c r="C889" s="108">
        <f t="shared" si="26"/>
        <v>-3.4556865462112007E-3</v>
      </c>
      <c r="D889" s="106">
        <v>12639.269531</v>
      </c>
      <c r="E889" s="108">
        <f t="shared" si="27"/>
        <v>1.6710674666592595E-2</v>
      </c>
    </row>
    <row r="890" spans="1:5" x14ac:dyDescent="0.35">
      <c r="A890" s="107">
        <v>44799</v>
      </c>
      <c r="B890" s="106">
        <v>288.08999599999999</v>
      </c>
      <c r="C890" s="108">
        <f t="shared" si="26"/>
        <v>-2.6953121935110458E-2</v>
      </c>
      <c r="D890" s="106">
        <v>12141.709961</v>
      </c>
      <c r="E890" s="108">
        <f t="shared" si="27"/>
        <v>-3.936616501291057E-2</v>
      </c>
    </row>
    <row r="891" spans="1:5" x14ac:dyDescent="0.35">
      <c r="A891" s="107">
        <v>44802</v>
      </c>
      <c r="B891" s="106">
        <v>284.82000699999998</v>
      </c>
      <c r="C891" s="108">
        <f t="shared" si="26"/>
        <v>-1.1350581573127627E-2</v>
      </c>
      <c r="D891" s="106">
        <v>12017.669921999999</v>
      </c>
      <c r="E891" s="108">
        <f t="shared" si="27"/>
        <v>-1.0216027182203047E-2</v>
      </c>
    </row>
    <row r="892" spans="1:5" x14ac:dyDescent="0.35">
      <c r="A892" s="107">
        <v>44803</v>
      </c>
      <c r="B892" s="106">
        <v>277.70001200000002</v>
      </c>
      <c r="C892" s="108">
        <f t="shared" si="26"/>
        <v>-2.4998226335974927E-2</v>
      </c>
      <c r="D892" s="106">
        <v>11883.139648</v>
      </c>
      <c r="E892" s="108">
        <f t="shared" si="27"/>
        <v>-1.1194372525885621E-2</v>
      </c>
    </row>
    <row r="893" spans="1:5" x14ac:dyDescent="0.35">
      <c r="A893" s="107">
        <v>44804</v>
      </c>
      <c r="B893" s="106">
        <v>275.60998499999999</v>
      </c>
      <c r="C893" s="108">
        <f t="shared" si="26"/>
        <v>-7.526204212047416E-3</v>
      </c>
      <c r="D893" s="106">
        <v>11816.200194999999</v>
      </c>
      <c r="E893" s="108">
        <f t="shared" si="27"/>
        <v>-5.6331453624940409E-3</v>
      </c>
    </row>
    <row r="894" spans="1:5" x14ac:dyDescent="0.35">
      <c r="A894" s="107">
        <v>44805</v>
      </c>
      <c r="B894" s="106">
        <v>277.16000400000001</v>
      </c>
      <c r="C894" s="108">
        <f t="shared" si="26"/>
        <v>5.6239580724914973E-3</v>
      </c>
      <c r="D894" s="106">
        <v>11785.129883</v>
      </c>
      <c r="E894" s="108">
        <f t="shared" si="27"/>
        <v>-2.6294672980530231E-3</v>
      </c>
    </row>
    <row r="895" spans="1:5" x14ac:dyDescent="0.35">
      <c r="A895" s="107">
        <v>44806</v>
      </c>
      <c r="B895" s="106">
        <v>270.209991</v>
      </c>
      <c r="C895" s="108">
        <f t="shared" si="26"/>
        <v>-2.5075815051583072E-2</v>
      </c>
      <c r="D895" s="106">
        <v>11630.860352</v>
      </c>
      <c r="E895" s="108">
        <f t="shared" si="27"/>
        <v>-1.3090185049426828E-2</v>
      </c>
    </row>
    <row r="896" spans="1:5" x14ac:dyDescent="0.35">
      <c r="A896" s="107">
        <v>44810</v>
      </c>
      <c r="B896" s="106">
        <v>274.42001299999998</v>
      </c>
      <c r="C896" s="108">
        <f t="shared" si="26"/>
        <v>1.5580556382905897E-2</v>
      </c>
      <c r="D896" s="106">
        <v>11544.910156</v>
      </c>
      <c r="E896" s="108">
        <f t="shared" si="27"/>
        <v>-7.3898399085515765E-3</v>
      </c>
    </row>
    <row r="897" spans="1:5" x14ac:dyDescent="0.35">
      <c r="A897" s="107">
        <v>44811</v>
      </c>
      <c r="B897" s="106">
        <v>283.70001200000002</v>
      </c>
      <c r="C897" s="108">
        <f t="shared" si="26"/>
        <v>3.3816771956788783E-2</v>
      </c>
      <c r="D897" s="106">
        <v>11791.900390999999</v>
      </c>
      <c r="E897" s="108">
        <f t="shared" si="27"/>
        <v>2.1393863760094778E-2</v>
      </c>
    </row>
    <row r="898" spans="1:5" x14ac:dyDescent="0.35">
      <c r="A898" s="107">
        <v>44812</v>
      </c>
      <c r="B898" s="106">
        <v>289.26001000000002</v>
      </c>
      <c r="C898" s="108">
        <f t="shared" si="26"/>
        <v>1.9598159199232024E-2</v>
      </c>
      <c r="D898" s="106">
        <v>11862.129883</v>
      </c>
      <c r="E898" s="108">
        <f t="shared" si="27"/>
        <v>5.9557399292147206E-3</v>
      </c>
    </row>
    <row r="899" spans="1:5" x14ac:dyDescent="0.35">
      <c r="A899" s="107">
        <v>44813</v>
      </c>
      <c r="B899" s="106">
        <v>299.67999300000002</v>
      </c>
      <c r="C899" s="108">
        <f t="shared" si="26"/>
        <v>3.6022895110872755E-2</v>
      </c>
      <c r="D899" s="106">
        <v>12112.309569999999</v>
      </c>
      <c r="E899" s="108">
        <f t="shared" si="27"/>
        <v>2.1090621116747421E-2</v>
      </c>
    </row>
    <row r="900" spans="1:5" x14ac:dyDescent="0.35">
      <c r="A900" s="107">
        <v>44816</v>
      </c>
      <c r="B900" s="106">
        <v>304.42001299999998</v>
      </c>
      <c r="C900" s="108">
        <f t="shared" ref="C900:C963" si="28">B900/B899-1</f>
        <v>1.581693843672749E-2</v>
      </c>
      <c r="D900" s="106">
        <v>12266.410156</v>
      </c>
      <c r="E900" s="108">
        <f t="shared" ref="E900:E963" si="29">D900/D899-1</f>
        <v>1.2722642623144376E-2</v>
      </c>
    </row>
    <row r="901" spans="1:5" x14ac:dyDescent="0.35">
      <c r="A901" s="107">
        <v>44817</v>
      </c>
      <c r="B901" s="106">
        <v>292.13000499999998</v>
      </c>
      <c r="C901" s="108">
        <f t="shared" si="28"/>
        <v>-4.0371879229898044E-2</v>
      </c>
      <c r="D901" s="106">
        <v>11633.570313</v>
      </c>
      <c r="E901" s="108">
        <f t="shared" si="29"/>
        <v>-5.159128342781294E-2</v>
      </c>
    </row>
    <row r="902" spans="1:5" x14ac:dyDescent="0.35">
      <c r="A902" s="107">
        <v>44818</v>
      </c>
      <c r="B902" s="106">
        <v>302.60998499999999</v>
      </c>
      <c r="C902" s="108">
        <f t="shared" si="28"/>
        <v>3.5874370385198917E-2</v>
      </c>
      <c r="D902" s="106">
        <v>11719.679688</v>
      </c>
      <c r="E902" s="108">
        <f t="shared" si="29"/>
        <v>7.4018012255254728E-3</v>
      </c>
    </row>
    <row r="903" spans="1:5" x14ac:dyDescent="0.35">
      <c r="A903" s="107">
        <v>44819</v>
      </c>
      <c r="B903" s="106">
        <v>303.75</v>
      </c>
      <c r="C903" s="108">
        <f t="shared" si="28"/>
        <v>3.7672748967618741E-3</v>
      </c>
      <c r="D903" s="106">
        <v>11552.360352</v>
      </c>
      <c r="E903" s="108">
        <f t="shared" si="29"/>
        <v>-1.4276784046523217E-2</v>
      </c>
    </row>
    <row r="904" spans="1:5" x14ac:dyDescent="0.35">
      <c r="A904" s="107">
        <v>44820</v>
      </c>
      <c r="B904" s="106">
        <v>303.35000600000001</v>
      </c>
      <c r="C904" s="108">
        <f t="shared" si="28"/>
        <v>-1.3168526748971177E-3</v>
      </c>
      <c r="D904" s="106">
        <v>11448.400390999999</v>
      </c>
      <c r="E904" s="108">
        <f t="shared" si="29"/>
        <v>-8.9990233884975623E-3</v>
      </c>
    </row>
    <row r="905" spans="1:5" x14ac:dyDescent="0.35">
      <c r="A905" s="107">
        <v>44823</v>
      </c>
      <c r="B905" s="106">
        <v>309.07000699999998</v>
      </c>
      <c r="C905" s="108">
        <f t="shared" si="28"/>
        <v>1.8856109730882809E-2</v>
      </c>
      <c r="D905" s="106">
        <v>11535.019531</v>
      </c>
      <c r="E905" s="108">
        <f t="shared" si="29"/>
        <v>7.5660473989096477E-3</v>
      </c>
    </row>
    <row r="906" spans="1:5" x14ac:dyDescent="0.35">
      <c r="A906" s="107">
        <v>44824</v>
      </c>
      <c r="B906" s="106">
        <v>308.73001099999999</v>
      </c>
      <c r="C906" s="108">
        <f t="shared" si="28"/>
        <v>-1.1000614498318795E-3</v>
      </c>
      <c r="D906" s="106">
        <v>11425.049805000001</v>
      </c>
      <c r="E906" s="108">
        <f t="shared" si="29"/>
        <v>-9.5335535154023043E-3</v>
      </c>
    </row>
    <row r="907" spans="1:5" x14ac:dyDescent="0.35">
      <c r="A907" s="107">
        <v>44825</v>
      </c>
      <c r="B907" s="106">
        <v>300.79998799999998</v>
      </c>
      <c r="C907" s="108">
        <f t="shared" si="28"/>
        <v>-2.5685947972191148E-2</v>
      </c>
      <c r="D907" s="106">
        <v>11220.190430000001</v>
      </c>
      <c r="E907" s="108">
        <f t="shared" si="29"/>
        <v>-1.7930720521703636E-2</v>
      </c>
    </row>
    <row r="908" spans="1:5" x14ac:dyDescent="0.35">
      <c r="A908" s="107">
        <v>44826</v>
      </c>
      <c r="B908" s="106">
        <v>288.58999599999999</v>
      </c>
      <c r="C908" s="108">
        <f t="shared" si="28"/>
        <v>-4.0591730342755206E-2</v>
      </c>
      <c r="D908" s="106">
        <v>11066.809569999999</v>
      </c>
      <c r="E908" s="108">
        <f t="shared" si="29"/>
        <v>-1.3670076364292294E-2</v>
      </c>
    </row>
    <row r="909" spans="1:5" x14ac:dyDescent="0.35">
      <c r="A909" s="107">
        <v>44827</v>
      </c>
      <c r="B909" s="106">
        <v>275.32998700000002</v>
      </c>
      <c r="C909" s="108">
        <f t="shared" si="28"/>
        <v>-4.5947569852698433E-2</v>
      </c>
      <c r="D909" s="106">
        <v>10867.929688</v>
      </c>
      <c r="E909" s="108">
        <f t="shared" si="29"/>
        <v>-1.797084161808693E-2</v>
      </c>
    </row>
    <row r="910" spans="1:5" x14ac:dyDescent="0.35">
      <c r="A910" s="107">
        <v>44830</v>
      </c>
      <c r="B910" s="106">
        <v>276.01001000000002</v>
      </c>
      <c r="C910" s="108">
        <f t="shared" si="28"/>
        <v>2.4698472091964074E-3</v>
      </c>
      <c r="D910" s="106">
        <v>10802.919921999999</v>
      </c>
      <c r="E910" s="108">
        <f t="shared" si="29"/>
        <v>-5.9817985454748701E-3</v>
      </c>
    </row>
    <row r="911" spans="1:5" x14ac:dyDescent="0.35">
      <c r="A911" s="107">
        <v>44831</v>
      </c>
      <c r="B911" s="106">
        <v>282.94000199999999</v>
      </c>
      <c r="C911" s="108">
        <f t="shared" si="28"/>
        <v>2.5107756055658959E-2</v>
      </c>
      <c r="D911" s="106">
        <v>10829.5</v>
      </c>
      <c r="E911" s="108">
        <f t="shared" si="29"/>
        <v>2.4604531174827748E-3</v>
      </c>
    </row>
    <row r="912" spans="1:5" x14ac:dyDescent="0.35">
      <c r="A912" s="107">
        <v>44832</v>
      </c>
      <c r="B912" s="106">
        <v>287.80999800000001</v>
      </c>
      <c r="C912" s="108">
        <f t="shared" si="28"/>
        <v>1.7212115521226368E-2</v>
      </c>
      <c r="D912" s="106">
        <v>11051.639648</v>
      </c>
      <c r="E912" s="108">
        <f t="shared" si="29"/>
        <v>2.0512456530772383E-2</v>
      </c>
    </row>
    <row r="913" spans="1:5" x14ac:dyDescent="0.35">
      <c r="A913" s="107">
        <v>44833</v>
      </c>
      <c r="B913" s="106">
        <v>268.209991</v>
      </c>
      <c r="C913" s="108">
        <f t="shared" si="28"/>
        <v>-6.8100507752340111E-2</v>
      </c>
      <c r="D913" s="106">
        <v>10737.509765999999</v>
      </c>
      <c r="E913" s="108">
        <f t="shared" si="29"/>
        <v>-2.8423825966570337E-2</v>
      </c>
    </row>
    <row r="914" spans="1:5" x14ac:dyDescent="0.35">
      <c r="A914" s="107">
        <v>44834</v>
      </c>
      <c r="B914" s="106">
        <v>265.25</v>
      </c>
      <c r="C914" s="108">
        <f t="shared" si="28"/>
        <v>-1.1036095221374498E-2</v>
      </c>
      <c r="D914" s="106">
        <v>10575.620117</v>
      </c>
      <c r="E914" s="108">
        <f t="shared" si="29"/>
        <v>-1.5077019954162663E-2</v>
      </c>
    </row>
    <row r="915" spans="1:5" x14ac:dyDescent="0.35">
      <c r="A915" s="107">
        <v>44837</v>
      </c>
      <c r="B915" s="106">
        <v>242.39999399999999</v>
      </c>
      <c r="C915" s="108">
        <f t="shared" si="28"/>
        <v>-8.6145168708765318E-2</v>
      </c>
      <c r="D915" s="106">
        <v>10815.429688</v>
      </c>
      <c r="E915" s="108">
        <f t="shared" si="29"/>
        <v>2.2675698289740254E-2</v>
      </c>
    </row>
    <row r="916" spans="1:5" x14ac:dyDescent="0.35">
      <c r="A916" s="107">
        <v>44838</v>
      </c>
      <c r="B916" s="106">
        <v>249.44000199999999</v>
      </c>
      <c r="C916" s="108">
        <f t="shared" si="28"/>
        <v>2.9042938012614039E-2</v>
      </c>
      <c r="D916" s="106">
        <v>11176.410156</v>
      </c>
      <c r="E916" s="108">
        <f t="shared" si="29"/>
        <v>3.3376433337689582E-2</v>
      </c>
    </row>
    <row r="917" spans="1:5" x14ac:dyDescent="0.35">
      <c r="A917" s="107">
        <v>44839</v>
      </c>
      <c r="B917" s="106">
        <v>240.80999800000001</v>
      </c>
      <c r="C917" s="108">
        <f t="shared" si="28"/>
        <v>-3.4597514154926845E-2</v>
      </c>
      <c r="D917" s="106">
        <v>11148.639648</v>
      </c>
      <c r="E917" s="108">
        <f t="shared" si="29"/>
        <v>-2.4847430983991892E-3</v>
      </c>
    </row>
    <row r="918" spans="1:5" x14ac:dyDescent="0.35">
      <c r="A918" s="107">
        <v>44840</v>
      </c>
      <c r="B918" s="106">
        <v>238.13000500000001</v>
      </c>
      <c r="C918" s="108">
        <f t="shared" si="28"/>
        <v>-1.1129076958009021E-2</v>
      </c>
      <c r="D918" s="106">
        <v>11073.309569999999</v>
      </c>
      <c r="E918" s="108">
        <f t="shared" si="29"/>
        <v>-6.7568851786786732E-3</v>
      </c>
    </row>
    <row r="919" spans="1:5" x14ac:dyDescent="0.35">
      <c r="A919" s="107">
        <v>44841</v>
      </c>
      <c r="B919" s="106">
        <v>223.070007</v>
      </c>
      <c r="C919" s="108">
        <f t="shared" si="28"/>
        <v>-6.3242756829405056E-2</v>
      </c>
      <c r="D919" s="106">
        <v>10652.400390999999</v>
      </c>
      <c r="E919" s="108">
        <f t="shared" si="29"/>
        <v>-3.8011145298451177E-2</v>
      </c>
    </row>
    <row r="920" spans="1:5" x14ac:dyDescent="0.35">
      <c r="A920" s="107">
        <v>44844</v>
      </c>
      <c r="B920" s="106">
        <v>222.96000699999999</v>
      </c>
      <c r="C920" s="108">
        <f t="shared" si="28"/>
        <v>-4.9311873648716364E-4</v>
      </c>
      <c r="D920" s="106">
        <v>10542.099609000001</v>
      </c>
      <c r="E920" s="108">
        <f t="shared" si="29"/>
        <v>-1.0354547139740378E-2</v>
      </c>
    </row>
    <row r="921" spans="1:5" x14ac:dyDescent="0.35">
      <c r="A921" s="107">
        <v>44845</v>
      </c>
      <c r="B921" s="106">
        <v>216.5</v>
      </c>
      <c r="C921" s="108">
        <f t="shared" si="28"/>
        <v>-2.8973837446999995E-2</v>
      </c>
      <c r="D921" s="106">
        <v>10426.190430000001</v>
      </c>
      <c r="E921" s="108">
        <f t="shared" si="29"/>
        <v>-1.0994885582474079E-2</v>
      </c>
    </row>
    <row r="922" spans="1:5" x14ac:dyDescent="0.35">
      <c r="A922" s="107">
        <v>44846</v>
      </c>
      <c r="B922" s="106">
        <v>217.240005</v>
      </c>
      <c r="C922" s="108">
        <f t="shared" si="28"/>
        <v>3.4180369515011133E-3</v>
      </c>
      <c r="D922" s="106">
        <v>10417.099609000001</v>
      </c>
      <c r="E922" s="108">
        <f t="shared" si="29"/>
        <v>-8.719216343719971E-4</v>
      </c>
    </row>
    <row r="923" spans="1:5" x14ac:dyDescent="0.35">
      <c r="A923" s="107">
        <v>44847</v>
      </c>
      <c r="B923" s="106">
        <v>221.720001</v>
      </c>
      <c r="C923" s="108">
        <f t="shared" si="28"/>
        <v>2.0622334270338438E-2</v>
      </c>
      <c r="D923" s="106">
        <v>10649.150390999999</v>
      </c>
      <c r="E923" s="108">
        <f t="shared" si="29"/>
        <v>2.227594922866194E-2</v>
      </c>
    </row>
    <row r="924" spans="1:5" x14ac:dyDescent="0.35">
      <c r="A924" s="107">
        <v>44848</v>
      </c>
      <c r="B924" s="106">
        <v>204.990005</v>
      </c>
      <c r="C924" s="108">
        <f t="shared" si="28"/>
        <v>-7.5455511115571361E-2</v>
      </c>
      <c r="D924" s="106">
        <v>10321.389648</v>
      </c>
      <c r="E924" s="108">
        <f t="shared" si="29"/>
        <v>-3.0778111958772003E-2</v>
      </c>
    </row>
    <row r="925" spans="1:5" x14ac:dyDescent="0.35">
      <c r="A925" s="107">
        <v>44851</v>
      </c>
      <c r="B925" s="106">
        <v>219.35000600000001</v>
      </c>
      <c r="C925" s="108">
        <f t="shared" si="28"/>
        <v>7.0052200837792178E-2</v>
      </c>
      <c r="D925" s="106">
        <v>10675.799805000001</v>
      </c>
      <c r="E925" s="108">
        <f t="shared" si="29"/>
        <v>3.4337445740038941E-2</v>
      </c>
    </row>
    <row r="926" spans="1:5" x14ac:dyDescent="0.35">
      <c r="A926" s="107">
        <v>44852</v>
      </c>
      <c r="B926" s="106">
        <v>220.19000199999999</v>
      </c>
      <c r="C926" s="108">
        <f t="shared" si="28"/>
        <v>3.8294778984413469E-3</v>
      </c>
      <c r="D926" s="106">
        <v>10772.400390999999</v>
      </c>
      <c r="E926" s="108">
        <f t="shared" si="29"/>
        <v>9.0485572757514898E-3</v>
      </c>
    </row>
    <row r="927" spans="1:5" x14ac:dyDescent="0.35">
      <c r="A927" s="107">
        <v>44853</v>
      </c>
      <c r="B927" s="106">
        <v>222.03999300000001</v>
      </c>
      <c r="C927" s="108">
        <f t="shared" si="28"/>
        <v>8.4017938289495664E-3</v>
      </c>
      <c r="D927" s="106">
        <v>10680.509765999999</v>
      </c>
      <c r="E927" s="108">
        <f t="shared" si="29"/>
        <v>-8.5301902700136711E-3</v>
      </c>
    </row>
    <row r="928" spans="1:5" x14ac:dyDescent="0.35">
      <c r="A928" s="107">
        <v>44854</v>
      </c>
      <c r="B928" s="106">
        <v>207.279999</v>
      </c>
      <c r="C928" s="108">
        <f t="shared" si="28"/>
        <v>-6.6474484170966464E-2</v>
      </c>
      <c r="D928" s="106">
        <v>10614.839844</v>
      </c>
      <c r="E928" s="108">
        <f t="shared" si="29"/>
        <v>-6.1485756240822198E-3</v>
      </c>
    </row>
    <row r="929" spans="1:5" x14ac:dyDescent="0.35">
      <c r="A929" s="107">
        <v>44855</v>
      </c>
      <c r="B929" s="106">
        <v>214.44000199999999</v>
      </c>
      <c r="C929" s="108">
        <f t="shared" si="28"/>
        <v>3.4542662266222823E-2</v>
      </c>
      <c r="D929" s="106">
        <v>10859.719727</v>
      </c>
      <c r="E929" s="108">
        <f t="shared" si="29"/>
        <v>2.3069578684073777E-2</v>
      </c>
    </row>
    <row r="930" spans="1:5" x14ac:dyDescent="0.35">
      <c r="A930" s="107">
        <v>44858</v>
      </c>
      <c r="B930" s="106">
        <v>211.25</v>
      </c>
      <c r="C930" s="108">
        <f t="shared" si="28"/>
        <v>-1.4875965166237903E-2</v>
      </c>
      <c r="D930" s="106">
        <v>10952.610352</v>
      </c>
      <c r="E930" s="108">
        <f t="shared" si="29"/>
        <v>8.5536853008323366E-3</v>
      </c>
    </row>
    <row r="931" spans="1:5" x14ac:dyDescent="0.35">
      <c r="A931" s="107">
        <v>44859</v>
      </c>
      <c r="B931" s="106">
        <v>222.41999799999999</v>
      </c>
      <c r="C931" s="108">
        <f t="shared" si="28"/>
        <v>5.2875730177514679E-2</v>
      </c>
      <c r="D931" s="106">
        <v>11199.120117</v>
      </c>
      <c r="E931" s="108">
        <f t="shared" si="29"/>
        <v>2.2506941914078649E-2</v>
      </c>
    </row>
    <row r="932" spans="1:5" x14ac:dyDescent="0.35">
      <c r="A932" s="107">
        <v>44860</v>
      </c>
      <c r="B932" s="106">
        <v>224.63999899999999</v>
      </c>
      <c r="C932" s="108">
        <f t="shared" si="28"/>
        <v>9.9811213917913033E-3</v>
      </c>
      <c r="D932" s="106">
        <v>10970.990234000001</v>
      </c>
      <c r="E932" s="108">
        <f t="shared" si="29"/>
        <v>-2.0370339867477938E-2</v>
      </c>
    </row>
    <row r="933" spans="1:5" x14ac:dyDescent="0.35">
      <c r="A933" s="107">
        <v>44861</v>
      </c>
      <c r="B933" s="106">
        <v>225.08999600000001</v>
      </c>
      <c r="C933" s="108">
        <f t="shared" si="28"/>
        <v>2.0031917824216983E-3</v>
      </c>
      <c r="D933" s="106">
        <v>10792.669921999999</v>
      </c>
      <c r="E933" s="108">
        <f t="shared" si="29"/>
        <v>-1.6253802819673702E-2</v>
      </c>
    </row>
    <row r="934" spans="1:5" x14ac:dyDescent="0.35">
      <c r="A934" s="107">
        <v>44862</v>
      </c>
      <c r="B934" s="106">
        <v>228.520004</v>
      </c>
      <c r="C934" s="108">
        <f t="shared" si="28"/>
        <v>1.5238384916937742E-2</v>
      </c>
      <c r="D934" s="106">
        <v>11102.450194999999</v>
      </c>
      <c r="E934" s="108">
        <f t="shared" si="29"/>
        <v>2.8702839541913328E-2</v>
      </c>
    </row>
    <row r="935" spans="1:5" x14ac:dyDescent="0.35">
      <c r="A935" s="107">
        <v>44865</v>
      </c>
      <c r="B935" s="106">
        <v>227.53999300000001</v>
      </c>
      <c r="C935" s="108">
        <f t="shared" si="28"/>
        <v>-4.2885129653681409E-3</v>
      </c>
      <c r="D935" s="106">
        <v>10988.150390999999</v>
      </c>
      <c r="E935" s="108">
        <f t="shared" si="29"/>
        <v>-1.0295007137386292E-2</v>
      </c>
    </row>
    <row r="936" spans="1:5" x14ac:dyDescent="0.35">
      <c r="A936" s="107">
        <v>44866</v>
      </c>
      <c r="B936" s="106">
        <v>227.820007</v>
      </c>
      <c r="C936" s="108">
        <f t="shared" si="28"/>
        <v>1.2306144353269044E-3</v>
      </c>
      <c r="D936" s="106">
        <v>10890.849609000001</v>
      </c>
      <c r="E936" s="108">
        <f t="shared" si="29"/>
        <v>-8.8550646412424161E-3</v>
      </c>
    </row>
    <row r="937" spans="1:5" x14ac:dyDescent="0.35">
      <c r="A937" s="107">
        <v>44867</v>
      </c>
      <c r="B937" s="106">
        <v>214.979996</v>
      </c>
      <c r="C937" s="108">
        <f t="shared" si="28"/>
        <v>-5.6360330987084928E-2</v>
      </c>
      <c r="D937" s="106">
        <v>10524.799805000001</v>
      </c>
      <c r="E937" s="108">
        <f t="shared" si="29"/>
        <v>-3.3610766573941464E-2</v>
      </c>
    </row>
    <row r="938" spans="1:5" x14ac:dyDescent="0.35">
      <c r="A938" s="107">
        <v>44868</v>
      </c>
      <c r="B938" s="106">
        <v>215.30999800000001</v>
      </c>
      <c r="C938" s="108">
        <f t="shared" si="28"/>
        <v>1.5350358458467994E-3</v>
      </c>
      <c r="D938" s="106">
        <v>10342.940430000001</v>
      </c>
      <c r="E938" s="108">
        <f t="shared" si="29"/>
        <v>-1.7279129139691984E-2</v>
      </c>
    </row>
    <row r="939" spans="1:5" x14ac:dyDescent="0.35">
      <c r="A939" s="107">
        <v>44869</v>
      </c>
      <c r="B939" s="106">
        <v>207.470001</v>
      </c>
      <c r="C939" s="108">
        <f t="shared" si="28"/>
        <v>-3.6412600774814008E-2</v>
      </c>
      <c r="D939" s="106">
        <v>10475.25</v>
      </c>
      <c r="E939" s="108">
        <f t="shared" si="29"/>
        <v>1.2792258729077854E-2</v>
      </c>
    </row>
    <row r="940" spans="1:5" x14ac:dyDescent="0.35">
      <c r="A940" s="107">
        <v>44872</v>
      </c>
      <c r="B940" s="106">
        <v>197.08000200000001</v>
      </c>
      <c r="C940" s="108">
        <f t="shared" si="28"/>
        <v>-5.0079524509184292E-2</v>
      </c>
      <c r="D940" s="106">
        <v>10564.519531</v>
      </c>
      <c r="E940" s="108">
        <f t="shared" si="29"/>
        <v>8.5219475430180491E-3</v>
      </c>
    </row>
    <row r="941" spans="1:5" x14ac:dyDescent="0.35">
      <c r="A941" s="107">
        <v>44873</v>
      </c>
      <c r="B941" s="106">
        <v>191.300003</v>
      </c>
      <c r="C941" s="108">
        <f t="shared" si="28"/>
        <v>-2.9328186225612063E-2</v>
      </c>
      <c r="D941" s="106">
        <v>10616.200194999999</v>
      </c>
      <c r="E941" s="108">
        <f t="shared" si="29"/>
        <v>4.8919086048684335E-3</v>
      </c>
    </row>
    <row r="942" spans="1:5" x14ac:dyDescent="0.35">
      <c r="A942" s="107">
        <v>44874</v>
      </c>
      <c r="B942" s="106">
        <v>177.58999600000001</v>
      </c>
      <c r="C942" s="108">
        <f t="shared" si="28"/>
        <v>-7.166757336642593E-2</v>
      </c>
      <c r="D942" s="106">
        <v>10353.169921999999</v>
      </c>
      <c r="E942" s="108">
        <f t="shared" si="29"/>
        <v>-2.4776310560145842E-2</v>
      </c>
    </row>
    <row r="943" spans="1:5" x14ac:dyDescent="0.35">
      <c r="A943" s="107">
        <v>44875</v>
      </c>
      <c r="B943" s="106">
        <v>190.720001</v>
      </c>
      <c r="C943" s="108">
        <f t="shared" si="28"/>
        <v>7.393437296997285E-2</v>
      </c>
      <c r="D943" s="106">
        <v>11114.150390999999</v>
      </c>
      <c r="E943" s="108">
        <f t="shared" si="29"/>
        <v>7.3502171289872464E-2</v>
      </c>
    </row>
    <row r="944" spans="1:5" x14ac:dyDescent="0.35">
      <c r="A944" s="107">
        <v>44876</v>
      </c>
      <c r="B944" s="106">
        <v>195.970001</v>
      </c>
      <c r="C944" s="108">
        <f t="shared" si="28"/>
        <v>2.7527264956337838E-2</v>
      </c>
      <c r="D944" s="106">
        <v>11323.330078000001</v>
      </c>
      <c r="E944" s="108">
        <f t="shared" si="29"/>
        <v>1.882102361772886E-2</v>
      </c>
    </row>
    <row r="945" spans="1:5" x14ac:dyDescent="0.35">
      <c r="A945" s="107">
        <v>44879</v>
      </c>
      <c r="B945" s="106">
        <v>190.949997</v>
      </c>
      <c r="C945" s="108">
        <f t="shared" si="28"/>
        <v>-2.5616186020226639E-2</v>
      </c>
      <c r="D945" s="106">
        <v>11196.219727</v>
      </c>
      <c r="E945" s="108">
        <f t="shared" si="29"/>
        <v>-1.1225527307285987E-2</v>
      </c>
    </row>
    <row r="946" spans="1:5" x14ac:dyDescent="0.35">
      <c r="A946" s="107">
        <v>44880</v>
      </c>
      <c r="B946" s="106">
        <v>194.41999799999999</v>
      </c>
      <c r="C946" s="108">
        <f t="shared" si="28"/>
        <v>1.817230193515007E-2</v>
      </c>
      <c r="D946" s="106">
        <v>11358.410156</v>
      </c>
      <c r="E946" s="108">
        <f t="shared" si="29"/>
        <v>1.4486177741659834E-2</v>
      </c>
    </row>
    <row r="947" spans="1:5" x14ac:dyDescent="0.35">
      <c r="A947" s="107">
        <v>44881</v>
      </c>
      <c r="B947" s="106">
        <v>186.91999799999999</v>
      </c>
      <c r="C947" s="108">
        <f t="shared" si="28"/>
        <v>-3.8576278557517552E-2</v>
      </c>
      <c r="D947" s="106">
        <v>11183.660156</v>
      </c>
      <c r="E947" s="108">
        <f t="shared" si="29"/>
        <v>-1.5385075692806338E-2</v>
      </c>
    </row>
    <row r="948" spans="1:5" x14ac:dyDescent="0.35">
      <c r="A948" s="107">
        <v>44882</v>
      </c>
      <c r="B948" s="106">
        <v>183.16999799999999</v>
      </c>
      <c r="C948" s="108">
        <f t="shared" si="28"/>
        <v>-2.0062058849369291E-2</v>
      </c>
      <c r="D948" s="106">
        <v>11144.959961</v>
      </c>
      <c r="E948" s="108">
        <f t="shared" si="29"/>
        <v>-3.4604230153789661E-3</v>
      </c>
    </row>
    <row r="949" spans="1:5" x14ac:dyDescent="0.35">
      <c r="A949" s="107">
        <v>44883</v>
      </c>
      <c r="B949" s="106">
        <v>180.19000199999999</v>
      </c>
      <c r="C949" s="108">
        <f t="shared" si="28"/>
        <v>-1.6269018029906879E-2</v>
      </c>
      <c r="D949" s="106">
        <v>11146.059569999999</v>
      </c>
      <c r="E949" s="108">
        <f t="shared" si="29"/>
        <v>9.8664239606582882E-5</v>
      </c>
    </row>
    <row r="950" spans="1:5" x14ac:dyDescent="0.35">
      <c r="A950" s="107">
        <v>44886</v>
      </c>
      <c r="B950" s="106">
        <v>167.86999499999999</v>
      </c>
      <c r="C950" s="108">
        <f t="shared" si="28"/>
        <v>-6.8372311800074304E-2</v>
      </c>
      <c r="D950" s="106">
        <v>11024.509765999999</v>
      </c>
      <c r="E950" s="108">
        <f t="shared" si="29"/>
        <v>-1.0905181623751203E-2</v>
      </c>
    </row>
    <row r="951" spans="1:5" x14ac:dyDescent="0.35">
      <c r="A951" s="107">
        <v>44887</v>
      </c>
      <c r="B951" s="106">
        <v>169.91000399999999</v>
      </c>
      <c r="C951" s="108">
        <f t="shared" si="28"/>
        <v>1.2152314652776441E-2</v>
      </c>
      <c r="D951" s="106">
        <v>11174.410156</v>
      </c>
      <c r="E951" s="108">
        <f t="shared" si="29"/>
        <v>1.359701185646367E-2</v>
      </c>
    </row>
    <row r="952" spans="1:5" x14ac:dyDescent="0.35">
      <c r="A952" s="107">
        <v>44888</v>
      </c>
      <c r="B952" s="106">
        <v>183.199997</v>
      </c>
      <c r="C952" s="108">
        <f t="shared" si="28"/>
        <v>7.8217837014470382E-2</v>
      </c>
      <c r="D952" s="106">
        <v>11285.320313</v>
      </c>
      <c r="E952" s="108">
        <f t="shared" si="29"/>
        <v>9.925370149443502E-3</v>
      </c>
    </row>
    <row r="953" spans="1:5" x14ac:dyDescent="0.35">
      <c r="A953" s="107">
        <v>44890</v>
      </c>
      <c r="B953" s="106">
        <v>182.86000100000001</v>
      </c>
      <c r="C953" s="108">
        <f t="shared" si="28"/>
        <v>-1.8558733928363269E-3</v>
      </c>
      <c r="D953" s="106">
        <v>11226.360352</v>
      </c>
      <c r="E953" s="108">
        <f t="shared" si="29"/>
        <v>-5.224482723107271E-3</v>
      </c>
    </row>
    <row r="954" spans="1:5" x14ac:dyDescent="0.35">
      <c r="A954" s="107">
        <v>44893</v>
      </c>
      <c r="B954" s="106">
        <v>182.91999799999999</v>
      </c>
      <c r="C954" s="108">
        <f t="shared" si="28"/>
        <v>3.2810346533884704E-4</v>
      </c>
      <c r="D954" s="106">
        <v>11049.5</v>
      </c>
      <c r="E954" s="108">
        <f t="shared" si="29"/>
        <v>-1.5754024140913314E-2</v>
      </c>
    </row>
    <row r="955" spans="1:5" x14ac:dyDescent="0.35">
      <c r="A955" s="107">
        <v>44894</v>
      </c>
      <c r="B955" s="106">
        <v>180.83000200000001</v>
      </c>
      <c r="C955" s="108">
        <f t="shared" si="28"/>
        <v>-1.1425738152479048E-2</v>
      </c>
      <c r="D955" s="106">
        <v>10983.780273</v>
      </c>
      <c r="E955" s="108">
        <f t="shared" si="29"/>
        <v>-5.947755735553617E-3</v>
      </c>
    </row>
    <row r="956" spans="1:5" x14ac:dyDescent="0.35">
      <c r="A956" s="107">
        <v>44895</v>
      </c>
      <c r="B956" s="106">
        <v>194.699997</v>
      </c>
      <c r="C956" s="108">
        <f t="shared" si="28"/>
        <v>7.6701846190323941E-2</v>
      </c>
      <c r="D956" s="106">
        <v>11468</v>
      </c>
      <c r="E956" s="108">
        <f t="shared" si="29"/>
        <v>4.4084979393687718E-2</v>
      </c>
    </row>
    <row r="957" spans="1:5" x14ac:dyDescent="0.35">
      <c r="A957" s="107">
        <v>44896</v>
      </c>
      <c r="B957" s="106">
        <v>194.699997</v>
      </c>
      <c r="C957" s="108">
        <f t="shared" si="28"/>
        <v>0</v>
      </c>
      <c r="D957" s="106">
        <v>11482.450194999999</v>
      </c>
      <c r="E957" s="108">
        <f t="shared" si="29"/>
        <v>1.2600449075688136E-3</v>
      </c>
    </row>
    <row r="958" spans="1:5" x14ac:dyDescent="0.35">
      <c r="A958" s="107">
        <v>44897</v>
      </c>
      <c r="B958" s="106">
        <v>194.86000100000001</v>
      </c>
      <c r="C958" s="108">
        <f t="shared" si="28"/>
        <v>8.2179765005352401E-4</v>
      </c>
      <c r="D958" s="106">
        <v>11461.5</v>
      </c>
      <c r="E958" s="108">
        <f t="shared" si="29"/>
        <v>-1.824540463421509E-3</v>
      </c>
    </row>
    <row r="959" spans="1:5" x14ac:dyDescent="0.35">
      <c r="A959" s="107">
        <v>44900</v>
      </c>
      <c r="B959" s="106">
        <v>182.449997</v>
      </c>
      <c r="C959" s="108">
        <f t="shared" si="28"/>
        <v>-6.3686769661876474E-2</v>
      </c>
      <c r="D959" s="106">
        <v>11239.940430000001</v>
      </c>
      <c r="E959" s="108">
        <f t="shared" si="29"/>
        <v>-1.9330765606595968E-2</v>
      </c>
    </row>
    <row r="960" spans="1:5" x14ac:dyDescent="0.35">
      <c r="A960" s="107">
        <v>44901</v>
      </c>
      <c r="B960" s="106">
        <v>179.820007</v>
      </c>
      <c r="C960" s="108">
        <f t="shared" si="28"/>
        <v>-1.4414853621510293E-2</v>
      </c>
      <c r="D960" s="106">
        <v>11014.889648</v>
      </c>
      <c r="E960" s="108">
        <f t="shared" si="29"/>
        <v>-2.0022417681087368E-2</v>
      </c>
    </row>
    <row r="961" spans="1:5" x14ac:dyDescent="0.35">
      <c r="A961" s="107">
        <v>44902</v>
      </c>
      <c r="B961" s="106">
        <v>174.03999300000001</v>
      </c>
      <c r="C961" s="108">
        <f t="shared" si="28"/>
        <v>-3.2143330969840234E-2</v>
      </c>
      <c r="D961" s="106">
        <v>10958.549805000001</v>
      </c>
      <c r="E961" s="108">
        <f t="shared" si="29"/>
        <v>-5.1148803846826629E-3</v>
      </c>
    </row>
    <row r="962" spans="1:5" x14ac:dyDescent="0.35">
      <c r="A962" s="107">
        <v>44903</v>
      </c>
      <c r="B962" s="106">
        <v>173.44000199999999</v>
      </c>
      <c r="C962" s="108">
        <f t="shared" si="28"/>
        <v>-3.4474317635718732E-3</v>
      </c>
      <c r="D962" s="106">
        <v>11082</v>
      </c>
      <c r="E962" s="108">
        <f t="shared" si="29"/>
        <v>1.1265194500797326E-2</v>
      </c>
    </row>
    <row r="963" spans="1:5" x14ac:dyDescent="0.35">
      <c r="A963" s="107">
        <v>44904</v>
      </c>
      <c r="B963" s="106">
        <v>179.050003</v>
      </c>
      <c r="C963" s="108">
        <f t="shared" si="28"/>
        <v>3.2345485097492244E-2</v>
      </c>
      <c r="D963" s="106">
        <v>11004.620117</v>
      </c>
      <c r="E963" s="108">
        <f t="shared" si="29"/>
        <v>-6.9824835769716209E-3</v>
      </c>
    </row>
    <row r="964" spans="1:5" x14ac:dyDescent="0.35">
      <c r="A964" s="107">
        <v>44907</v>
      </c>
      <c r="B964" s="106">
        <v>167.820007</v>
      </c>
      <c r="C964" s="108">
        <f t="shared" ref="C964:C1027" si="30">B964/B963-1</f>
        <v>-6.2719887248479989E-2</v>
      </c>
      <c r="D964" s="106">
        <v>11143.740234000001</v>
      </c>
      <c r="E964" s="108">
        <f t="shared" ref="E964:E1027" si="31">D964/D963-1</f>
        <v>1.2641973600259648E-2</v>
      </c>
    </row>
    <row r="965" spans="1:5" x14ac:dyDescent="0.35">
      <c r="A965" s="107">
        <v>44908</v>
      </c>
      <c r="B965" s="106">
        <v>160.949997</v>
      </c>
      <c r="C965" s="108">
        <f t="shared" si="30"/>
        <v>-4.0936775792173585E-2</v>
      </c>
      <c r="D965" s="106">
        <v>11256.809569999999</v>
      </c>
      <c r="E965" s="108">
        <f t="shared" si="31"/>
        <v>1.0146443978927167E-2</v>
      </c>
    </row>
    <row r="966" spans="1:5" x14ac:dyDescent="0.35">
      <c r="A966" s="107">
        <v>44909</v>
      </c>
      <c r="B966" s="106">
        <v>156.800003</v>
      </c>
      <c r="C966" s="108">
        <f t="shared" si="30"/>
        <v>-2.5784368296695281E-2</v>
      </c>
      <c r="D966" s="106">
        <v>11170.889648</v>
      </c>
      <c r="E966" s="108">
        <f t="shared" si="31"/>
        <v>-7.6327063601555611E-3</v>
      </c>
    </row>
    <row r="967" spans="1:5" x14ac:dyDescent="0.35">
      <c r="A967" s="107">
        <v>44910</v>
      </c>
      <c r="B967" s="106">
        <v>157.66999799999999</v>
      </c>
      <c r="C967" s="108">
        <f t="shared" si="30"/>
        <v>5.5484373938436971E-3</v>
      </c>
      <c r="D967" s="106">
        <v>10810.530273</v>
      </c>
      <c r="E967" s="108">
        <f t="shared" si="31"/>
        <v>-3.2258789259861476E-2</v>
      </c>
    </row>
    <row r="968" spans="1:5" x14ac:dyDescent="0.35">
      <c r="A968" s="107">
        <v>44911</v>
      </c>
      <c r="B968" s="106">
        <v>150.229996</v>
      </c>
      <c r="C968" s="108">
        <f t="shared" si="30"/>
        <v>-4.7187176345369064E-2</v>
      </c>
      <c r="D968" s="106">
        <v>10705.410156</v>
      </c>
      <c r="E968" s="108">
        <f t="shared" si="31"/>
        <v>-9.7238631542936327E-3</v>
      </c>
    </row>
    <row r="969" spans="1:5" x14ac:dyDescent="0.35">
      <c r="A969" s="107">
        <v>44914</v>
      </c>
      <c r="B969" s="106">
        <v>149.86999499999999</v>
      </c>
      <c r="C969" s="108">
        <f t="shared" si="30"/>
        <v>-2.3963323542923742E-3</v>
      </c>
      <c r="D969" s="106">
        <v>10546.030273</v>
      </c>
      <c r="E969" s="108">
        <f t="shared" si="31"/>
        <v>-1.4887788573955119E-2</v>
      </c>
    </row>
    <row r="970" spans="1:5" x14ac:dyDescent="0.35">
      <c r="A970" s="107">
        <v>44915</v>
      </c>
      <c r="B970" s="106">
        <v>137.800003</v>
      </c>
      <c r="C970" s="108">
        <f t="shared" si="30"/>
        <v>-8.0536414243558174E-2</v>
      </c>
      <c r="D970" s="106">
        <v>10547.110352</v>
      </c>
      <c r="E970" s="108">
        <f t="shared" si="31"/>
        <v>1.0241569311286725E-4</v>
      </c>
    </row>
    <row r="971" spans="1:5" x14ac:dyDescent="0.35">
      <c r="A971" s="107">
        <v>44916</v>
      </c>
      <c r="B971" s="106">
        <v>137.570007</v>
      </c>
      <c r="C971" s="108">
        <f t="shared" si="30"/>
        <v>-1.6690565674370994E-3</v>
      </c>
      <c r="D971" s="106">
        <v>10709.370117</v>
      </c>
      <c r="E971" s="108">
        <f t="shared" si="31"/>
        <v>1.5384286272233094E-2</v>
      </c>
    </row>
    <row r="972" spans="1:5" x14ac:dyDescent="0.35">
      <c r="A972" s="107">
        <v>44917</v>
      </c>
      <c r="B972" s="106">
        <v>125.349998</v>
      </c>
      <c r="C972" s="108">
        <f t="shared" si="30"/>
        <v>-8.8827566898357468E-2</v>
      </c>
      <c r="D972" s="106">
        <v>10476.120117</v>
      </c>
      <c r="E972" s="108">
        <f t="shared" si="31"/>
        <v>-2.1779992422686023E-2</v>
      </c>
    </row>
    <row r="973" spans="1:5" x14ac:dyDescent="0.35">
      <c r="A973" s="107">
        <v>44918</v>
      </c>
      <c r="B973" s="106">
        <v>123.150002</v>
      </c>
      <c r="C973" s="108">
        <f t="shared" si="30"/>
        <v>-1.7550825968102535E-2</v>
      </c>
      <c r="D973" s="106">
        <v>10497.860352</v>
      </c>
      <c r="E973" s="108">
        <f t="shared" si="31"/>
        <v>2.0752181873822106E-3</v>
      </c>
    </row>
    <row r="974" spans="1:5" x14ac:dyDescent="0.35">
      <c r="A974" s="107">
        <v>44922</v>
      </c>
      <c r="B974" s="106">
        <v>109.099998</v>
      </c>
      <c r="C974" s="108">
        <f t="shared" si="30"/>
        <v>-0.11408854057509477</v>
      </c>
      <c r="D974" s="106">
        <v>10353.230469</v>
      </c>
      <c r="E974" s="108">
        <f t="shared" si="31"/>
        <v>-1.3777082010092201E-2</v>
      </c>
    </row>
    <row r="975" spans="1:5" x14ac:dyDescent="0.35">
      <c r="A975" s="107">
        <v>44923</v>
      </c>
      <c r="B975" s="106">
        <v>112.709999</v>
      </c>
      <c r="C975" s="108">
        <f t="shared" si="30"/>
        <v>3.3088919030044295E-2</v>
      </c>
      <c r="D975" s="106">
        <v>10213.290039</v>
      </c>
      <c r="E975" s="108">
        <f t="shared" si="31"/>
        <v>-1.3516595657656283E-2</v>
      </c>
    </row>
    <row r="976" spans="1:5" x14ac:dyDescent="0.35">
      <c r="A976" s="107">
        <v>44924</v>
      </c>
      <c r="B976" s="106">
        <v>121.82</v>
      </c>
      <c r="C976" s="108">
        <f t="shared" si="30"/>
        <v>8.0826910485555015E-2</v>
      </c>
      <c r="D976" s="106">
        <v>10478.089844</v>
      </c>
      <c r="E976" s="108">
        <f t="shared" si="31"/>
        <v>2.5926983762220468E-2</v>
      </c>
    </row>
    <row r="977" spans="1:5" x14ac:dyDescent="0.35">
      <c r="A977" s="107">
        <v>44925</v>
      </c>
      <c r="B977" s="106">
        <v>123.18</v>
      </c>
      <c r="C977" s="108">
        <f t="shared" si="30"/>
        <v>1.1164012477425933E-2</v>
      </c>
      <c r="D977" s="106">
        <v>10466.480469</v>
      </c>
      <c r="E977" s="108">
        <f t="shared" si="31"/>
        <v>-1.1079667356209688E-3</v>
      </c>
    </row>
    <row r="978" spans="1:5" x14ac:dyDescent="0.35">
      <c r="A978" s="107">
        <v>44929</v>
      </c>
      <c r="B978" s="106">
        <v>108.099998</v>
      </c>
      <c r="C978" s="108">
        <f t="shared" si="30"/>
        <v>-0.12242248741678852</v>
      </c>
      <c r="D978" s="106">
        <v>10386.980469</v>
      </c>
      <c r="E978" s="108">
        <f t="shared" si="31"/>
        <v>-7.5956765252145342E-3</v>
      </c>
    </row>
    <row r="979" spans="1:5" x14ac:dyDescent="0.35">
      <c r="A979" s="107">
        <v>44930</v>
      </c>
      <c r="B979" s="106">
        <v>113.639999</v>
      </c>
      <c r="C979" s="108">
        <f t="shared" si="30"/>
        <v>5.1248853862143395E-2</v>
      </c>
      <c r="D979" s="106">
        <v>10458.759765999999</v>
      </c>
      <c r="E979" s="108">
        <f t="shared" si="31"/>
        <v>6.9105065918073638E-3</v>
      </c>
    </row>
    <row r="980" spans="1:5" x14ac:dyDescent="0.35">
      <c r="A980" s="107">
        <v>44931</v>
      </c>
      <c r="B980" s="106">
        <v>110.339996</v>
      </c>
      <c r="C980" s="108">
        <f t="shared" si="30"/>
        <v>-2.9039097404427117E-2</v>
      </c>
      <c r="D980" s="106">
        <v>10305.240234000001</v>
      </c>
      <c r="E980" s="108">
        <f t="shared" si="31"/>
        <v>-1.4678559928211543E-2</v>
      </c>
    </row>
    <row r="981" spans="1:5" x14ac:dyDescent="0.35">
      <c r="A981" s="107">
        <v>44932</v>
      </c>
      <c r="B981" s="106">
        <v>113.05999799999999</v>
      </c>
      <c r="C981" s="108">
        <f t="shared" si="30"/>
        <v>2.4651097504118091E-2</v>
      </c>
      <c r="D981" s="106">
        <v>10569.290039</v>
      </c>
      <c r="E981" s="108">
        <f t="shared" si="31"/>
        <v>2.5622867493066304E-2</v>
      </c>
    </row>
    <row r="982" spans="1:5" x14ac:dyDescent="0.35">
      <c r="A982" s="107">
        <v>44935</v>
      </c>
      <c r="B982" s="106">
        <v>119.769997</v>
      </c>
      <c r="C982" s="108">
        <f t="shared" si="30"/>
        <v>5.9349010425420401E-2</v>
      </c>
      <c r="D982" s="106">
        <v>10635.650390999999</v>
      </c>
      <c r="E982" s="108">
        <f t="shared" si="31"/>
        <v>6.278600715387217E-3</v>
      </c>
    </row>
    <row r="983" spans="1:5" x14ac:dyDescent="0.35">
      <c r="A983" s="107">
        <v>44936</v>
      </c>
      <c r="B983" s="106">
        <v>118.849998</v>
      </c>
      <c r="C983" s="108">
        <f t="shared" si="30"/>
        <v>-7.6813811726154091E-3</v>
      </c>
      <c r="D983" s="106">
        <v>10742.629883</v>
      </c>
      <c r="E983" s="108">
        <f t="shared" si="31"/>
        <v>1.0058575457738694E-2</v>
      </c>
    </row>
    <row r="984" spans="1:5" x14ac:dyDescent="0.35">
      <c r="A984" s="107">
        <v>44937</v>
      </c>
      <c r="B984" s="106">
        <v>123.220001</v>
      </c>
      <c r="C984" s="108">
        <f t="shared" si="30"/>
        <v>3.6769062461406099E-2</v>
      </c>
      <c r="D984" s="106">
        <v>10931.669921999999</v>
      </c>
      <c r="E984" s="108">
        <f t="shared" si="31"/>
        <v>1.7597184400735211E-2</v>
      </c>
    </row>
    <row r="985" spans="1:5" x14ac:dyDescent="0.35">
      <c r="A985" s="107">
        <v>44938</v>
      </c>
      <c r="B985" s="106">
        <v>123.55999799999999</v>
      </c>
      <c r="C985" s="108">
        <f t="shared" si="30"/>
        <v>2.7592679535848319E-3</v>
      </c>
      <c r="D985" s="106">
        <v>11001.099609000001</v>
      </c>
      <c r="E985" s="108">
        <f t="shared" si="31"/>
        <v>6.3512425361722524E-3</v>
      </c>
    </row>
    <row r="986" spans="1:5" x14ac:dyDescent="0.35">
      <c r="A986" s="107">
        <v>44939</v>
      </c>
      <c r="B986" s="106">
        <v>122.400002</v>
      </c>
      <c r="C986" s="108">
        <f t="shared" si="30"/>
        <v>-9.3881192843657812E-3</v>
      </c>
      <c r="D986" s="106">
        <v>11079.160156</v>
      </c>
      <c r="E986" s="108">
        <f t="shared" si="31"/>
        <v>7.0957040454517895E-3</v>
      </c>
    </row>
    <row r="987" spans="1:5" x14ac:dyDescent="0.35">
      <c r="A987" s="107">
        <v>44943</v>
      </c>
      <c r="B987" s="106">
        <v>131.490005</v>
      </c>
      <c r="C987" s="108">
        <f t="shared" si="30"/>
        <v>7.4264729178680877E-2</v>
      </c>
      <c r="D987" s="106">
        <v>11095.110352</v>
      </c>
      <c r="E987" s="108">
        <f t="shared" si="31"/>
        <v>1.4396574988910782E-3</v>
      </c>
    </row>
    <row r="988" spans="1:5" x14ac:dyDescent="0.35">
      <c r="A988" s="107">
        <v>44944</v>
      </c>
      <c r="B988" s="106">
        <v>128.779999</v>
      </c>
      <c r="C988" s="108">
        <f t="shared" si="30"/>
        <v>-2.0609977161381909E-2</v>
      </c>
      <c r="D988" s="106">
        <v>10957.009765999999</v>
      </c>
      <c r="E988" s="108">
        <f t="shared" si="31"/>
        <v>-1.2446977237599688E-2</v>
      </c>
    </row>
    <row r="989" spans="1:5" x14ac:dyDescent="0.35">
      <c r="A989" s="107">
        <v>44945</v>
      </c>
      <c r="B989" s="106">
        <v>127.16999800000001</v>
      </c>
      <c r="C989" s="108">
        <f t="shared" si="30"/>
        <v>-1.2501949157493031E-2</v>
      </c>
      <c r="D989" s="106">
        <v>10852.269531</v>
      </c>
      <c r="E989" s="108">
        <f t="shared" si="31"/>
        <v>-9.5591988358915136E-3</v>
      </c>
    </row>
    <row r="990" spans="1:5" x14ac:dyDescent="0.35">
      <c r="A990" s="107">
        <v>44946</v>
      </c>
      <c r="B990" s="106">
        <v>133.41999799999999</v>
      </c>
      <c r="C990" s="108">
        <f t="shared" si="30"/>
        <v>4.9146812127810025E-2</v>
      </c>
      <c r="D990" s="106">
        <v>11140.429688</v>
      </c>
      <c r="E990" s="108">
        <f t="shared" si="31"/>
        <v>2.6552985638336635E-2</v>
      </c>
    </row>
    <row r="991" spans="1:5" x14ac:dyDescent="0.35">
      <c r="A991" s="107">
        <v>44949</v>
      </c>
      <c r="B991" s="106">
        <v>143.75</v>
      </c>
      <c r="C991" s="108">
        <f t="shared" si="30"/>
        <v>7.7424690112797068E-2</v>
      </c>
      <c r="D991" s="106">
        <v>11364.410156</v>
      </c>
      <c r="E991" s="108">
        <f t="shared" si="31"/>
        <v>2.0105191116754018E-2</v>
      </c>
    </row>
    <row r="992" spans="1:5" x14ac:dyDescent="0.35">
      <c r="A992" s="107">
        <v>44950</v>
      </c>
      <c r="B992" s="106">
        <v>143.88999899999999</v>
      </c>
      <c r="C992" s="108">
        <f t="shared" si="30"/>
        <v>9.7390608695646641E-4</v>
      </c>
      <c r="D992" s="106">
        <v>11334.269531</v>
      </c>
      <c r="E992" s="108">
        <f t="shared" si="31"/>
        <v>-2.6521944021957733E-3</v>
      </c>
    </row>
    <row r="993" spans="1:5" x14ac:dyDescent="0.35">
      <c r="A993" s="107">
        <v>44951</v>
      </c>
      <c r="B993" s="106">
        <v>144.429993</v>
      </c>
      <c r="C993" s="108">
        <f t="shared" si="30"/>
        <v>3.7528251007910018E-3</v>
      </c>
      <c r="D993" s="106">
        <v>11313.360352</v>
      </c>
      <c r="E993" s="108">
        <f t="shared" si="31"/>
        <v>-1.8447751699226522E-3</v>
      </c>
    </row>
    <row r="994" spans="1:5" x14ac:dyDescent="0.35">
      <c r="A994" s="107">
        <v>44952</v>
      </c>
      <c r="B994" s="106">
        <v>160.270004</v>
      </c>
      <c r="C994" s="108">
        <f t="shared" si="30"/>
        <v>0.10967258718900585</v>
      </c>
      <c r="D994" s="106">
        <v>11512.410156</v>
      </c>
      <c r="E994" s="108">
        <f t="shared" si="31"/>
        <v>1.7594224687169202E-2</v>
      </c>
    </row>
    <row r="995" spans="1:5" x14ac:dyDescent="0.35">
      <c r="A995" s="107">
        <v>44953</v>
      </c>
      <c r="B995" s="106">
        <v>177.89999399999999</v>
      </c>
      <c r="C995" s="108">
        <f t="shared" si="30"/>
        <v>0.11000180670114657</v>
      </c>
      <c r="D995" s="106">
        <v>11621.709961</v>
      </c>
      <c r="E995" s="108">
        <f t="shared" si="31"/>
        <v>9.4940853842873096E-3</v>
      </c>
    </row>
    <row r="996" spans="1:5" x14ac:dyDescent="0.35">
      <c r="A996" s="107">
        <v>44956</v>
      </c>
      <c r="B996" s="106">
        <v>166.66000399999999</v>
      </c>
      <c r="C996" s="108">
        <f t="shared" si="30"/>
        <v>-6.3181508595216762E-2</v>
      </c>
      <c r="D996" s="106">
        <v>11393.809569999999</v>
      </c>
      <c r="E996" s="108">
        <f t="shared" si="31"/>
        <v>-1.9609884583661641E-2</v>
      </c>
    </row>
    <row r="997" spans="1:5" x14ac:dyDescent="0.35">
      <c r="A997" s="107">
        <v>44957</v>
      </c>
      <c r="B997" s="106">
        <v>173.220001</v>
      </c>
      <c r="C997" s="108">
        <f t="shared" si="30"/>
        <v>3.9361555517543501E-2</v>
      </c>
      <c r="D997" s="106">
        <v>11584.549805000001</v>
      </c>
      <c r="E997" s="108">
        <f t="shared" si="31"/>
        <v>1.6740690093875354E-2</v>
      </c>
    </row>
    <row r="998" spans="1:5" x14ac:dyDescent="0.35">
      <c r="A998" s="107">
        <v>44958</v>
      </c>
      <c r="B998" s="106">
        <v>181.41000399999999</v>
      </c>
      <c r="C998" s="108">
        <f t="shared" si="30"/>
        <v>4.7280931490122802E-2</v>
      </c>
      <c r="D998" s="106">
        <v>11816.320313</v>
      </c>
      <c r="E998" s="108">
        <f t="shared" si="31"/>
        <v>2.0006863615879666E-2</v>
      </c>
    </row>
    <row r="999" spans="1:5" x14ac:dyDescent="0.35">
      <c r="A999" s="107">
        <v>44959</v>
      </c>
      <c r="B999" s="106">
        <v>188.270004</v>
      </c>
      <c r="C999" s="108">
        <f t="shared" si="30"/>
        <v>3.7814893604213973E-2</v>
      </c>
      <c r="D999" s="106">
        <v>12200.820313</v>
      </c>
      <c r="E999" s="108">
        <f t="shared" si="31"/>
        <v>3.2539740783514848E-2</v>
      </c>
    </row>
    <row r="1000" spans="1:5" x14ac:dyDescent="0.35">
      <c r="A1000" s="107">
        <v>44960</v>
      </c>
      <c r="B1000" s="106">
        <v>189.979996</v>
      </c>
      <c r="C1000" s="108">
        <f t="shared" si="30"/>
        <v>9.0826576919815771E-3</v>
      </c>
      <c r="D1000" s="106">
        <v>12006.950194999999</v>
      </c>
      <c r="E1000" s="108">
        <f t="shared" si="31"/>
        <v>-1.5889924859677773E-2</v>
      </c>
    </row>
    <row r="1001" spans="1:5" x14ac:dyDescent="0.35">
      <c r="A1001" s="107">
        <v>44963</v>
      </c>
      <c r="B1001" s="106">
        <v>194.759995</v>
      </c>
      <c r="C1001" s="108">
        <f t="shared" si="30"/>
        <v>2.5160538481114658E-2</v>
      </c>
      <c r="D1001" s="106">
        <v>11887.450194999999</v>
      </c>
      <c r="E1001" s="108">
        <f t="shared" si="31"/>
        <v>-9.9525689754058622E-3</v>
      </c>
    </row>
    <row r="1002" spans="1:5" x14ac:dyDescent="0.35">
      <c r="A1002" s="107">
        <v>44964</v>
      </c>
      <c r="B1002" s="106">
        <v>196.80999800000001</v>
      </c>
      <c r="C1002" s="108">
        <f t="shared" si="30"/>
        <v>1.0525790987004235E-2</v>
      </c>
      <c r="D1002" s="106">
        <v>12113.790039</v>
      </c>
      <c r="E1002" s="108">
        <f t="shared" si="31"/>
        <v>1.9040234893703323E-2</v>
      </c>
    </row>
    <row r="1003" spans="1:5" x14ac:dyDescent="0.35">
      <c r="A1003" s="107">
        <v>44965</v>
      </c>
      <c r="B1003" s="106">
        <v>201.28999300000001</v>
      </c>
      <c r="C1003" s="108">
        <f t="shared" si="30"/>
        <v>2.2763045808272375E-2</v>
      </c>
      <c r="D1003" s="106">
        <v>11910.519531</v>
      </c>
      <c r="E1003" s="108">
        <f t="shared" si="31"/>
        <v>-1.6780091725675961E-2</v>
      </c>
    </row>
    <row r="1004" spans="1:5" x14ac:dyDescent="0.35">
      <c r="A1004" s="107">
        <v>44966</v>
      </c>
      <c r="B1004" s="106">
        <v>207.320007</v>
      </c>
      <c r="C1004" s="108">
        <f t="shared" si="30"/>
        <v>2.9956849370052829E-2</v>
      </c>
      <c r="D1004" s="106">
        <v>11789.580078000001</v>
      </c>
      <c r="E1004" s="108">
        <f t="shared" si="31"/>
        <v>-1.0154003163776792E-2</v>
      </c>
    </row>
    <row r="1005" spans="1:5" x14ac:dyDescent="0.35">
      <c r="A1005" s="107">
        <v>44967</v>
      </c>
      <c r="B1005" s="106">
        <v>196.88999899999999</v>
      </c>
      <c r="C1005" s="108">
        <f t="shared" si="30"/>
        <v>-5.030873841326855E-2</v>
      </c>
      <c r="D1005" s="106">
        <v>11718.120117</v>
      </c>
      <c r="E1005" s="108">
        <f t="shared" si="31"/>
        <v>-6.0612812778080283E-3</v>
      </c>
    </row>
    <row r="1006" spans="1:5" x14ac:dyDescent="0.35">
      <c r="A1006" s="107">
        <v>44970</v>
      </c>
      <c r="B1006" s="106">
        <v>194.63999899999999</v>
      </c>
      <c r="C1006" s="108">
        <f t="shared" si="30"/>
        <v>-1.1427700804650831E-2</v>
      </c>
      <c r="D1006" s="106">
        <v>11891.790039</v>
      </c>
      <c r="E1006" s="108">
        <f t="shared" si="31"/>
        <v>1.4820629953097075E-2</v>
      </c>
    </row>
    <row r="1007" spans="1:5" x14ac:dyDescent="0.35">
      <c r="A1007" s="107">
        <v>44971</v>
      </c>
      <c r="B1007" s="106">
        <v>209.25</v>
      </c>
      <c r="C1007" s="108">
        <f t="shared" si="30"/>
        <v>7.5061657804468052E-2</v>
      </c>
      <c r="D1007" s="106">
        <v>11960.150390999999</v>
      </c>
      <c r="E1007" s="108">
        <f t="shared" si="31"/>
        <v>5.7485333810811667E-3</v>
      </c>
    </row>
    <row r="1008" spans="1:5" x14ac:dyDescent="0.35">
      <c r="A1008" s="107">
        <v>44972</v>
      </c>
      <c r="B1008" s="106">
        <v>214.240005</v>
      </c>
      <c r="C1008" s="108">
        <f t="shared" si="30"/>
        <v>2.3847096774193499E-2</v>
      </c>
      <c r="D1008" s="106">
        <v>12070.589844</v>
      </c>
      <c r="E1008" s="108">
        <f t="shared" si="31"/>
        <v>9.2339518642763352E-3</v>
      </c>
    </row>
    <row r="1009" spans="1:5" x14ac:dyDescent="0.35">
      <c r="A1009" s="107">
        <v>44973</v>
      </c>
      <c r="B1009" s="106">
        <v>202.03999300000001</v>
      </c>
      <c r="C1009" s="108">
        <f t="shared" si="30"/>
        <v>-5.6945536385699658E-2</v>
      </c>
      <c r="D1009" s="106">
        <v>11855.830078000001</v>
      </c>
      <c r="E1009" s="108">
        <f t="shared" si="31"/>
        <v>-1.7791986040081587E-2</v>
      </c>
    </row>
    <row r="1010" spans="1:5" x14ac:dyDescent="0.35">
      <c r="A1010" s="107">
        <v>44974</v>
      </c>
      <c r="B1010" s="106">
        <v>208.30999800000001</v>
      </c>
      <c r="C1010" s="108">
        <f t="shared" si="30"/>
        <v>3.103348454382493E-2</v>
      </c>
      <c r="D1010" s="106">
        <v>11787.269531</v>
      </c>
      <c r="E1010" s="108">
        <f t="shared" si="31"/>
        <v>-5.7828550636217502E-3</v>
      </c>
    </row>
    <row r="1011" spans="1:5" x14ac:dyDescent="0.35">
      <c r="A1011" s="107">
        <v>44978</v>
      </c>
      <c r="B1011" s="106">
        <v>197.36999499999999</v>
      </c>
      <c r="C1011" s="108">
        <f t="shared" si="30"/>
        <v>-5.2517896908625628E-2</v>
      </c>
      <c r="D1011" s="106">
        <v>11492.299805000001</v>
      </c>
      <c r="E1011" s="108">
        <f t="shared" si="31"/>
        <v>-2.5024432098056493E-2</v>
      </c>
    </row>
    <row r="1012" spans="1:5" x14ac:dyDescent="0.35">
      <c r="A1012" s="107">
        <v>44979</v>
      </c>
      <c r="B1012" s="106">
        <v>200.86000100000001</v>
      </c>
      <c r="C1012" s="108">
        <f t="shared" si="30"/>
        <v>1.7682556054176457E-2</v>
      </c>
      <c r="D1012" s="106">
        <v>11507.070313</v>
      </c>
      <c r="E1012" s="108">
        <f t="shared" si="31"/>
        <v>1.2852525822180105E-3</v>
      </c>
    </row>
    <row r="1013" spans="1:5" x14ac:dyDescent="0.35">
      <c r="A1013" s="107">
        <v>44980</v>
      </c>
      <c r="B1013" s="106">
        <v>202.070007</v>
      </c>
      <c r="C1013" s="108">
        <f t="shared" si="30"/>
        <v>6.0241262271027995E-3</v>
      </c>
      <c r="D1013" s="106">
        <v>11590.400390999999</v>
      </c>
      <c r="E1013" s="108">
        <f t="shared" si="31"/>
        <v>7.2416415067750872E-3</v>
      </c>
    </row>
    <row r="1014" spans="1:5" x14ac:dyDescent="0.35">
      <c r="A1014" s="107">
        <v>44981</v>
      </c>
      <c r="B1014" s="106">
        <v>196.88000500000001</v>
      </c>
      <c r="C1014" s="108">
        <f t="shared" si="30"/>
        <v>-2.5684177860200608E-2</v>
      </c>
      <c r="D1014" s="106">
        <v>11394.940430000001</v>
      </c>
      <c r="E1014" s="108">
        <f t="shared" si="31"/>
        <v>-1.6863952443935792E-2</v>
      </c>
    </row>
    <row r="1015" spans="1:5" x14ac:dyDescent="0.35">
      <c r="A1015" s="107">
        <v>44984</v>
      </c>
      <c r="B1015" s="106">
        <v>207.63000500000001</v>
      </c>
      <c r="C1015" s="108">
        <f t="shared" si="30"/>
        <v>5.4601786504424377E-2</v>
      </c>
      <c r="D1015" s="106">
        <v>11466.980469</v>
      </c>
      <c r="E1015" s="108">
        <f t="shared" si="31"/>
        <v>6.3221075566428642E-3</v>
      </c>
    </row>
    <row r="1016" spans="1:5" x14ac:dyDescent="0.35">
      <c r="A1016" s="107">
        <v>44985</v>
      </c>
      <c r="B1016" s="106">
        <v>205.71000699999999</v>
      </c>
      <c r="C1016" s="108">
        <f t="shared" si="30"/>
        <v>-9.2472087548233217E-3</v>
      </c>
      <c r="D1016" s="106">
        <v>11455.540039</v>
      </c>
      <c r="E1016" s="108">
        <f t="shared" si="31"/>
        <v>-9.9768461548610521E-4</v>
      </c>
    </row>
    <row r="1017" spans="1:5" x14ac:dyDescent="0.35">
      <c r="A1017" s="107">
        <v>44986</v>
      </c>
      <c r="B1017" s="106">
        <v>202.770004</v>
      </c>
      <c r="C1017" s="108">
        <f t="shared" si="30"/>
        <v>-1.4291978513228054E-2</v>
      </c>
      <c r="D1017" s="106">
        <v>11379.480469</v>
      </c>
      <c r="E1017" s="108">
        <f t="shared" si="31"/>
        <v>-6.639544686767862E-3</v>
      </c>
    </row>
    <row r="1018" spans="1:5" x14ac:dyDescent="0.35">
      <c r="A1018" s="107">
        <v>44987</v>
      </c>
      <c r="B1018" s="106">
        <v>190.89999399999999</v>
      </c>
      <c r="C1018" s="108">
        <f t="shared" si="30"/>
        <v>-5.8539279803930033E-2</v>
      </c>
      <c r="D1018" s="106">
        <v>11462.980469</v>
      </c>
      <c r="E1018" s="108">
        <f t="shared" si="31"/>
        <v>7.3377690859850464E-3</v>
      </c>
    </row>
    <row r="1019" spans="1:5" x14ac:dyDescent="0.35">
      <c r="A1019" s="107">
        <v>44988</v>
      </c>
      <c r="B1019" s="106">
        <v>197.78999300000001</v>
      </c>
      <c r="C1019" s="108">
        <f t="shared" si="30"/>
        <v>3.6092190762457621E-2</v>
      </c>
      <c r="D1019" s="106">
        <v>11689.009765999999</v>
      </c>
      <c r="E1019" s="108">
        <f t="shared" si="31"/>
        <v>1.9718196119348219E-2</v>
      </c>
    </row>
    <row r="1020" spans="1:5" x14ac:dyDescent="0.35">
      <c r="A1020" s="107">
        <v>44991</v>
      </c>
      <c r="B1020" s="106">
        <v>193.80999800000001</v>
      </c>
      <c r="C1020" s="108">
        <f t="shared" si="30"/>
        <v>-2.0122327422297914E-2</v>
      </c>
      <c r="D1020" s="106">
        <v>11675.740234000001</v>
      </c>
      <c r="E1020" s="108">
        <f t="shared" si="31"/>
        <v>-1.1352143821964367E-3</v>
      </c>
    </row>
    <row r="1021" spans="1:5" x14ac:dyDescent="0.35">
      <c r="A1021" s="107">
        <v>44992</v>
      </c>
      <c r="B1021" s="106">
        <v>187.71000699999999</v>
      </c>
      <c r="C1021" s="108">
        <f t="shared" si="30"/>
        <v>-3.1474078029761987E-2</v>
      </c>
      <c r="D1021" s="106">
        <v>11530.330078000001</v>
      </c>
      <c r="E1021" s="108">
        <f t="shared" si="31"/>
        <v>-1.2454041721188913E-2</v>
      </c>
    </row>
    <row r="1022" spans="1:5" x14ac:dyDescent="0.35">
      <c r="A1022" s="107">
        <v>44993</v>
      </c>
      <c r="B1022" s="106">
        <v>182</v>
      </c>
      <c r="C1022" s="108">
        <f t="shared" si="30"/>
        <v>-3.0419299915107834E-2</v>
      </c>
      <c r="D1022" s="106">
        <v>11576</v>
      </c>
      <c r="E1022" s="108">
        <f t="shared" si="31"/>
        <v>3.9608512237769844E-3</v>
      </c>
    </row>
    <row r="1023" spans="1:5" x14ac:dyDescent="0.35">
      <c r="A1023" s="107">
        <v>44994</v>
      </c>
      <c r="B1023" s="106">
        <v>172.91999799999999</v>
      </c>
      <c r="C1023" s="108">
        <f t="shared" si="30"/>
        <v>-4.9890120879120925E-2</v>
      </c>
      <c r="D1023" s="106">
        <v>11338.349609000001</v>
      </c>
      <c r="E1023" s="108">
        <f t="shared" si="31"/>
        <v>-2.0529577660677201E-2</v>
      </c>
    </row>
    <row r="1024" spans="1:5" x14ac:dyDescent="0.35">
      <c r="A1024" s="107">
        <v>44995</v>
      </c>
      <c r="B1024" s="106">
        <v>173.44000199999999</v>
      </c>
      <c r="C1024" s="108">
        <f t="shared" si="30"/>
        <v>3.0071941129676816E-3</v>
      </c>
      <c r="D1024" s="106">
        <v>11138.889648</v>
      </c>
      <c r="E1024" s="108">
        <f t="shared" si="31"/>
        <v>-1.7591622050679767E-2</v>
      </c>
    </row>
    <row r="1025" spans="1:5" x14ac:dyDescent="0.35">
      <c r="A1025" s="107">
        <v>44998</v>
      </c>
      <c r="B1025" s="106">
        <v>174.479996</v>
      </c>
      <c r="C1025" s="108">
        <f t="shared" si="30"/>
        <v>5.9962752998585778E-3</v>
      </c>
      <c r="D1025" s="106">
        <v>11188.839844</v>
      </c>
      <c r="E1025" s="108">
        <f t="shared" si="31"/>
        <v>4.4843065672142135E-3</v>
      </c>
    </row>
    <row r="1026" spans="1:5" x14ac:dyDescent="0.35">
      <c r="A1026" s="107">
        <v>44999</v>
      </c>
      <c r="B1026" s="106">
        <v>183.259995</v>
      </c>
      <c r="C1026" s="108">
        <f t="shared" si="30"/>
        <v>5.0320949113272562E-2</v>
      </c>
      <c r="D1026" s="106">
        <v>11428.150390999999</v>
      </c>
      <c r="E1026" s="108">
        <f t="shared" si="31"/>
        <v>2.138832536139379E-2</v>
      </c>
    </row>
    <row r="1027" spans="1:5" x14ac:dyDescent="0.35">
      <c r="A1027" s="107">
        <v>45000</v>
      </c>
      <c r="B1027" s="106">
        <v>180.449997</v>
      </c>
      <c r="C1027" s="108">
        <f t="shared" si="30"/>
        <v>-1.5333395594603227E-2</v>
      </c>
      <c r="D1027" s="106">
        <v>11434.049805000001</v>
      </c>
      <c r="E1027" s="108">
        <f t="shared" si="31"/>
        <v>5.1621774286836342E-4</v>
      </c>
    </row>
    <row r="1028" spans="1:5" x14ac:dyDescent="0.35">
      <c r="A1028" s="107">
        <v>45001</v>
      </c>
      <c r="B1028" s="106">
        <v>184.13000500000001</v>
      </c>
      <c r="C1028" s="108">
        <f t="shared" ref="C1028:C1091" si="32">B1028/B1027-1</f>
        <v>2.0393505465117867E-2</v>
      </c>
      <c r="D1028" s="106">
        <v>11717.280273</v>
      </c>
      <c r="E1028" s="108">
        <f t="shared" ref="E1028:E1091" si="33">D1028/D1027-1</f>
        <v>2.4770791874296982E-2</v>
      </c>
    </row>
    <row r="1029" spans="1:5" x14ac:dyDescent="0.35">
      <c r="A1029" s="107">
        <v>45002</v>
      </c>
      <c r="B1029" s="106">
        <v>180.13000500000001</v>
      </c>
      <c r="C1029" s="108">
        <f t="shared" si="32"/>
        <v>-2.1723781520562091E-2</v>
      </c>
      <c r="D1029" s="106">
        <v>11630.509765999999</v>
      </c>
      <c r="E1029" s="108">
        <f t="shared" si="33"/>
        <v>-7.4053453513394096E-3</v>
      </c>
    </row>
    <row r="1030" spans="1:5" x14ac:dyDescent="0.35">
      <c r="A1030" s="107">
        <v>45005</v>
      </c>
      <c r="B1030" s="106">
        <v>183.25</v>
      </c>
      <c r="C1030" s="108">
        <f t="shared" si="32"/>
        <v>1.7320795610925588E-2</v>
      </c>
      <c r="D1030" s="106">
        <v>11675.540039</v>
      </c>
      <c r="E1030" s="108">
        <f t="shared" si="33"/>
        <v>3.8717368289082899E-3</v>
      </c>
    </row>
    <row r="1031" spans="1:5" x14ac:dyDescent="0.35">
      <c r="A1031" s="107">
        <v>45006</v>
      </c>
      <c r="B1031" s="106">
        <v>197.58000200000001</v>
      </c>
      <c r="C1031" s="108">
        <f t="shared" si="32"/>
        <v>7.8199192360163705E-2</v>
      </c>
      <c r="D1031" s="106">
        <v>11860.110352</v>
      </c>
      <c r="E1031" s="108">
        <f t="shared" si="33"/>
        <v>1.5808289156944877E-2</v>
      </c>
    </row>
    <row r="1032" spans="1:5" x14ac:dyDescent="0.35">
      <c r="A1032" s="107">
        <v>45007</v>
      </c>
      <c r="B1032" s="106">
        <v>191.14999399999999</v>
      </c>
      <c r="C1032" s="108">
        <f t="shared" si="32"/>
        <v>-3.2543819895294979E-2</v>
      </c>
      <c r="D1032" s="106">
        <v>11669.959961</v>
      </c>
      <c r="E1032" s="108">
        <f t="shared" si="33"/>
        <v>-1.6032767432718975E-2</v>
      </c>
    </row>
    <row r="1033" spans="1:5" x14ac:dyDescent="0.35">
      <c r="A1033" s="107">
        <v>45008</v>
      </c>
      <c r="B1033" s="106">
        <v>192.220001</v>
      </c>
      <c r="C1033" s="108">
        <f t="shared" si="32"/>
        <v>5.5977349389819686E-3</v>
      </c>
      <c r="D1033" s="106">
        <v>11787.400390999999</v>
      </c>
      <c r="E1033" s="108">
        <f t="shared" si="33"/>
        <v>1.0063481827913279E-2</v>
      </c>
    </row>
    <row r="1034" spans="1:5" x14ac:dyDescent="0.35">
      <c r="A1034" s="107">
        <v>45009</v>
      </c>
      <c r="B1034" s="106">
        <v>190.41000399999999</v>
      </c>
      <c r="C1034" s="108">
        <f t="shared" si="32"/>
        <v>-9.4162781738826862E-3</v>
      </c>
      <c r="D1034" s="106">
        <v>11823.959961</v>
      </c>
      <c r="E1034" s="108">
        <f t="shared" si="33"/>
        <v>3.1015803983307499E-3</v>
      </c>
    </row>
    <row r="1035" spans="1:5" x14ac:dyDescent="0.35">
      <c r="A1035" s="107">
        <v>45012</v>
      </c>
      <c r="B1035" s="106">
        <v>191.80999800000001</v>
      </c>
      <c r="C1035" s="108">
        <f t="shared" si="32"/>
        <v>7.3525233474602825E-3</v>
      </c>
      <c r="D1035" s="106">
        <v>11768.839844</v>
      </c>
      <c r="E1035" s="108">
        <f t="shared" si="33"/>
        <v>-4.661730687672172E-3</v>
      </c>
    </row>
    <row r="1036" spans="1:5" x14ac:dyDescent="0.35">
      <c r="A1036" s="107">
        <v>45013</v>
      </c>
      <c r="B1036" s="106">
        <v>189.19000199999999</v>
      </c>
      <c r="C1036" s="108">
        <f t="shared" si="32"/>
        <v>-1.365932968728778E-2</v>
      </c>
      <c r="D1036" s="106">
        <v>11716.080078000001</v>
      </c>
      <c r="E1036" s="108">
        <f t="shared" si="33"/>
        <v>-4.4830048415432922E-3</v>
      </c>
    </row>
    <row r="1037" spans="1:5" x14ac:dyDescent="0.35">
      <c r="A1037" s="107">
        <v>45014</v>
      </c>
      <c r="B1037" s="106">
        <v>193.88000500000001</v>
      </c>
      <c r="C1037" s="108">
        <f t="shared" si="32"/>
        <v>2.4789909352609607E-2</v>
      </c>
      <c r="D1037" s="106">
        <v>11926.240234000001</v>
      </c>
      <c r="E1037" s="108">
        <f t="shared" si="33"/>
        <v>1.7937753463688866E-2</v>
      </c>
    </row>
    <row r="1038" spans="1:5" x14ac:dyDescent="0.35">
      <c r="A1038" s="107">
        <v>45015</v>
      </c>
      <c r="B1038" s="106">
        <v>195.279999</v>
      </c>
      <c r="C1038" s="108">
        <f t="shared" si="32"/>
        <v>7.2209302862356051E-3</v>
      </c>
      <c r="D1038" s="106">
        <v>12013.469727</v>
      </c>
      <c r="E1038" s="108">
        <f t="shared" si="33"/>
        <v>7.3140814949643751E-3</v>
      </c>
    </row>
    <row r="1039" spans="1:5" x14ac:dyDescent="0.35">
      <c r="A1039" s="107">
        <v>45016</v>
      </c>
      <c r="B1039" s="106">
        <v>207.46000699999999</v>
      </c>
      <c r="C1039" s="108">
        <f t="shared" si="32"/>
        <v>6.2372019983469862E-2</v>
      </c>
      <c r="D1039" s="106">
        <v>12221.910156</v>
      </c>
      <c r="E1039" s="108">
        <f t="shared" si="33"/>
        <v>1.735056014096692E-2</v>
      </c>
    </row>
    <row r="1040" spans="1:5" x14ac:dyDescent="0.35">
      <c r="A1040" s="107">
        <v>45019</v>
      </c>
      <c r="B1040" s="106">
        <v>194.770004</v>
      </c>
      <c r="C1040" s="108">
        <f t="shared" si="32"/>
        <v>-6.116843040499842E-2</v>
      </c>
      <c r="D1040" s="106">
        <v>12189.450194999999</v>
      </c>
      <c r="E1040" s="108">
        <f t="shared" si="33"/>
        <v>-2.6558828027438697E-3</v>
      </c>
    </row>
    <row r="1041" spans="1:5" x14ac:dyDescent="0.35">
      <c r="A1041" s="107">
        <v>45020</v>
      </c>
      <c r="B1041" s="106">
        <v>192.58000200000001</v>
      </c>
      <c r="C1041" s="108">
        <f t="shared" si="32"/>
        <v>-1.1244041459279264E-2</v>
      </c>
      <c r="D1041" s="106">
        <v>12126.330078000001</v>
      </c>
      <c r="E1041" s="108">
        <f t="shared" si="33"/>
        <v>-5.1782579189576516E-3</v>
      </c>
    </row>
    <row r="1042" spans="1:5" x14ac:dyDescent="0.35">
      <c r="A1042" s="107">
        <v>45021</v>
      </c>
      <c r="B1042" s="106">
        <v>185.520004</v>
      </c>
      <c r="C1042" s="108">
        <f t="shared" si="32"/>
        <v>-3.6660078547511965E-2</v>
      </c>
      <c r="D1042" s="106">
        <v>11996.860352</v>
      </c>
      <c r="E1042" s="108">
        <f t="shared" si="33"/>
        <v>-1.067674433791721E-2</v>
      </c>
    </row>
    <row r="1043" spans="1:5" x14ac:dyDescent="0.35">
      <c r="A1043" s="107">
        <v>45022</v>
      </c>
      <c r="B1043" s="106">
        <v>185.05999800000001</v>
      </c>
      <c r="C1043" s="108">
        <f t="shared" si="32"/>
        <v>-2.4795493212688147E-3</v>
      </c>
      <c r="D1043" s="106">
        <v>12087.959961</v>
      </c>
      <c r="E1043" s="108">
        <f t="shared" si="33"/>
        <v>7.593620858044936E-3</v>
      </c>
    </row>
    <row r="1044" spans="1:5" x14ac:dyDescent="0.35">
      <c r="A1044" s="107">
        <v>45026</v>
      </c>
      <c r="B1044" s="106">
        <v>184.509995</v>
      </c>
      <c r="C1044" s="108">
        <f t="shared" si="32"/>
        <v>-2.9720253212149883E-3</v>
      </c>
      <c r="D1044" s="106">
        <v>12084.360352</v>
      </c>
      <c r="E1044" s="108">
        <f t="shared" si="33"/>
        <v>-2.9778465610530436E-4</v>
      </c>
    </row>
    <row r="1045" spans="1:5" x14ac:dyDescent="0.35">
      <c r="A1045" s="107">
        <v>45027</v>
      </c>
      <c r="B1045" s="106">
        <v>186.78999300000001</v>
      </c>
      <c r="C1045" s="108">
        <f t="shared" si="32"/>
        <v>1.2357043313561356E-2</v>
      </c>
      <c r="D1045" s="106">
        <v>12031.879883</v>
      </c>
      <c r="E1045" s="108">
        <f t="shared" si="33"/>
        <v>-4.3428421092486236E-3</v>
      </c>
    </row>
    <row r="1046" spans="1:5" x14ac:dyDescent="0.35">
      <c r="A1046" s="107">
        <v>45028</v>
      </c>
      <c r="B1046" s="106">
        <v>180.53999300000001</v>
      </c>
      <c r="C1046" s="108">
        <f t="shared" si="32"/>
        <v>-3.3460036587720232E-2</v>
      </c>
      <c r="D1046" s="106">
        <v>11929.339844</v>
      </c>
      <c r="E1046" s="108">
        <f t="shared" si="33"/>
        <v>-8.5223622573625812E-3</v>
      </c>
    </row>
    <row r="1047" spans="1:5" x14ac:dyDescent="0.35">
      <c r="A1047" s="107">
        <v>45029</v>
      </c>
      <c r="B1047" s="106">
        <v>185.89999399999999</v>
      </c>
      <c r="C1047" s="108">
        <f t="shared" si="32"/>
        <v>2.9688718332895769E-2</v>
      </c>
      <c r="D1047" s="106">
        <v>12166.269531</v>
      </c>
      <c r="E1047" s="108">
        <f t="shared" si="33"/>
        <v>1.986108955720356E-2</v>
      </c>
    </row>
    <row r="1048" spans="1:5" x14ac:dyDescent="0.35">
      <c r="A1048" s="107">
        <v>45030</v>
      </c>
      <c r="B1048" s="106">
        <v>185</v>
      </c>
      <c r="C1048" s="108">
        <f t="shared" si="32"/>
        <v>-4.8412804144576382E-3</v>
      </c>
      <c r="D1048" s="106">
        <v>12123.469727</v>
      </c>
      <c r="E1048" s="108">
        <f t="shared" si="33"/>
        <v>-3.5179069386014339E-3</v>
      </c>
    </row>
    <row r="1049" spans="1:5" x14ac:dyDescent="0.35">
      <c r="A1049" s="107">
        <v>45033</v>
      </c>
      <c r="B1049" s="106">
        <v>187.03999300000001</v>
      </c>
      <c r="C1049" s="108">
        <f t="shared" si="32"/>
        <v>1.1026989189189207E-2</v>
      </c>
      <c r="D1049" s="106">
        <v>12157.719727</v>
      </c>
      <c r="E1049" s="108">
        <f t="shared" si="33"/>
        <v>2.8250988183458059E-3</v>
      </c>
    </row>
    <row r="1050" spans="1:5" x14ac:dyDescent="0.35">
      <c r="A1050" s="107">
        <v>45034</v>
      </c>
      <c r="B1050" s="106">
        <v>184.30999800000001</v>
      </c>
      <c r="C1050" s="108">
        <f t="shared" si="32"/>
        <v>-1.459578219723312E-2</v>
      </c>
      <c r="D1050" s="106">
        <v>12153.410156</v>
      </c>
      <c r="E1050" s="108">
        <f t="shared" si="33"/>
        <v>-3.5447198132299018E-4</v>
      </c>
    </row>
    <row r="1051" spans="1:5" x14ac:dyDescent="0.35">
      <c r="A1051" s="107">
        <v>45035</v>
      </c>
      <c r="B1051" s="106">
        <v>180.58999600000001</v>
      </c>
      <c r="C1051" s="108">
        <f t="shared" si="32"/>
        <v>-2.018339775577449E-2</v>
      </c>
      <c r="D1051" s="106">
        <v>12157.230469</v>
      </c>
      <c r="E1051" s="108">
        <f t="shared" si="33"/>
        <v>3.1434082705694699E-4</v>
      </c>
    </row>
    <row r="1052" spans="1:5" x14ac:dyDescent="0.35">
      <c r="A1052" s="107">
        <v>45036</v>
      </c>
      <c r="B1052" s="106">
        <v>162.990005</v>
      </c>
      <c r="C1052" s="108">
        <f t="shared" si="32"/>
        <v>-9.7458283348098695E-2</v>
      </c>
      <c r="D1052" s="106">
        <v>12059.559569999999</v>
      </c>
      <c r="E1052" s="108">
        <f t="shared" si="33"/>
        <v>-8.0339760975211005E-3</v>
      </c>
    </row>
    <row r="1053" spans="1:5" x14ac:dyDescent="0.35">
      <c r="A1053" s="107">
        <v>45037</v>
      </c>
      <c r="B1053" s="106">
        <v>165.08000200000001</v>
      </c>
      <c r="C1053" s="108">
        <f t="shared" si="32"/>
        <v>1.2822853769469011E-2</v>
      </c>
      <c r="D1053" s="106">
        <v>12072.459961</v>
      </c>
      <c r="E1053" s="108">
        <f t="shared" si="33"/>
        <v>1.0697232287066871E-3</v>
      </c>
    </row>
    <row r="1054" spans="1:5" x14ac:dyDescent="0.35">
      <c r="A1054" s="107">
        <v>45040</v>
      </c>
      <c r="B1054" s="106">
        <v>162.550003</v>
      </c>
      <c r="C1054" s="108">
        <f t="shared" si="32"/>
        <v>-1.53258963493349E-2</v>
      </c>
      <c r="D1054" s="106">
        <v>12037.200194999999</v>
      </c>
      <c r="E1054" s="108">
        <f t="shared" si="33"/>
        <v>-2.9206778166096514E-3</v>
      </c>
    </row>
    <row r="1055" spans="1:5" x14ac:dyDescent="0.35">
      <c r="A1055" s="107">
        <v>45041</v>
      </c>
      <c r="B1055" s="106">
        <v>160.66999799999999</v>
      </c>
      <c r="C1055" s="108">
        <f t="shared" si="32"/>
        <v>-1.1565702647203358E-2</v>
      </c>
      <c r="D1055" s="106">
        <v>11799.160156</v>
      </c>
      <c r="E1055" s="108">
        <f t="shared" si="33"/>
        <v>-1.9775365960838287E-2</v>
      </c>
    </row>
    <row r="1056" spans="1:5" x14ac:dyDescent="0.35">
      <c r="A1056" s="107">
        <v>45042</v>
      </c>
      <c r="B1056" s="106">
        <v>153.75</v>
      </c>
      <c r="C1056" s="108">
        <f t="shared" si="32"/>
        <v>-4.3069633946220542E-2</v>
      </c>
      <c r="D1056" s="106">
        <v>11854.349609000001</v>
      </c>
      <c r="E1056" s="108">
        <f t="shared" si="33"/>
        <v>4.6774051941260719E-3</v>
      </c>
    </row>
    <row r="1057" spans="1:5" x14ac:dyDescent="0.35">
      <c r="A1057" s="107">
        <v>45043</v>
      </c>
      <c r="B1057" s="106">
        <v>160.19000199999999</v>
      </c>
      <c r="C1057" s="108">
        <f t="shared" si="32"/>
        <v>4.188619186991871E-2</v>
      </c>
      <c r="D1057" s="106">
        <v>12142.240234000001</v>
      </c>
      <c r="E1057" s="108">
        <f t="shared" si="33"/>
        <v>2.4285653325208933E-2</v>
      </c>
    </row>
    <row r="1058" spans="1:5" x14ac:dyDescent="0.35">
      <c r="A1058" s="107">
        <v>45044</v>
      </c>
      <c r="B1058" s="106">
        <v>164.30999800000001</v>
      </c>
      <c r="C1058" s="108">
        <f t="shared" si="32"/>
        <v>2.5719432851995405E-2</v>
      </c>
      <c r="D1058" s="106">
        <v>12226.580078000001</v>
      </c>
      <c r="E1058" s="108">
        <f t="shared" si="33"/>
        <v>6.9459870974910576E-3</v>
      </c>
    </row>
    <row r="1059" spans="1:5" x14ac:dyDescent="0.35">
      <c r="A1059" s="107">
        <v>45047</v>
      </c>
      <c r="B1059" s="106">
        <v>161.83000200000001</v>
      </c>
      <c r="C1059" s="108">
        <f t="shared" si="32"/>
        <v>-1.5093396812043025E-2</v>
      </c>
      <c r="D1059" s="106">
        <v>12212.599609000001</v>
      </c>
      <c r="E1059" s="108">
        <f t="shared" si="33"/>
        <v>-1.143448855756124E-3</v>
      </c>
    </row>
    <row r="1060" spans="1:5" x14ac:dyDescent="0.35">
      <c r="A1060" s="107">
        <v>45048</v>
      </c>
      <c r="B1060" s="106">
        <v>160.30999800000001</v>
      </c>
      <c r="C1060" s="108">
        <f t="shared" si="32"/>
        <v>-9.3925970537898085E-3</v>
      </c>
      <c r="D1060" s="106">
        <v>12080.509765999999</v>
      </c>
      <c r="E1060" s="108">
        <f t="shared" si="33"/>
        <v>-1.0815866173378708E-2</v>
      </c>
    </row>
    <row r="1061" spans="1:5" x14ac:dyDescent="0.35">
      <c r="A1061" s="107">
        <v>45049</v>
      </c>
      <c r="B1061" s="106">
        <v>160.61000100000001</v>
      </c>
      <c r="C1061" s="108">
        <f t="shared" si="32"/>
        <v>1.8713929495526305E-3</v>
      </c>
      <c r="D1061" s="106">
        <v>12025.330078000001</v>
      </c>
      <c r="E1061" s="108">
        <f t="shared" si="33"/>
        <v>-4.5676622153230095E-3</v>
      </c>
    </row>
    <row r="1062" spans="1:5" x14ac:dyDescent="0.35">
      <c r="A1062" s="107">
        <v>45050</v>
      </c>
      <c r="B1062" s="106">
        <v>161.199997</v>
      </c>
      <c r="C1062" s="108">
        <f t="shared" si="32"/>
        <v>3.6734698731493154E-3</v>
      </c>
      <c r="D1062" s="106">
        <v>11966.400390999999</v>
      </c>
      <c r="E1062" s="108">
        <f t="shared" si="33"/>
        <v>-4.9004631571661905E-3</v>
      </c>
    </row>
    <row r="1063" spans="1:5" x14ac:dyDescent="0.35">
      <c r="A1063" s="107">
        <v>45051</v>
      </c>
      <c r="B1063" s="106">
        <v>170.05999800000001</v>
      </c>
      <c r="C1063" s="108">
        <f t="shared" si="32"/>
        <v>5.496278638268226E-2</v>
      </c>
      <c r="D1063" s="106">
        <v>12235.410156</v>
      </c>
      <c r="E1063" s="108">
        <f t="shared" si="33"/>
        <v>2.2480424873826177E-2</v>
      </c>
    </row>
    <row r="1064" spans="1:5" x14ac:dyDescent="0.35">
      <c r="A1064" s="107">
        <v>45054</v>
      </c>
      <c r="B1064" s="106">
        <v>171.78999300000001</v>
      </c>
      <c r="C1064" s="108">
        <f t="shared" si="32"/>
        <v>1.0172850878194195E-2</v>
      </c>
      <c r="D1064" s="106">
        <v>12256.919921999999</v>
      </c>
      <c r="E1064" s="108">
        <f t="shared" si="33"/>
        <v>1.7579930485167594E-3</v>
      </c>
    </row>
    <row r="1065" spans="1:5" x14ac:dyDescent="0.35">
      <c r="A1065" s="107">
        <v>45055</v>
      </c>
      <c r="B1065" s="106">
        <v>169.14999399999999</v>
      </c>
      <c r="C1065" s="108">
        <f t="shared" si="32"/>
        <v>-1.5367594781845129E-2</v>
      </c>
      <c r="D1065" s="106">
        <v>12179.549805000001</v>
      </c>
      <c r="E1065" s="108">
        <f t="shared" si="33"/>
        <v>-6.3123621180820599E-3</v>
      </c>
    </row>
    <row r="1066" spans="1:5" x14ac:dyDescent="0.35">
      <c r="A1066" s="107">
        <v>45056</v>
      </c>
      <c r="B1066" s="106">
        <v>168.53999300000001</v>
      </c>
      <c r="C1066" s="108">
        <f t="shared" si="32"/>
        <v>-3.60627266708613E-3</v>
      </c>
      <c r="D1066" s="106">
        <v>12306.440430000001</v>
      </c>
      <c r="E1066" s="108">
        <f t="shared" si="33"/>
        <v>1.0418334588024658E-2</v>
      </c>
    </row>
    <row r="1067" spans="1:5" x14ac:dyDescent="0.35">
      <c r="A1067" s="107">
        <v>45057</v>
      </c>
      <c r="B1067" s="106">
        <v>172.08000200000001</v>
      </c>
      <c r="C1067" s="108">
        <f t="shared" si="32"/>
        <v>2.1003970256483928E-2</v>
      </c>
      <c r="D1067" s="106">
        <v>12328.509765999999</v>
      </c>
      <c r="E1067" s="108">
        <f t="shared" si="33"/>
        <v>1.7933159572445234E-3</v>
      </c>
    </row>
    <row r="1068" spans="1:5" x14ac:dyDescent="0.35">
      <c r="A1068" s="107">
        <v>45058</v>
      </c>
      <c r="B1068" s="106">
        <v>167.979996</v>
      </c>
      <c r="C1068" s="108">
        <f t="shared" si="32"/>
        <v>-2.3826161973196647E-2</v>
      </c>
      <c r="D1068" s="106">
        <v>12284.740234000001</v>
      </c>
      <c r="E1068" s="108">
        <f t="shared" si="33"/>
        <v>-3.5502694835597426E-3</v>
      </c>
    </row>
    <row r="1069" spans="1:5" x14ac:dyDescent="0.35">
      <c r="A1069" s="107">
        <v>45061</v>
      </c>
      <c r="B1069" s="106">
        <v>166.35000600000001</v>
      </c>
      <c r="C1069" s="108">
        <f t="shared" si="32"/>
        <v>-9.7034768354202772E-3</v>
      </c>
      <c r="D1069" s="106">
        <v>12365.209961</v>
      </c>
      <c r="E1069" s="108">
        <f t="shared" si="33"/>
        <v>6.5503808356717208E-3</v>
      </c>
    </row>
    <row r="1070" spans="1:5" x14ac:dyDescent="0.35">
      <c r="A1070" s="107">
        <v>45062</v>
      </c>
      <c r="B1070" s="106">
        <v>166.520004</v>
      </c>
      <c r="C1070" s="108">
        <f t="shared" si="32"/>
        <v>1.021929629506646E-3</v>
      </c>
      <c r="D1070" s="106">
        <v>12343.049805000001</v>
      </c>
      <c r="E1070" s="108">
        <f t="shared" si="33"/>
        <v>-1.79213746227469E-3</v>
      </c>
    </row>
    <row r="1071" spans="1:5" x14ac:dyDescent="0.35">
      <c r="A1071" s="107">
        <v>45063</v>
      </c>
      <c r="B1071" s="106">
        <v>173.86000100000001</v>
      </c>
      <c r="C1071" s="108">
        <f t="shared" si="32"/>
        <v>4.4078770259938338E-2</v>
      </c>
      <c r="D1071" s="106">
        <v>12500.570313</v>
      </c>
      <c r="E1071" s="108">
        <f t="shared" si="33"/>
        <v>1.2761878991705222E-2</v>
      </c>
    </row>
    <row r="1072" spans="1:5" x14ac:dyDescent="0.35">
      <c r="A1072" s="107">
        <v>45064</v>
      </c>
      <c r="B1072" s="106">
        <v>176.88999899999999</v>
      </c>
      <c r="C1072" s="108">
        <f t="shared" si="32"/>
        <v>1.7427803879973336E-2</v>
      </c>
      <c r="D1072" s="106">
        <v>12688.839844</v>
      </c>
      <c r="E1072" s="108">
        <f t="shared" si="33"/>
        <v>1.5060875326960765E-2</v>
      </c>
    </row>
    <row r="1073" spans="1:5" x14ac:dyDescent="0.35">
      <c r="A1073" s="107">
        <v>45065</v>
      </c>
      <c r="B1073" s="106">
        <v>180.13999899999999</v>
      </c>
      <c r="C1073" s="108">
        <f t="shared" si="32"/>
        <v>1.8373000273463669E-2</v>
      </c>
      <c r="D1073" s="106">
        <v>12657.900390999999</v>
      </c>
      <c r="E1073" s="108">
        <f t="shared" si="33"/>
        <v>-2.4383200812980732E-3</v>
      </c>
    </row>
    <row r="1074" spans="1:5" x14ac:dyDescent="0.35">
      <c r="A1074" s="107">
        <v>45068</v>
      </c>
      <c r="B1074" s="106">
        <v>188.86999499999999</v>
      </c>
      <c r="C1074" s="108">
        <f t="shared" si="32"/>
        <v>4.8462285158556107E-2</v>
      </c>
      <c r="D1074" s="106">
        <v>12720.780273</v>
      </c>
      <c r="E1074" s="108">
        <f t="shared" si="33"/>
        <v>4.9676391864095226E-3</v>
      </c>
    </row>
    <row r="1075" spans="1:5" x14ac:dyDescent="0.35">
      <c r="A1075" s="107">
        <v>45069</v>
      </c>
      <c r="B1075" s="106">
        <v>185.770004</v>
      </c>
      <c r="C1075" s="108">
        <f t="shared" si="32"/>
        <v>-1.6413358829177604E-2</v>
      </c>
      <c r="D1075" s="106">
        <v>12560.25</v>
      </c>
      <c r="E1075" s="108">
        <f t="shared" si="33"/>
        <v>-1.2619530371161924E-2</v>
      </c>
    </row>
    <row r="1076" spans="1:5" x14ac:dyDescent="0.35">
      <c r="A1076" s="107">
        <v>45070</v>
      </c>
      <c r="B1076" s="106">
        <v>182.89999399999999</v>
      </c>
      <c r="C1076" s="108">
        <f t="shared" si="32"/>
        <v>-1.5449264887780312E-2</v>
      </c>
      <c r="D1076" s="106">
        <v>12484.160156</v>
      </c>
      <c r="E1076" s="108">
        <f t="shared" si="33"/>
        <v>-6.0579880177544787E-3</v>
      </c>
    </row>
    <row r="1077" spans="1:5" x14ac:dyDescent="0.35">
      <c r="A1077" s="107">
        <v>45071</v>
      </c>
      <c r="B1077" s="106">
        <v>184.470001</v>
      </c>
      <c r="C1077" s="108">
        <f t="shared" si="32"/>
        <v>8.5839641963028068E-3</v>
      </c>
      <c r="D1077" s="106">
        <v>12698.089844</v>
      </c>
      <c r="E1077" s="108">
        <f t="shared" si="33"/>
        <v>1.7136089678982724E-2</v>
      </c>
    </row>
    <row r="1078" spans="1:5" x14ac:dyDescent="0.35">
      <c r="A1078" s="107">
        <v>45072</v>
      </c>
      <c r="B1078" s="106">
        <v>193.16999799999999</v>
      </c>
      <c r="C1078" s="108">
        <f t="shared" si="32"/>
        <v>4.7162123666926181E-2</v>
      </c>
      <c r="D1078" s="106">
        <v>12975.690430000001</v>
      </c>
      <c r="E1078" s="108">
        <f t="shared" si="33"/>
        <v>2.1861601974030087E-2</v>
      </c>
    </row>
    <row r="1079" spans="1:5" x14ac:dyDescent="0.35">
      <c r="A1079" s="107">
        <v>45076</v>
      </c>
      <c r="B1079" s="106">
        <v>201.16000399999999</v>
      </c>
      <c r="C1079" s="108">
        <f t="shared" si="32"/>
        <v>4.136256190259946E-2</v>
      </c>
      <c r="D1079" s="106">
        <v>13017.429688</v>
      </c>
      <c r="E1079" s="108">
        <f t="shared" si="33"/>
        <v>3.2167273275491848E-3</v>
      </c>
    </row>
    <row r="1080" spans="1:5" x14ac:dyDescent="0.35">
      <c r="A1080" s="107">
        <v>45077</v>
      </c>
      <c r="B1080" s="106">
        <v>203.929993</v>
      </c>
      <c r="C1080" s="108">
        <f t="shared" si="32"/>
        <v>1.3770078270628927E-2</v>
      </c>
      <c r="D1080" s="106">
        <v>12935.290039</v>
      </c>
      <c r="E1080" s="108">
        <f t="shared" si="33"/>
        <v>-6.309974470284252E-3</v>
      </c>
    </row>
    <row r="1081" spans="1:5" x14ac:dyDescent="0.35">
      <c r="A1081" s="107">
        <v>45078</v>
      </c>
      <c r="B1081" s="106">
        <v>207.520004</v>
      </c>
      <c r="C1081" s="108">
        <f t="shared" si="32"/>
        <v>1.7604134375662994E-2</v>
      </c>
      <c r="D1081" s="106">
        <v>13100.980469</v>
      </c>
      <c r="E1081" s="108">
        <f t="shared" si="33"/>
        <v>1.2809177799681493E-2</v>
      </c>
    </row>
    <row r="1082" spans="1:5" x14ac:dyDescent="0.35">
      <c r="A1082" s="107">
        <v>45079</v>
      </c>
      <c r="B1082" s="106">
        <v>213.970001</v>
      </c>
      <c r="C1082" s="108">
        <f t="shared" si="32"/>
        <v>3.1081326501901874E-2</v>
      </c>
      <c r="D1082" s="106">
        <v>13240.769531</v>
      </c>
      <c r="E1082" s="108">
        <f t="shared" si="33"/>
        <v>1.0670122158473072E-2</v>
      </c>
    </row>
    <row r="1083" spans="1:5" x14ac:dyDescent="0.35">
      <c r="A1083" s="107">
        <v>45082</v>
      </c>
      <c r="B1083" s="106">
        <v>217.61000100000001</v>
      </c>
      <c r="C1083" s="108">
        <f t="shared" si="32"/>
        <v>1.7011730536936387E-2</v>
      </c>
      <c r="D1083" s="106">
        <v>13229.429688</v>
      </c>
      <c r="E1083" s="108">
        <f t="shared" si="33"/>
        <v>-8.564338329014598E-4</v>
      </c>
    </row>
    <row r="1084" spans="1:5" x14ac:dyDescent="0.35">
      <c r="A1084" s="107">
        <v>45083</v>
      </c>
      <c r="B1084" s="106">
        <v>221.30999800000001</v>
      </c>
      <c r="C1084" s="108">
        <f t="shared" si="32"/>
        <v>1.700288122327609E-2</v>
      </c>
      <c r="D1084" s="106">
        <v>13276.419921999999</v>
      </c>
      <c r="E1084" s="108">
        <f t="shared" si="33"/>
        <v>3.5519470686344867E-3</v>
      </c>
    </row>
    <row r="1085" spans="1:5" x14ac:dyDescent="0.35">
      <c r="A1085" s="107">
        <v>45084</v>
      </c>
      <c r="B1085" s="106">
        <v>224.570007</v>
      </c>
      <c r="C1085" s="108">
        <f t="shared" si="32"/>
        <v>1.4730509373553025E-2</v>
      </c>
      <c r="D1085" s="106">
        <v>13104.900390999999</v>
      </c>
      <c r="E1085" s="108">
        <f t="shared" si="33"/>
        <v>-1.2919110122133093E-2</v>
      </c>
    </row>
    <row r="1086" spans="1:5" x14ac:dyDescent="0.35">
      <c r="A1086" s="107">
        <v>45085</v>
      </c>
      <c r="B1086" s="106">
        <v>234.86000100000001</v>
      </c>
      <c r="C1086" s="108">
        <f t="shared" si="32"/>
        <v>4.5820874022593827E-2</v>
      </c>
      <c r="D1086" s="106">
        <v>13238.519531</v>
      </c>
      <c r="E1086" s="108">
        <f t="shared" si="33"/>
        <v>1.0196120230854033E-2</v>
      </c>
    </row>
    <row r="1087" spans="1:5" x14ac:dyDescent="0.35">
      <c r="A1087" s="107">
        <v>45086</v>
      </c>
      <c r="B1087" s="106">
        <v>244.39999399999999</v>
      </c>
      <c r="C1087" s="108">
        <f t="shared" si="32"/>
        <v>4.0619913818360054E-2</v>
      </c>
      <c r="D1087" s="106">
        <v>13259.139648</v>
      </c>
      <c r="E1087" s="108">
        <f t="shared" si="33"/>
        <v>1.5575848154103511E-3</v>
      </c>
    </row>
    <row r="1088" spans="1:5" x14ac:dyDescent="0.35">
      <c r="A1088" s="107">
        <v>45089</v>
      </c>
      <c r="B1088" s="106">
        <v>249.83000200000001</v>
      </c>
      <c r="C1088" s="108">
        <f t="shared" si="32"/>
        <v>2.2217709219747528E-2</v>
      </c>
      <c r="D1088" s="106">
        <v>13461.919921999999</v>
      </c>
      <c r="E1088" s="108">
        <f t="shared" si="33"/>
        <v>1.52936223151241E-2</v>
      </c>
    </row>
    <row r="1089" spans="1:5" x14ac:dyDescent="0.35">
      <c r="A1089" s="107">
        <v>45090</v>
      </c>
      <c r="B1089" s="106">
        <v>258.709991</v>
      </c>
      <c r="C1089" s="108">
        <f t="shared" si="32"/>
        <v>3.5544125721137299E-2</v>
      </c>
      <c r="D1089" s="106">
        <v>13573.320313</v>
      </c>
      <c r="E1089" s="108">
        <f t="shared" si="33"/>
        <v>8.2752231216252081E-3</v>
      </c>
    </row>
    <row r="1090" spans="1:5" x14ac:dyDescent="0.35">
      <c r="A1090" s="107">
        <v>45091</v>
      </c>
      <c r="B1090" s="106">
        <v>256.790009</v>
      </c>
      <c r="C1090" s="108">
        <f t="shared" si="32"/>
        <v>-7.4213678125789606E-3</v>
      </c>
      <c r="D1090" s="106">
        <v>13626.480469</v>
      </c>
      <c r="E1090" s="108">
        <f t="shared" si="33"/>
        <v>3.9165181970313157E-3</v>
      </c>
    </row>
    <row r="1091" spans="1:5" x14ac:dyDescent="0.35">
      <c r="A1091" s="107">
        <v>45092</v>
      </c>
      <c r="B1091" s="106">
        <v>255.89999399999999</v>
      </c>
      <c r="C1091" s="108">
        <f t="shared" si="32"/>
        <v>-3.4659253429132342E-3</v>
      </c>
      <c r="D1091" s="106">
        <v>13782.820313</v>
      </c>
      <c r="E1091" s="108">
        <f t="shared" si="33"/>
        <v>1.1473237301126371E-2</v>
      </c>
    </row>
    <row r="1092" spans="1:5" x14ac:dyDescent="0.35">
      <c r="A1092" s="107">
        <v>45093</v>
      </c>
      <c r="B1092" s="106">
        <v>260.540009</v>
      </c>
      <c r="C1092" s="108">
        <f t="shared" ref="C1092:C1155" si="34">B1092/B1091-1</f>
        <v>1.8132141886646469E-2</v>
      </c>
      <c r="D1092" s="106">
        <v>13689.570313</v>
      </c>
      <c r="E1092" s="108">
        <f t="shared" ref="E1092:E1155" si="35">D1092/D1091-1</f>
        <v>-6.7656689909862955E-3</v>
      </c>
    </row>
    <row r="1093" spans="1:5" x14ac:dyDescent="0.35">
      <c r="A1093" s="107">
        <v>45097</v>
      </c>
      <c r="B1093" s="106">
        <v>274.45001200000002</v>
      </c>
      <c r="C1093" s="108">
        <f t="shared" si="34"/>
        <v>5.3389124585468295E-2</v>
      </c>
      <c r="D1093" s="106">
        <v>13667.290039</v>
      </c>
      <c r="E1093" s="108">
        <f t="shared" si="35"/>
        <v>-1.6275364011127946E-3</v>
      </c>
    </row>
    <row r="1094" spans="1:5" x14ac:dyDescent="0.35">
      <c r="A1094" s="107">
        <v>45098</v>
      </c>
      <c r="B1094" s="106">
        <v>259.459991</v>
      </c>
      <c r="C1094" s="108">
        <f t="shared" si="34"/>
        <v>-5.461840169276444E-2</v>
      </c>
      <c r="D1094" s="106">
        <v>13502.200194999999</v>
      </c>
      <c r="E1094" s="108">
        <f t="shared" si="35"/>
        <v>-1.2079193719377601E-2</v>
      </c>
    </row>
    <row r="1095" spans="1:5" x14ac:dyDescent="0.35">
      <c r="A1095" s="107">
        <v>45099</v>
      </c>
      <c r="B1095" s="106">
        <v>264.60998499999999</v>
      </c>
      <c r="C1095" s="108">
        <f t="shared" si="34"/>
        <v>1.984889454497818E-2</v>
      </c>
      <c r="D1095" s="106">
        <v>13630.610352</v>
      </c>
      <c r="E1095" s="108">
        <f t="shared" si="35"/>
        <v>9.510313515241231E-3</v>
      </c>
    </row>
    <row r="1096" spans="1:5" x14ac:dyDescent="0.35">
      <c r="A1096" s="107">
        <v>45100</v>
      </c>
      <c r="B1096" s="106">
        <v>256.60000600000001</v>
      </c>
      <c r="C1096" s="108">
        <f t="shared" si="34"/>
        <v>-3.0270887170036231E-2</v>
      </c>
      <c r="D1096" s="106">
        <v>13492.519531</v>
      </c>
      <c r="E1096" s="108">
        <f t="shared" si="35"/>
        <v>-1.0130934524127055E-2</v>
      </c>
    </row>
    <row r="1097" spans="1:5" x14ac:dyDescent="0.35">
      <c r="A1097" s="107">
        <v>45103</v>
      </c>
      <c r="B1097" s="106">
        <v>241.050003</v>
      </c>
      <c r="C1097" s="108">
        <f t="shared" si="34"/>
        <v>-6.0600166158998436E-2</v>
      </c>
      <c r="D1097" s="106">
        <v>13335.780273</v>
      </c>
      <c r="E1097" s="108">
        <f t="shared" si="35"/>
        <v>-1.161675235228532E-2</v>
      </c>
    </row>
    <row r="1098" spans="1:5" x14ac:dyDescent="0.35">
      <c r="A1098" s="107">
        <v>45104</v>
      </c>
      <c r="B1098" s="106">
        <v>250.21000699999999</v>
      </c>
      <c r="C1098" s="108">
        <f t="shared" si="34"/>
        <v>3.8000430972821686E-2</v>
      </c>
      <c r="D1098" s="106">
        <v>13555.669921999999</v>
      </c>
      <c r="E1098" s="108">
        <f t="shared" si="35"/>
        <v>1.6488697661372953E-2</v>
      </c>
    </row>
    <row r="1099" spans="1:5" x14ac:dyDescent="0.35">
      <c r="A1099" s="107">
        <v>45105</v>
      </c>
      <c r="B1099" s="106">
        <v>256.23998999999998</v>
      </c>
      <c r="C1099" s="108">
        <f t="shared" si="34"/>
        <v>2.4099687587635144E-2</v>
      </c>
      <c r="D1099" s="106">
        <v>13591.75</v>
      </c>
      <c r="E1099" s="108">
        <f t="shared" si="35"/>
        <v>2.6616226425995038E-3</v>
      </c>
    </row>
    <row r="1100" spans="1:5" x14ac:dyDescent="0.35">
      <c r="A1100" s="107">
        <v>45106</v>
      </c>
      <c r="B1100" s="106">
        <v>257.5</v>
      </c>
      <c r="C1100" s="108">
        <f t="shared" si="34"/>
        <v>4.9173042818180246E-3</v>
      </c>
      <c r="D1100" s="106">
        <v>13591.330078000001</v>
      </c>
      <c r="E1100" s="108">
        <f t="shared" si="35"/>
        <v>-3.0895359317217874E-5</v>
      </c>
    </row>
    <row r="1101" spans="1:5" x14ac:dyDescent="0.35">
      <c r="A1101" s="107">
        <v>45107</v>
      </c>
      <c r="B1101" s="106">
        <v>261.76998900000001</v>
      </c>
      <c r="C1101" s="108">
        <f t="shared" si="34"/>
        <v>1.6582481553398143E-2</v>
      </c>
      <c r="D1101" s="106">
        <v>13787.919921999999</v>
      </c>
      <c r="E1101" s="108">
        <f t="shared" si="35"/>
        <v>1.446435653256728E-2</v>
      </c>
    </row>
    <row r="1102" spans="1:5" x14ac:dyDescent="0.35">
      <c r="A1102" s="107">
        <v>45110</v>
      </c>
      <c r="B1102" s="106">
        <v>279.82000699999998</v>
      </c>
      <c r="C1102" s="108">
        <f t="shared" si="34"/>
        <v>6.8953733271539974E-2</v>
      </c>
      <c r="D1102" s="106">
        <v>13816.769531</v>
      </c>
      <c r="E1102" s="108">
        <f t="shared" si="35"/>
        <v>2.0923829818570994E-3</v>
      </c>
    </row>
    <row r="1103" spans="1:5" x14ac:dyDescent="0.35">
      <c r="A1103" s="107">
        <v>45112</v>
      </c>
      <c r="B1103" s="106">
        <v>282.48001099999999</v>
      </c>
      <c r="C1103" s="108">
        <f t="shared" si="34"/>
        <v>9.5061251285009085E-3</v>
      </c>
      <c r="D1103" s="106">
        <v>13791.650390999999</v>
      </c>
      <c r="E1103" s="108">
        <f t="shared" si="35"/>
        <v>-1.8180183105495074E-3</v>
      </c>
    </row>
    <row r="1104" spans="1:5" x14ac:dyDescent="0.35">
      <c r="A1104" s="107">
        <v>45113</v>
      </c>
      <c r="B1104" s="106">
        <v>276.540009</v>
      </c>
      <c r="C1104" s="108">
        <f t="shared" si="34"/>
        <v>-2.1028043644475747E-2</v>
      </c>
      <c r="D1104" s="106">
        <v>13679.040039</v>
      </c>
      <c r="E1104" s="108">
        <f t="shared" si="35"/>
        <v>-8.1651106870781476E-3</v>
      </c>
    </row>
    <row r="1105" spans="1:5" x14ac:dyDescent="0.35">
      <c r="A1105" s="107">
        <v>45114</v>
      </c>
      <c r="B1105" s="106">
        <v>274.42999300000002</v>
      </c>
      <c r="C1105" s="108">
        <f t="shared" si="34"/>
        <v>-7.6300568862712748E-3</v>
      </c>
      <c r="D1105" s="106">
        <v>13660.719727</v>
      </c>
      <c r="E1105" s="108">
        <f t="shared" si="35"/>
        <v>-1.3392980755789763E-3</v>
      </c>
    </row>
    <row r="1106" spans="1:5" x14ac:dyDescent="0.35">
      <c r="A1106" s="107">
        <v>45117</v>
      </c>
      <c r="B1106" s="106">
        <v>269.60998499999999</v>
      </c>
      <c r="C1106" s="108">
        <f t="shared" si="34"/>
        <v>-1.7563707039849774E-2</v>
      </c>
      <c r="D1106" s="106">
        <v>13685.480469</v>
      </c>
      <c r="E1106" s="108">
        <f t="shared" si="35"/>
        <v>1.8125503263977105E-3</v>
      </c>
    </row>
    <row r="1107" spans="1:5" x14ac:dyDescent="0.35">
      <c r="A1107" s="107">
        <v>45118</v>
      </c>
      <c r="B1107" s="106">
        <v>269.790009</v>
      </c>
      <c r="C1107" s="108">
        <f t="shared" si="34"/>
        <v>6.6772007720716786E-4</v>
      </c>
      <c r="D1107" s="106">
        <v>13760.700194999999</v>
      </c>
      <c r="E1107" s="108">
        <f t="shared" si="35"/>
        <v>5.4963160533811894E-3</v>
      </c>
    </row>
    <row r="1108" spans="1:5" x14ac:dyDescent="0.35">
      <c r="A1108" s="107">
        <v>45119</v>
      </c>
      <c r="B1108" s="106">
        <v>271.98998999999998</v>
      </c>
      <c r="C1108" s="108">
        <f t="shared" si="34"/>
        <v>8.1544198325000927E-3</v>
      </c>
      <c r="D1108" s="106">
        <v>13918.959961</v>
      </c>
      <c r="E1108" s="108">
        <f t="shared" si="35"/>
        <v>1.150085124719924E-2</v>
      </c>
    </row>
    <row r="1109" spans="1:5" x14ac:dyDescent="0.35">
      <c r="A1109" s="107">
        <v>45120</v>
      </c>
      <c r="B1109" s="106">
        <v>277.89999399999999</v>
      </c>
      <c r="C1109" s="108">
        <f t="shared" si="34"/>
        <v>2.1728755532510746E-2</v>
      </c>
      <c r="D1109" s="106">
        <v>14138.570313</v>
      </c>
      <c r="E1109" s="108">
        <f t="shared" si="35"/>
        <v>1.5777784591329613E-2</v>
      </c>
    </row>
    <row r="1110" spans="1:5" x14ac:dyDescent="0.35">
      <c r="A1110" s="107">
        <v>45121</v>
      </c>
      <c r="B1110" s="106">
        <v>281.38000499999998</v>
      </c>
      <c r="C1110" s="108">
        <f t="shared" si="34"/>
        <v>1.2522529957305295E-2</v>
      </c>
      <c r="D1110" s="106">
        <v>14113.700194999999</v>
      </c>
      <c r="E1110" s="108">
        <f t="shared" si="35"/>
        <v>-1.7590263689627461E-3</v>
      </c>
    </row>
    <row r="1111" spans="1:5" x14ac:dyDescent="0.35">
      <c r="A1111" s="107">
        <v>45124</v>
      </c>
      <c r="B1111" s="106">
        <v>290.38000499999998</v>
      </c>
      <c r="C1111" s="108">
        <f t="shared" si="34"/>
        <v>3.1985215154147095E-2</v>
      </c>
      <c r="D1111" s="106">
        <v>14244.950194999999</v>
      </c>
      <c r="E1111" s="108">
        <f t="shared" si="35"/>
        <v>9.2994748497277069E-3</v>
      </c>
    </row>
    <row r="1112" spans="1:5" x14ac:dyDescent="0.35">
      <c r="A1112" s="107">
        <v>45125</v>
      </c>
      <c r="B1112" s="106">
        <v>293.33999599999999</v>
      </c>
      <c r="C1112" s="108">
        <f t="shared" si="34"/>
        <v>1.0193508330575307E-2</v>
      </c>
      <c r="D1112" s="106">
        <v>14353.639648</v>
      </c>
      <c r="E1112" s="108">
        <f t="shared" si="35"/>
        <v>7.6300339076054158E-3</v>
      </c>
    </row>
    <row r="1113" spans="1:5" x14ac:dyDescent="0.35">
      <c r="A1113" s="107">
        <v>45126</v>
      </c>
      <c r="B1113" s="106">
        <v>291.26001000000002</v>
      </c>
      <c r="C1113" s="108">
        <f t="shared" si="34"/>
        <v>-7.0907003080479258E-3</v>
      </c>
      <c r="D1113" s="106">
        <v>14358.019531</v>
      </c>
      <c r="E1113" s="108">
        <f t="shared" si="35"/>
        <v>3.0514093340849868E-4</v>
      </c>
    </row>
    <row r="1114" spans="1:5" x14ac:dyDescent="0.35">
      <c r="A1114" s="107">
        <v>45127</v>
      </c>
      <c r="B1114" s="106">
        <v>262.89999399999999</v>
      </c>
      <c r="C1114" s="108">
        <f t="shared" si="34"/>
        <v>-9.7370098971019114E-2</v>
      </c>
      <c r="D1114" s="106">
        <v>14063.309569999999</v>
      </c>
      <c r="E1114" s="108">
        <f t="shared" si="35"/>
        <v>-2.0525808616132624E-2</v>
      </c>
    </row>
    <row r="1115" spans="1:5" x14ac:dyDescent="0.35">
      <c r="A1115" s="107">
        <v>45128</v>
      </c>
      <c r="B1115" s="106">
        <v>260.01998900000001</v>
      </c>
      <c r="C1115" s="108">
        <f t="shared" si="34"/>
        <v>-1.0954754909579756E-2</v>
      </c>
      <c r="D1115" s="106">
        <v>14032.809569999999</v>
      </c>
      <c r="E1115" s="108">
        <f t="shared" si="35"/>
        <v>-2.1687640343964754E-3</v>
      </c>
    </row>
    <row r="1116" spans="1:5" x14ac:dyDescent="0.35">
      <c r="A1116" s="107">
        <v>45131</v>
      </c>
      <c r="B1116" s="106">
        <v>269.05999800000001</v>
      </c>
      <c r="C1116" s="108">
        <f t="shared" si="34"/>
        <v>3.4766592502240234E-2</v>
      </c>
      <c r="D1116" s="106">
        <v>14058.870117</v>
      </c>
      <c r="E1116" s="108">
        <f t="shared" si="35"/>
        <v>1.8571154172657423E-3</v>
      </c>
    </row>
    <row r="1117" spans="1:5" x14ac:dyDescent="0.35">
      <c r="A1117" s="107">
        <v>45132</v>
      </c>
      <c r="B1117" s="106">
        <v>265.27999899999998</v>
      </c>
      <c r="C1117" s="108">
        <f t="shared" si="34"/>
        <v>-1.4048907411350009E-2</v>
      </c>
      <c r="D1117" s="106">
        <v>14144.559569999999</v>
      </c>
      <c r="E1117" s="108">
        <f t="shared" si="35"/>
        <v>6.0950454970334356E-3</v>
      </c>
    </row>
    <row r="1118" spans="1:5" x14ac:dyDescent="0.35">
      <c r="A1118" s="107">
        <v>45133</v>
      </c>
      <c r="B1118" s="106">
        <v>264.35000600000001</v>
      </c>
      <c r="C1118" s="108">
        <f t="shared" si="34"/>
        <v>-3.5057034209351468E-3</v>
      </c>
      <c r="D1118" s="106">
        <v>14127.280273</v>
      </c>
      <c r="E1118" s="108">
        <f t="shared" si="35"/>
        <v>-1.221621423734387E-3</v>
      </c>
    </row>
    <row r="1119" spans="1:5" x14ac:dyDescent="0.35">
      <c r="A1119" s="107">
        <v>45134</v>
      </c>
      <c r="B1119" s="106">
        <v>255.71000699999999</v>
      </c>
      <c r="C1119" s="108">
        <f t="shared" si="34"/>
        <v>-3.2683937219203263E-2</v>
      </c>
      <c r="D1119" s="106">
        <v>14050.110352</v>
      </c>
      <c r="E1119" s="108">
        <f t="shared" si="35"/>
        <v>-5.4624754028195222E-3</v>
      </c>
    </row>
    <row r="1120" spans="1:5" x14ac:dyDescent="0.35">
      <c r="A1120" s="107">
        <v>45135</v>
      </c>
      <c r="B1120" s="106">
        <v>266.44000199999999</v>
      </c>
      <c r="C1120" s="108">
        <f t="shared" si="34"/>
        <v>4.1961576419651037E-2</v>
      </c>
      <c r="D1120" s="106">
        <v>14316.660156</v>
      </c>
      <c r="E1120" s="108">
        <f t="shared" si="35"/>
        <v>1.8971367293357799E-2</v>
      </c>
    </row>
    <row r="1121" spans="1:5" x14ac:dyDescent="0.35">
      <c r="A1121" s="107">
        <v>45138</v>
      </c>
      <c r="B1121" s="106">
        <v>267.42999300000002</v>
      </c>
      <c r="C1121" s="108">
        <f t="shared" si="34"/>
        <v>3.7156245029603685E-3</v>
      </c>
      <c r="D1121" s="106">
        <v>14346.019531</v>
      </c>
      <c r="E1121" s="108">
        <f t="shared" si="35"/>
        <v>2.0507139710022049E-3</v>
      </c>
    </row>
    <row r="1122" spans="1:5" x14ac:dyDescent="0.35">
      <c r="A1122" s="107">
        <v>45139</v>
      </c>
      <c r="B1122" s="106">
        <v>261.07000699999998</v>
      </c>
      <c r="C1122" s="108">
        <f t="shared" si="34"/>
        <v>-2.3781872514202385E-2</v>
      </c>
      <c r="D1122" s="106">
        <v>14283.910156</v>
      </c>
      <c r="E1122" s="108">
        <f t="shared" si="35"/>
        <v>-4.3293803459412139E-3</v>
      </c>
    </row>
    <row r="1123" spans="1:5" x14ac:dyDescent="0.35">
      <c r="A1123" s="107">
        <v>45140</v>
      </c>
      <c r="B1123" s="106">
        <v>254.11000100000001</v>
      </c>
      <c r="C1123" s="108">
        <f t="shared" si="34"/>
        <v>-2.6659538872268684E-2</v>
      </c>
      <c r="D1123" s="106">
        <v>13973.450194999999</v>
      </c>
      <c r="E1123" s="108">
        <f t="shared" si="35"/>
        <v>-2.1734942155848702E-2</v>
      </c>
    </row>
    <row r="1124" spans="1:5" x14ac:dyDescent="0.35">
      <c r="A1124" s="107">
        <v>45141</v>
      </c>
      <c r="B1124" s="106">
        <v>259.32000699999998</v>
      </c>
      <c r="C1124" s="108">
        <f t="shared" si="34"/>
        <v>2.0502955332324602E-2</v>
      </c>
      <c r="D1124" s="106">
        <v>13959.719727</v>
      </c>
      <c r="E1124" s="108">
        <f t="shared" si="35"/>
        <v>-9.8261115246345287E-4</v>
      </c>
    </row>
    <row r="1125" spans="1:5" x14ac:dyDescent="0.35">
      <c r="A1125" s="107">
        <v>45142</v>
      </c>
      <c r="B1125" s="106">
        <v>253.86000100000001</v>
      </c>
      <c r="C1125" s="108">
        <f t="shared" si="34"/>
        <v>-2.1055089667647464E-2</v>
      </c>
      <c r="D1125" s="106">
        <v>13909.240234000001</v>
      </c>
      <c r="E1125" s="108">
        <f t="shared" si="35"/>
        <v>-3.6160821268040877E-3</v>
      </c>
    </row>
    <row r="1126" spans="1:5" x14ac:dyDescent="0.35">
      <c r="A1126" s="107">
        <v>45145</v>
      </c>
      <c r="B1126" s="106">
        <v>251.449997</v>
      </c>
      <c r="C1126" s="108">
        <f t="shared" si="34"/>
        <v>-9.4934372902646391E-3</v>
      </c>
      <c r="D1126" s="106">
        <v>13994.400390999999</v>
      </c>
      <c r="E1126" s="108">
        <f t="shared" si="35"/>
        <v>6.1225599362235705E-3</v>
      </c>
    </row>
    <row r="1127" spans="1:5" x14ac:dyDescent="0.35">
      <c r="A1127" s="107">
        <v>45146</v>
      </c>
      <c r="B1127" s="106">
        <v>249.699997</v>
      </c>
      <c r="C1127" s="108">
        <f t="shared" si="34"/>
        <v>-6.9596342051259086E-3</v>
      </c>
      <c r="D1127" s="106">
        <v>13884.320313</v>
      </c>
      <c r="E1127" s="108">
        <f t="shared" si="35"/>
        <v>-7.8660088981584719E-3</v>
      </c>
    </row>
    <row r="1128" spans="1:5" x14ac:dyDescent="0.35">
      <c r="A1128" s="107">
        <v>45147</v>
      </c>
      <c r="B1128" s="106">
        <v>242.19000199999999</v>
      </c>
      <c r="C1128" s="108">
        <f t="shared" si="34"/>
        <v>-3.0076071646889191E-2</v>
      </c>
      <c r="D1128" s="106">
        <v>13722.019531</v>
      </c>
      <c r="E1128" s="108">
        <f t="shared" si="35"/>
        <v>-1.1689501418952197E-2</v>
      </c>
    </row>
    <row r="1129" spans="1:5" x14ac:dyDescent="0.35">
      <c r="A1129" s="107">
        <v>45148</v>
      </c>
      <c r="B1129" s="106">
        <v>245.33999600000001</v>
      </c>
      <c r="C1129" s="108">
        <f t="shared" si="34"/>
        <v>1.3006292472800052E-2</v>
      </c>
      <c r="D1129" s="106">
        <v>13737.990234000001</v>
      </c>
      <c r="E1129" s="108">
        <f t="shared" si="35"/>
        <v>1.1638740903932021E-3</v>
      </c>
    </row>
    <row r="1130" spans="1:5" x14ac:dyDescent="0.35">
      <c r="A1130" s="107">
        <v>45149</v>
      </c>
      <c r="B1130" s="106">
        <v>242.64999399999999</v>
      </c>
      <c r="C1130" s="108">
        <f t="shared" si="34"/>
        <v>-1.0964384298759122E-2</v>
      </c>
      <c r="D1130" s="106">
        <v>13644.849609000001</v>
      </c>
      <c r="E1130" s="108">
        <f t="shared" si="35"/>
        <v>-6.7797853553198673E-3</v>
      </c>
    </row>
    <row r="1131" spans="1:5" x14ac:dyDescent="0.35">
      <c r="A1131" s="107">
        <v>45152</v>
      </c>
      <c r="B1131" s="106">
        <v>239.759995</v>
      </c>
      <c r="C1131" s="108">
        <f t="shared" si="34"/>
        <v>-1.1910154838083331E-2</v>
      </c>
      <c r="D1131" s="106">
        <v>13788.330078000001</v>
      </c>
      <c r="E1131" s="108">
        <f t="shared" si="35"/>
        <v>1.0515357304148099E-2</v>
      </c>
    </row>
    <row r="1132" spans="1:5" x14ac:dyDescent="0.35">
      <c r="A1132" s="107">
        <v>45153</v>
      </c>
      <c r="B1132" s="106">
        <v>232.96000699999999</v>
      </c>
      <c r="C1132" s="108">
        <f t="shared" si="34"/>
        <v>-2.8361645569770721E-2</v>
      </c>
      <c r="D1132" s="106">
        <v>13631.049805000001</v>
      </c>
      <c r="E1132" s="108">
        <f t="shared" si="35"/>
        <v>-1.1406767324996792E-2</v>
      </c>
    </row>
    <row r="1133" spans="1:5" x14ac:dyDescent="0.35">
      <c r="A1133" s="107">
        <v>45154</v>
      </c>
      <c r="B1133" s="106">
        <v>225.60000600000001</v>
      </c>
      <c r="C1133" s="108">
        <f t="shared" si="34"/>
        <v>-3.1593409936667705E-2</v>
      </c>
      <c r="D1133" s="106">
        <v>13474.629883</v>
      </c>
      <c r="E1133" s="108">
        <f t="shared" si="35"/>
        <v>-1.147526597273707E-2</v>
      </c>
    </row>
    <row r="1134" spans="1:5" x14ac:dyDescent="0.35">
      <c r="A1134" s="107">
        <v>45155</v>
      </c>
      <c r="B1134" s="106">
        <v>219.220001</v>
      </c>
      <c r="C1134" s="108">
        <f t="shared" si="34"/>
        <v>-2.82801632549603E-2</v>
      </c>
      <c r="D1134" s="106">
        <v>13316.929688</v>
      </c>
      <c r="E1134" s="108">
        <f t="shared" si="35"/>
        <v>-1.1703489919152377E-2</v>
      </c>
    </row>
    <row r="1135" spans="1:5" x14ac:dyDescent="0.35">
      <c r="A1135" s="107">
        <v>45156</v>
      </c>
      <c r="B1135" s="106">
        <v>215.490005</v>
      </c>
      <c r="C1135" s="108">
        <f t="shared" si="34"/>
        <v>-1.7014852581813456E-2</v>
      </c>
      <c r="D1135" s="106">
        <v>13290.780273</v>
      </c>
      <c r="E1135" s="108">
        <f t="shared" si="35"/>
        <v>-1.9636219168118751E-3</v>
      </c>
    </row>
    <row r="1136" spans="1:5" x14ac:dyDescent="0.35">
      <c r="A1136" s="107">
        <v>45159</v>
      </c>
      <c r="B1136" s="106">
        <v>231.279999</v>
      </c>
      <c r="C1136" s="108">
        <f t="shared" si="34"/>
        <v>7.3274832398839029E-2</v>
      </c>
      <c r="D1136" s="106">
        <v>13497.589844</v>
      </c>
      <c r="E1136" s="108">
        <f t="shared" si="35"/>
        <v>1.5560378454237966E-2</v>
      </c>
    </row>
    <row r="1137" spans="1:5" x14ac:dyDescent="0.35">
      <c r="A1137" s="107">
        <v>45160</v>
      </c>
      <c r="B1137" s="106">
        <v>233.19000199999999</v>
      </c>
      <c r="C1137" s="108">
        <f t="shared" si="34"/>
        <v>8.2584011080006903E-3</v>
      </c>
      <c r="D1137" s="106">
        <v>13505.870117</v>
      </c>
      <c r="E1137" s="108">
        <f t="shared" si="35"/>
        <v>6.1346307716414472E-4</v>
      </c>
    </row>
    <row r="1138" spans="1:5" x14ac:dyDescent="0.35">
      <c r="A1138" s="107">
        <v>45161</v>
      </c>
      <c r="B1138" s="106">
        <v>236.86000100000001</v>
      </c>
      <c r="C1138" s="108">
        <f t="shared" si="34"/>
        <v>1.5738234780751981E-2</v>
      </c>
      <c r="D1138" s="106">
        <v>13721.030273</v>
      </c>
      <c r="E1138" s="108">
        <f t="shared" si="35"/>
        <v>1.5930862220359776E-2</v>
      </c>
    </row>
    <row r="1139" spans="1:5" x14ac:dyDescent="0.35">
      <c r="A1139" s="107">
        <v>45162</v>
      </c>
      <c r="B1139" s="106">
        <v>230.03999300000001</v>
      </c>
      <c r="C1139" s="108">
        <f t="shared" si="34"/>
        <v>-2.8793413709392035E-2</v>
      </c>
      <c r="D1139" s="106">
        <v>13463.969727</v>
      </c>
      <c r="E1139" s="108">
        <f t="shared" si="35"/>
        <v>-1.8734784552282502E-2</v>
      </c>
    </row>
    <row r="1140" spans="1:5" x14ac:dyDescent="0.35">
      <c r="A1140" s="107">
        <v>45163</v>
      </c>
      <c r="B1140" s="106">
        <v>238.58999600000001</v>
      </c>
      <c r="C1140" s="108">
        <f t="shared" si="34"/>
        <v>3.7167463311477356E-2</v>
      </c>
      <c r="D1140" s="106">
        <v>13590.650390999999</v>
      </c>
      <c r="E1140" s="108">
        <f t="shared" si="35"/>
        <v>9.4088642925242993E-3</v>
      </c>
    </row>
    <row r="1141" spans="1:5" x14ac:dyDescent="0.35">
      <c r="A1141" s="107">
        <v>45166</v>
      </c>
      <c r="B1141" s="106">
        <v>238.820007</v>
      </c>
      <c r="C1141" s="108">
        <f t="shared" si="34"/>
        <v>9.6404293497709403E-4</v>
      </c>
      <c r="D1141" s="106">
        <v>13705.129883</v>
      </c>
      <c r="E1141" s="108">
        <f t="shared" si="35"/>
        <v>8.4234005515888555E-3</v>
      </c>
    </row>
    <row r="1142" spans="1:5" x14ac:dyDescent="0.35">
      <c r="A1142" s="107">
        <v>45167</v>
      </c>
      <c r="B1142" s="106">
        <v>257.17999300000002</v>
      </c>
      <c r="C1142" s="108">
        <f t="shared" si="34"/>
        <v>7.6877922543566513E-2</v>
      </c>
      <c r="D1142" s="106">
        <v>13943.759765999999</v>
      </c>
      <c r="E1142" s="108">
        <f t="shared" si="35"/>
        <v>1.7411719920728208E-2</v>
      </c>
    </row>
    <row r="1143" spans="1:5" x14ac:dyDescent="0.35">
      <c r="A1143" s="107">
        <v>45168</v>
      </c>
      <c r="B1143" s="106">
        <v>256.89999399999999</v>
      </c>
      <c r="C1143" s="108">
        <f t="shared" si="34"/>
        <v>-1.0887277689599628E-3</v>
      </c>
      <c r="D1143" s="106">
        <v>14019.309569999999</v>
      </c>
      <c r="E1143" s="108">
        <f t="shared" si="35"/>
        <v>5.418180266144379E-3</v>
      </c>
    </row>
    <row r="1144" spans="1:5" x14ac:dyDescent="0.35">
      <c r="A1144" s="107">
        <v>45169</v>
      </c>
      <c r="B1144" s="106">
        <v>258.07998700000002</v>
      </c>
      <c r="C1144" s="108">
        <f t="shared" si="34"/>
        <v>4.593199795870806E-3</v>
      </c>
      <c r="D1144" s="106">
        <v>14034.969727</v>
      </c>
      <c r="E1144" s="108">
        <f t="shared" si="35"/>
        <v>1.1170419571524537E-3</v>
      </c>
    </row>
    <row r="1145" spans="1:5" x14ac:dyDescent="0.35">
      <c r="A1145" s="107">
        <v>45170</v>
      </c>
      <c r="B1145" s="106">
        <v>245.009995</v>
      </c>
      <c r="C1145" s="108">
        <f t="shared" si="34"/>
        <v>-5.0643182960172783E-2</v>
      </c>
      <c r="D1145" s="106">
        <v>14031.809569999999</v>
      </c>
      <c r="E1145" s="108">
        <f t="shared" si="35"/>
        <v>-2.2516307918507561E-4</v>
      </c>
    </row>
    <row r="1146" spans="1:5" x14ac:dyDescent="0.35">
      <c r="A1146" s="107">
        <v>45174</v>
      </c>
      <c r="B1146" s="106">
        <v>256.48998999999998</v>
      </c>
      <c r="C1146" s="108">
        <f t="shared" si="34"/>
        <v>4.6855210947618575E-2</v>
      </c>
      <c r="D1146" s="106">
        <v>14020.950194999999</v>
      </c>
      <c r="E1146" s="108">
        <f t="shared" si="35"/>
        <v>-7.7391122975456472E-4</v>
      </c>
    </row>
    <row r="1147" spans="1:5" x14ac:dyDescent="0.35">
      <c r="A1147" s="107">
        <v>45175</v>
      </c>
      <c r="B1147" s="106">
        <v>251.91999799999999</v>
      </c>
      <c r="C1147" s="108">
        <f t="shared" si="34"/>
        <v>-1.7817428274686242E-2</v>
      </c>
      <c r="D1147" s="106">
        <v>13872.469727</v>
      </c>
      <c r="E1147" s="108">
        <f t="shared" si="35"/>
        <v>-1.0589900537051333E-2</v>
      </c>
    </row>
    <row r="1148" spans="1:5" x14ac:dyDescent="0.35">
      <c r="A1148" s="107">
        <v>45176</v>
      </c>
      <c r="B1148" s="106">
        <v>251.490005</v>
      </c>
      <c r="C1148" s="108">
        <f t="shared" si="34"/>
        <v>-1.7068633034841296E-3</v>
      </c>
      <c r="D1148" s="106">
        <v>13748.830078000001</v>
      </c>
      <c r="E1148" s="108">
        <f t="shared" si="35"/>
        <v>-8.9125910117763274E-3</v>
      </c>
    </row>
    <row r="1149" spans="1:5" x14ac:dyDescent="0.35">
      <c r="A1149" s="107">
        <v>45177</v>
      </c>
      <c r="B1149" s="106">
        <v>248.5</v>
      </c>
      <c r="C1149" s="108">
        <f t="shared" si="34"/>
        <v>-1.1889160366432838E-2</v>
      </c>
      <c r="D1149" s="106">
        <v>13761.530273</v>
      </c>
      <c r="E1149" s="108">
        <f t="shared" si="35"/>
        <v>9.2372914116678473E-4</v>
      </c>
    </row>
    <row r="1150" spans="1:5" x14ac:dyDescent="0.35">
      <c r="A1150" s="107">
        <v>45180</v>
      </c>
      <c r="B1150" s="106">
        <v>273.57998700000002</v>
      </c>
      <c r="C1150" s="108">
        <f t="shared" si="34"/>
        <v>0.10092550100603637</v>
      </c>
      <c r="D1150" s="106">
        <v>13917.889648</v>
      </c>
      <c r="E1150" s="108">
        <f t="shared" si="35"/>
        <v>1.1362063077154705E-2</v>
      </c>
    </row>
    <row r="1151" spans="1:5" x14ac:dyDescent="0.35">
      <c r="A1151" s="107">
        <v>45181</v>
      </c>
      <c r="B1151" s="106">
        <v>267.48001099999999</v>
      </c>
      <c r="C1151" s="108">
        <f t="shared" si="34"/>
        <v>-2.2296864865338328E-2</v>
      </c>
      <c r="D1151" s="106">
        <v>13773.610352</v>
      </c>
      <c r="E1151" s="108">
        <f t="shared" si="35"/>
        <v>-1.0366463569477569E-2</v>
      </c>
    </row>
    <row r="1152" spans="1:5" x14ac:dyDescent="0.35">
      <c r="A1152" s="107">
        <v>45182</v>
      </c>
      <c r="B1152" s="106">
        <v>271.29998799999998</v>
      </c>
      <c r="C1152" s="108">
        <f t="shared" si="34"/>
        <v>1.4281355028058496E-2</v>
      </c>
      <c r="D1152" s="106">
        <v>13813.589844</v>
      </c>
      <c r="E1152" s="108">
        <f t="shared" si="35"/>
        <v>2.9026152895486046E-3</v>
      </c>
    </row>
    <row r="1153" spans="1:5" x14ac:dyDescent="0.35">
      <c r="A1153" s="107">
        <v>45183</v>
      </c>
      <c r="B1153" s="106">
        <v>276.040009</v>
      </c>
      <c r="C1153" s="108">
        <f t="shared" si="34"/>
        <v>1.7471512014958224E-2</v>
      </c>
      <c r="D1153" s="106">
        <v>13926.049805000001</v>
      </c>
      <c r="E1153" s="108">
        <f t="shared" si="35"/>
        <v>8.1412552616688671E-3</v>
      </c>
    </row>
    <row r="1154" spans="1:5" x14ac:dyDescent="0.35">
      <c r="A1154" s="107">
        <v>45184</v>
      </c>
      <c r="B1154" s="106">
        <v>274.39001500000001</v>
      </c>
      <c r="C1154" s="108">
        <f t="shared" si="34"/>
        <v>-5.9773726496291646E-3</v>
      </c>
      <c r="D1154" s="106">
        <v>13708.330078000001</v>
      </c>
      <c r="E1154" s="108">
        <f t="shared" si="35"/>
        <v>-1.5633990259163788E-2</v>
      </c>
    </row>
    <row r="1155" spans="1:5" x14ac:dyDescent="0.35">
      <c r="A1155" s="107">
        <v>45187</v>
      </c>
      <c r="B1155" s="106">
        <v>265.27999899999998</v>
      </c>
      <c r="C1155" s="108">
        <f t="shared" si="34"/>
        <v>-3.3200974896991142E-2</v>
      </c>
      <c r="D1155" s="106">
        <v>13710.240234000001</v>
      </c>
      <c r="E1155" s="108">
        <f t="shared" si="35"/>
        <v>1.3934272002003034E-4</v>
      </c>
    </row>
    <row r="1156" spans="1:5" x14ac:dyDescent="0.35">
      <c r="A1156" s="107">
        <v>45188</v>
      </c>
      <c r="B1156" s="106">
        <v>266.5</v>
      </c>
      <c r="C1156" s="108">
        <f t="shared" ref="C1156:C1219" si="36">B1156/B1155-1</f>
        <v>4.5989181415821978E-3</v>
      </c>
      <c r="D1156" s="106">
        <v>13678.190430000001</v>
      </c>
      <c r="E1156" s="108">
        <f t="shared" ref="E1156:E1219" si="37">D1156/D1155-1</f>
        <v>-2.3376544431745749E-3</v>
      </c>
    </row>
    <row r="1157" spans="1:5" x14ac:dyDescent="0.35">
      <c r="A1157" s="107">
        <v>45189</v>
      </c>
      <c r="B1157" s="106">
        <v>262.58999599999999</v>
      </c>
      <c r="C1157" s="108">
        <f t="shared" si="36"/>
        <v>-1.4671684803001961E-2</v>
      </c>
      <c r="D1157" s="106">
        <v>13469.129883</v>
      </c>
      <c r="E1157" s="108">
        <f t="shared" si="37"/>
        <v>-1.5284225502627424E-2</v>
      </c>
    </row>
    <row r="1158" spans="1:5" x14ac:dyDescent="0.35">
      <c r="A1158" s="107">
        <v>45190</v>
      </c>
      <c r="B1158" s="106">
        <v>255.699997</v>
      </c>
      <c r="C1158" s="108">
        <f t="shared" si="36"/>
        <v>-2.6238619539793895E-2</v>
      </c>
      <c r="D1158" s="106">
        <v>13223.980469</v>
      </c>
      <c r="E1158" s="108">
        <f t="shared" si="37"/>
        <v>-1.820083525287064E-2</v>
      </c>
    </row>
    <row r="1159" spans="1:5" x14ac:dyDescent="0.35">
      <c r="A1159" s="107">
        <v>45191</v>
      </c>
      <c r="B1159" s="106">
        <v>244.88000500000001</v>
      </c>
      <c r="C1159" s="108">
        <f t="shared" si="36"/>
        <v>-4.23151823501976E-2</v>
      </c>
      <c r="D1159" s="106">
        <v>13211.809569999999</v>
      </c>
      <c r="E1159" s="108">
        <f t="shared" si="37"/>
        <v>-9.2036577250942386E-4</v>
      </c>
    </row>
    <row r="1160" spans="1:5" x14ac:dyDescent="0.35">
      <c r="A1160" s="107">
        <v>45194</v>
      </c>
      <c r="B1160" s="106">
        <v>246.990005</v>
      </c>
      <c r="C1160" s="108">
        <f t="shared" si="36"/>
        <v>8.6164650315161406E-3</v>
      </c>
      <c r="D1160" s="106">
        <v>13271.320313</v>
      </c>
      <c r="E1160" s="108">
        <f t="shared" si="37"/>
        <v>4.5043597309433192E-3</v>
      </c>
    </row>
    <row r="1161" spans="1:5" x14ac:dyDescent="0.35">
      <c r="A1161" s="107">
        <v>45195</v>
      </c>
      <c r="B1161" s="106">
        <v>244.11999499999999</v>
      </c>
      <c r="C1161" s="108">
        <f t="shared" si="36"/>
        <v>-1.1619943892061557E-2</v>
      </c>
      <c r="D1161" s="106">
        <v>13063.610352</v>
      </c>
      <c r="E1161" s="108">
        <f t="shared" si="37"/>
        <v>-1.5651039693205027E-2</v>
      </c>
    </row>
    <row r="1162" spans="1:5" x14ac:dyDescent="0.35">
      <c r="A1162" s="107">
        <v>45196</v>
      </c>
      <c r="B1162" s="106">
        <v>240.5</v>
      </c>
      <c r="C1162" s="108">
        <f t="shared" si="36"/>
        <v>-1.4828752556708791E-2</v>
      </c>
      <c r="D1162" s="106">
        <v>13092.849609000001</v>
      </c>
      <c r="E1162" s="108">
        <f t="shared" si="37"/>
        <v>2.2382217635206203E-3</v>
      </c>
    </row>
    <row r="1163" spans="1:5" x14ac:dyDescent="0.35">
      <c r="A1163" s="107">
        <v>45197</v>
      </c>
      <c r="B1163" s="106">
        <v>246.38000500000001</v>
      </c>
      <c r="C1163" s="108">
        <f t="shared" si="36"/>
        <v>2.4449085239085289E-2</v>
      </c>
      <c r="D1163" s="106">
        <v>13201.280273</v>
      </c>
      <c r="E1163" s="108">
        <f t="shared" si="37"/>
        <v>8.2816703191537222E-3</v>
      </c>
    </row>
    <row r="1164" spans="1:5" x14ac:dyDescent="0.35">
      <c r="A1164" s="107">
        <v>45198</v>
      </c>
      <c r="B1164" s="106">
        <v>250.220001</v>
      </c>
      <c r="C1164" s="108">
        <f t="shared" si="36"/>
        <v>1.5585664104520003E-2</v>
      </c>
      <c r="D1164" s="106">
        <v>13219.320313</v>
      </c>
      <c r="E1164" s="108">
        <f t="shared" si="37"/>
        <v>1.3665371560132034E-3</v>
      </c>
    </row>
    <row r="1165" spans="1:5" x14ac:dyDescent="0.35">
      <c r="A1165" s="107">
        <v>45201</v>
      </c>
      <c r="B1165" s="106">
        <v>251.60000600000001</v>
      </c>
      <c r="C1165" s="108">
        <f t="shared" si="36"/>
        <v>5.5151666313038028E-3</v>
      </c>
      <c r="D1165" s="106">
        <v>13307.769531</v>
      </c>
      <c r="E1165" s="108">
        <f t="shared" si="37"/>
        <v>6.6909051226347049E-3</v>
      </c>
    </row>
    <row r="1166" spans="1:5" x14ac:dyDescent="0.35">
      <c r="A1166" s="107">
        <v>45202</v>
      </c>
      <c r="B1166" s="106">
        <v>246.529999</v>
      </c>
      <c r="C1166" s="108">
        <f t="shared" si="36"/>
        <v>-2.0151060727717218E-2</v>
      </c>
      <c r="D1166" s="106">
        <v>13059.469727</v>
      </c>
      <c r="E1166" s="108">
        <f t="shared" si="37"/>
        <v>-1.8658258502417979E-2</v>
      </c>
    </row>
    <row r="1167" spans="1:5" x14ac:dyDescent="0.35">
      <c r="A1167" s="107">
        <v>45203</v>
      </c>
      <c r="B1167" s="106">
        <v>261.16000400000001</v>
      </c>
      <c r="C1167" s="108">
        <f t="shared" si="36"/>
        <v>5.9343710945295669E-2</v>
      </c>
      <c r="D1167" s="106">
        <v>13236.009765999999</v>
      </c>
      <c r="E1167" s="108">
        <f t="shared" si="37"/>
        <v>1.3518162887962371E-2</v>
      </c>
    </row>
    <row r="1168" spans="1:5" x14ac:dyDescent="0.35">
      <c r="A1168" s="107">
        <v>45204</v>
      </c>
      <c r="B1168" s="106">
        <v>260.04998799999998</v>
      </c>
      <c r="C1168" s="108">
        <f t="shared" si="36"/>
        <v>-4.2503292349468369E-3</v>
      </c>
      <c r="D1168" s="106">
        <v>13219.830078000001</v>
      </c>
      <c r="E1168" s="108">
        <f t="shared" si="37"/>
        <v>-1.2223992189519528E-3</v>
      </c>
    </row>
    <row r="1169" spans="1:5" x14ac:dyDescent="0.35">
      <c r="A1169" s="107">
        <v>45205</v>
      </c>
      <c r="B1169" s="106">
        <v>260.52999899999998</v>
      </c>
      <c r="C1169" s="108">
        <f t="shared" si="36"/>
        <v>1.8458412695638859E-3</v>
      </c>
      <c r="D1169" s="106">
        <v>13431.339844</v>
      </c>
      <c r="E1169" s="108">
        <f t="shared" si="37"/>
        <v>1.5999431517049967E-2</v>
      </c>
    </row>
    <row r="1170" spans="1:5" x14ac:dyDescent="0.35">
      <c r="A1170" s="107">
        <v>45208</v>
      </c>
      <c r="B1170" s="106">
        <v>259.67001299999998</v>
      </c>
      <c r="C1170" s="108">
        <f t="shared" si="36"/>
        <v>-3.3009096967754337E-3</v>
      </c>
      <c r="D1170" s="106">
        <v>13484.240234000001</v>
      </c>
      <c r="E1170" s="108">
        <f t="shared" si="37"/>
        <v>3.9385787728118959E-3</v>
      </c>
    </row>
    <row r="1171" spans="1:5" x14ac:dyDescent="0.35">
      <c r="A1171" s="107">
        <v>45209</v>
      </c>
      <c r="B1171" s="106">
        <v>263.61999500000002</v>
      </c>
      <c r="C1171" s="108">
        <f t="shared" si="36"/>
        <v>1.5211544661493326E-2</v>
      </c>
      <c r="D1171" s="106">
        <v>13562.839844</v>
      </c>
      <c r="E1171" s="108">
        <f t="shared" si="37"/>
        <v>5.8289980477961301E-3</v>
      </c>
    </row>
    <row r="1172" spans="1:5" x14ac:dyDescent="0.35">
      <c r="A1172" s="107">
        <v>45210</v>
      </c>
      <c r="B1172" s="106">
        <v>262.98998999999998</v>
      </c>
      <c r="C1172" s="108">
        <f t="shared" si="36"/>
        <v>-2.3898225170667642E-3</v>
      </c>
      <c r="D1172" s="106">
        <v>13659.679688</v>
      </c>
      <c r="E1172" s="108">
        <f t="shared" si="37"/>
        <v>7.1400860818127132E-3</v>
      </c>
    </row>
    <row r="1173" spans="1:5" x14ac:dyDescent="0.35">
      <c r="A1173" s="107">
        <v>45211</v>
      </c>
      <c r="B1173" s="106">
        <v>258.86999500000002</v>
      </c>
      <c r="C1173" s="108">
        <f t="shared" si="36"/>
        <v>-1.5665976488306477E-2</v>
      </c>
      <c r="D1173" s="106">
        <v>13574.219727</v>
      </c>
      <c r="E1173" s="108">
        <f t="shared" si="37"/>
        <v>-6.25636639745486E-3</v>
      </c>
    </row>
    <row r="1174" spans="1:5" x14ac:dyDescent="0.35">
      <c r="A1174" s="107">
        <v>45212</v>
      </c>
      <c r="B1174" s="106">
        <v>251.11999499999999</v>
      </c>
      <c r="C1174" s="108">
        <f t="shared" si="36"/>
        <v>-2.9937807199324262E-2</v>
      </c>
      <c r="D1174" s="106">
        <v>13407.230469</v>
      </c>
      <c r="E1174" s="108">
        <f t="shared" si="37"/>
        <v>-1.2301941574427877E-2</v>
      </c>
    </row>
    <row r="1175" spans="1:5" x14ac:dyDescent="0.35">
      <c r="A1175" s="107">
        <v>45215</v>
      </c>
      <c r="B1175" s="106">
        <v>253.91999799999999</v>
      </c>
      <c r="C1175" s="108">
        <f t="shared" si="36"/>
        <v>1.1150059954405434E-2</v>
      </c>
      <c r="D1175" s="106">
        <v>13567.980469</v>
      </c>
      <c r="E1175" s="108">
        <f t="shared" si="37"/>
        <v>1.1989799114118682E-2</v>
      </c>
    </row>
    <row r="1176" spans="1:5" x14ac:dyDescent="0.35">
      <c r="A1176" s="107">
        <v>45216</v>
      </c>
      <c r="B1176" s="106">
        <v>254.85000600000001</v>
      </c>
      <c r="C1176" s="108">
        <f t="shared" si="36"/>
        <v>3.6626024233035182E-3</v>
      </c>
      <c r="D1176" s="106">
        <v>13533.75</v>
      </c>
      <c r="E1176" s="108">
        <f t="shared" si="37"/>
        <v>-2.5228860756550953E-3</v>
      </c>
    </row>
    <row r="1177" spans="1:5" x14ac:dyDescent="0.35">
      <c r="A1177" s="107">
        <v>45217</v>
      </c>
      <c r="B1177" s="106">
        <v>242.679993</v>
      </c>
      <c r="C1177" s="108">
        <f t="shared" si="36"/>
        <v>-4.7753630423693294E-2</v>
      </c>
      <c r="D1177" s="106">
        <v>13314.299805000001</v>
      </c>
      <c r="E1177" s="108">
        <f t="shared" si="37"/>
        <v>-1.6215032418952613E-2</v>
      </c>
    </row>
    <row r="1178" spans="1:5" x14ac:dyDescent="0.35">
      <c r="A1178" s="107">
        <v>45218</v>
      </c>
      <c r="B1178" s="106">
        <v>220.11000100000001</v>
      </c>
      <c r="C1178" s="108">
        <f t="shared" si="36"/>
        <v>-9.3003101413473233E-2</v>
      </c>
      <c r="D1178" s="106">
        <v>13186.179688</v>
      </c>
      <c r="E1178" s="108">
        <f t="shared" si="37"/>
        <v>-9.6227453847694822E-3</v>
      </c>
    </row>
    <row r="1179" spans="1:5" x14ac:dyDescent="0.35">
      <c r="A1179" s="107">
        <v>45219</v>
      </c>
      <c r="B1179" s="106">
        <v>211.990005</v>
      </c>
      <c r="C1179" s="108">
        <f t="shared" si="36"/>
        <v>-3.6890627245965146E-2</v>
      </c>
      <c r="D1179" s="106">
        <v>12983.809569999999</v>
      </c>
      <c r="E1179" s="108">
        <f t="shared" si="37"/>
        <v>-1.5347137896517982E-2</v>
      </c>
    </row>
    <row r="1180" spans="1:5" x14ac:dyDescent="0.35">
      <c r="A1180" s="107">
        <v>45222</v>
      </c>
      <c r="B1180" s="106">
        <v>212.08000200000001</v>
      </c>
      <c r="C1180" s="108">
        <f t="shared" si="36"/>
        <v>4.2453416612731054E-4</v>
      </c>
      <c r="D1180" s="106">
        <v>13018.330078000001</v>
      </c>
      <c r="E1180" s="108">
        <f t="shared" si="37"/>
        <v>2.6587349278259786E-3</v>
      </c>
    </row>
    <row r="1181" spans="1:5" x14ac:dyDescent="0.35">
      <c r="A1181" s="107">
        <v>45223</v>
      </c>
      <c r="B1181" s="106">
        <v>216.520004</v>
      </c>
      <c r="C1181" s="108">
        <f t="shared" si="36"/>
        <v>2.093550527220378E-2</v>
      </c>
      <c r="D1181" s="106">
        <v>13139.870117</v>
      </c>
      <c r="E1181" s="108">
        <f t="shared" si="37"/>
        <v>9.3360698547191312E-3</v>
      </c>
    </row>
    <row r="1182" spans="1:5" x14ac:dyDescent="0.35">
      <c r="A1182" s="107">
        <v>45224</v>
      </c>
      <c r="B1182" s="106">
        <v>212.41999799999999</v>
      </c>
      <c r="C1182" s="108">
        <f t="shared" si="36"/>
        <v>-1.8935922428673146E-2</v>
      </c>
      <c r="D1182" s="106">
        <v>12821.219727</v>
      </c>
      <c r="E1182" s="108">
        <f t="shared" si="37"/>
        <v>-2.4250649904654642E-2</v>
      </c>
    </row>
    <row r="1183" spans="1:5" x14ac:dyDescent="0.35">
      <c r="A1183" s="107">
        <v>45225</v>
      </c>
      <c r="B1183" s="106">
        <v>205.759995</v>
      </c>
      <c r="C1183" s="108">
        <f t="shared" si="36"/>
        <v>-3.135299436355321E-2</v>
      </c>
      <c r="D1183" s="106">
        <v>12595.610352</v>
      </c>
      <c r="E1183" s="108">
        <f t="shared" si="37"/>
        <v>-1.759656099839646E-2</v>
      </c>
    </row>
    <row r="1184" spans="1:5" x14ac:dyDescent="0.35">
      <c r="A1184" s="107">
        <v>45226</v>
      </c>
      <c r="B1184" s="106">
        <v>207.300003</v>
      </c>
      <c r="C1184" s="108">
        <f t="shared" si="36"/>
        <v>7.4844869625896315E-3</v>
      </c>
      <c r="D1184" s="106">
        <v>12643.009765999999</v>
      </c>
      <c r="E1184" s="108">
        <f t="shared" si="37"/>
        <v>3.7631692848034692E-3</v>
      </c>
    </row>
    <row r="1185" spans="1:5" x14ac:dyDescent="0.35">
      <c r="A1185" s="107">
        <v>45229</v>
      </c>
      <c r="B1185" s="106">
        <v>197.36000100000001</v>
      </c>
      <c r="C1185" s="108">
        <f t="shared" si="36"/>
        <v>-4.7949840116500053E-2</v>
      </c>
      <c r="D1185" s="106">
        <v>12789.480469</v>
      </c>
      <c r="E1185" s="108">
        <f t="shared" si="37"/>
        <v>1.1585113490451882E-2</v>
      </c>
    </row>
    <row r="1186" spans="1:5" x14ac:dyDescent="0.35">
      <c r="A1186" s="107">
        <v>45230</v>
      </c>
      <c r="B1186" s="106">
        <v>200.83999600000001</v>
      </c>
      <c r="C1186" s="108">
        <f t="shared" si="36"/>
        <v>1.76327269070089E-2</v>
      </c>
      <c r="D1186" s="106">
        <v>12851.240234000001</v>
      </c>
      <c r="E1186" s="108">
        <f t="shared" si="37"/>
        <v>4.8289502571818854E-3</v>
      </c>
    </row>
    <row r="1187" spans="1:5" x14ac:dyDescent="0.35">
      <c r="A1187" s="107">
        <v>45231</v>
      </c>
      <c r="B1187" s="106">
        <v>205.66000399999999</v>
      </c>
      <c r="C1187" s="108">
        <f t="shared" si="36"/>
        <v>2.3999243656626978E-2</v>
      </c>
      <c r="D1187" s="106">
        <v>13061.469727</v>
      </c>
      <c r="E1187" s="108">
        <f t="shared" si="37"/>
        <v>1.6358692948856612E-2</v>
      </c>
    </row>
    <row r="1188" spans="1:5" x14ac:dyDescent="0.35">
      <c r="A1188" s="107">
        <v>45232</v>
      </c>
      <c r="B1188" s="106">
        <v>218.509995</v>
      </c>
      <c r="C1188" s="108">
        <f t="shared" si="36"/>
        <v>6.2481721044797878E-2</v>
      </c>
      <c r="D1188" s="106">
        <v>13294.190430000001</v>
      </c>
      <c r="E1188" s="108">
        <f t="shared" si="37"/>
        <v>1.7817344285454562E-2</v>
      </c>
    </row>
    <row r="1189" spans="1:5" x14ac:dyDescent="0.35">
      <c r="A1189" s="107">
        <v>45233</v>
      </c>
      <c r="B1189" s="106">
        <v>219.96000699999999</v>
      </c>
      <c r="C1189" s="108">
        <f t="shared" si="36"/>
        <v>6.6359069753307853E-3</v>
      </c>
      <c r="D1189" s="106">
        <v>13478.280273</v>
      </c>
      <c r="E1189" s="108">
        <f t="shared" si="37"/>
        <v>1.3847390254360992E-2</v>
      </c>
    </row>
    <row r="1190" spans="1:5" x14ac:dyDescent="0.35">
      <c r="A1190" s="107">
        <v>45236</v>
      </c>
      <c r="B1190" s="106">
        <v>219.270004</v>
      </c>
      <c r="C1190" s="108">
        <f t="shared" si="36"/>
        <v>-3.1369475270111025E-3</v>
      </c>
      <c r="D1190" s="106">
        <v>13518.780273</v>
      </c>
      <c r="E1190" s="108">
        <f t="shared" si="37"/>
        <v>3.0048343838886549E-3</v>
      </c>
    </row>
    <row r="1191" spans="1:5" x14ac:dyDescent="0.35">
      <c r="A1191" s="107">
        <v>45237</v>
      </c>
      <c r="B1191" s="106">
        <v>222.179993</v>
      </c>
      <c r="C1191" s="108">
        <f t="shared" si="36"/>
        <v>1.3271258936083274E-2</v>
      </c>
      <c r="D1191" s="106">
        <v>13639.860352</v>
      </c>
      <c r="E1191" s="108">
        <f t="shared" si="37"/>
        <v>8.9564351631503669E-3</v>
      </c>
    </row>
    <row r="1192" spans="1:5" x14ac:dyDescent="0.35">
      <c r="A1192" s="107">
        <v>45238</v>
      </c>
      <c r="B1192" s="106">
        <v>222.11000100000001</v>
      </c>
      <c r="C1192" s="108">
        <f t="shared" si="36"/>
        <v>-3.1502386445747543E-4</v>
      </c>
      <c r="D1192" s="106">
        <v>13650.410156</v>
      </c>
      <c r="E1192" s="108">
        <f t="shared" si="37"/>
        <v>7.7345395977257425E-4</v>
      </c>
    </row>
    <row r="1193" spans="1:5" x14ac:dyDescent="0.35">
      <c r="A1193" s="107">
        <v>45239</v>
      </c>
      <c r="B1193" s="106">
        <v>209.979996</v>
      </c>
      <c r="C1193" s="108">
        <f t="shared" si="36"/>
        <v>-5.4612601618060475E-2</v>
      </c>
      <c r="D1193" s="106">
        <v>13521.450194999999</v>
      </c>
      <c r="E1193" s="108">
        <f t="shared" si="37"/>
        <v>-9.4473323164810941E-3</v>
      </c>
    </row>
    <row r="1194" spans="1:5" x14ac:dyDescent="0.35">
      <c r="A1194" s="107">
        <v>45240</v>
      </c>
      <c r="B1194" s="106">
        <v>214.64999399999999</v>
      </c>
      <c r="C1194" s="108">
        <f t="shared" si="36"/>
        <v>2.2240204252599316E-2</v>
      </c>
      <c r="D1194" s="106">
        <v>13798.110352</v>
      </c>
      <c r="E1194" s="108">
        <f t="shared" si="37"/>
        <v>2.0460834674545847E-2</v>
      </c>
    </row>
    <row r="1195" spans="1:5" x14ac:dyDescent="0.35">
      <c r="A1195" s="107">
        <v>45243</v>
      </c>
      <c r="B1195" s="106">
        <v>223.71000699999999</v>
      </c>
      <c r="C1195" s="108">
        <f t="shared" si="36"/>
        <v>4.2208307725366101E-2</v>
      </c>
      <c r="D1195" s="106">
        <v>13767.740234000001</v>
      </c>
      <c r="E1195" s="108">
        <f t="shared" si="37"/>
        <v>-2.2010345783034513E-3</v>
      </c>
    </row>
    <row r="1196" spans="1:5" x14ac:dyDescent="0.35">
      <c r="A1196" s="107">
        <v>45244</v>
      </c>
      <c r="B1196" s="106">
        <v>237.41000399999999</v>
      </c>
      <c r="C1196" s="108">
        <f t="shared" si="36"/>
        <v>6.1239982885521904E-2</v>
      </c>
      <c r="D1196" s="106">
        <v>14094.379883</v>
      </c>
      <c r="E1196" s="108">
        <f t="shared" si="37"/>
        <v>2.372500086785112E-2</v>
      </c>
    </row>
    <row r="1197" spans="1:5" x14ac:dyDescent="0.35">
      <c r="A1197" s="107">
        <v>45245</v>
      </c>
      <c r="B1197" s="106">
        <v>242.83999600000001</v>
      </c>
      <c r="C1197" s="108">
        <f t="shared" si="36"/>
        <v>2.2871791030339317E-2</v>
      </c>
      <c r="D1197" s="106">
        <v>14103.839844</v>
      </c>
      <c r="E1197" s="108">
        <f t="shared" si="37"/>
        <v>6.7118674808885892E-4</v>
      </c>
    </row>
    <row r="1198" spans="1:5" x14ac:dyDescent="0.35">
      <c r="A1198" s="107">
        <v>45246</v>
      </c>
      <c r="B1198" s="106">
        <v>233.58999600000001</v>
      </c>
      <c r="C1198" s="108">
        <f t="shared" si="36"/>
        <v>-3.8090924692652406E-2</v>
      </c>
      <c r="D1198" s="106">
        <v>14113.669921999999</v>
      </c>
      <c r="E1198" s="108">
        <f t="shared" si="37"/>
        <v>6.9697884467823101E-4</v>
      </c>
    </row>
    <row r="1199" spans="1:5" x14ac:dyDescent="0.35">
      <c r="A1199" s="107">
        <v>45247</v>
      </c>
      <c r="B1199" s="106">
        <v>234.300003</v>
      </c>
      <c r="C1199" s="108">
        <f t="shared" si="36"/>
        <v>3.0395436968970735E-3</v>
      </c>
      <c r="D1199" s="106">
        <v>14125.480469</v>
      </c>
      <c r="E1199" s="108">
        <f t="shared" si="37"/>
        <v>8.3681615520792008E-4</v>
      </c>
    </row>
    <row r="1200" spans="1:5" x14ac:dyDescent="0.35">
      <c r="A1200" s="107">
        <v>45250</v>
      </c>
      <c r="B1200" s="106">
        <v>235.60000600000001</v>
      </c>
      <c r="C1200" s="108">
        <f t="shared" si="36"/>
        <v>5.5484549012148054E-3</v>
      </c>
      <c r="D1200" s="106">
        <v>14284.530273</v>
      </c>
      <c r="E1200" s="108">
        <f t="shared" si="37"/>
        <v>1.1259780107944151E-2</v>
      </c>
    </row>
    <row r="1201" spans="1:5" x14ac:dyDescent="0.35">
      <c r="A1201" s="107">
        <v>45251</v>
      </c>
      <c r="B1201" s="106">
        <v>241.199997</v>
      </c>
      <c r="C1201" s="108">
        <f t="shared" si="36"/>
        <v>2.3769061364115496E-2</v>
      </c>
      <c r="D1201" s="106">
        <v>14199.980469</v>
      </c>
      <c r="E1201" s="108">
        <f t="shared" si="37"/>
        <v>-5.9189768500692574E-3</v>
      </c>
    </row>
    <row r="1202" spans="1:5" x14ac:dyDescent="0.35">
      <c r="A1202" s="107">
        <v>45252</v>
      </c>
      <c r="B1202" s="106">
        <v>234.21000699999999</v>
      </c>
      <c r="C1202" s="108">
        <f t="shared" si="36"/>
        <v>-2.8980058403566211E-2</v>
      </c>
      <c r="D1202" s="106">
        <v>14265.860352</v>
      </c>
      <c r="E1202" s="108">
        <f t="shared" si="37"/>
        <v>4.639434761464889E-3</v>
      </c>
    </row>
    <row r="1203" spans="1:5" x14ac:dyDescent="0.35">
      <c r="A1203" s="107">
        <v>45254</v>
      </c>
      <c r="B1203" s="106">
        <v>235.449997</v>
      </c>
      <c r="C1203" s="108">
        <f t="shared" si="36"/>
        <v>5.2943510650251824E-3</v>
      </c>
      <c r="D1203" s="106">
        <v>14250.849609000001</v>
      </c>
      <c r="E1203" s="108">
        <f t="shared" si="37"/>
        <v>-1.052214351579206E-3</v>
      </c>
    </row>
    <row r="1204" spans="1:5" x14ac:dyDescent="0.35">
      <c r="A1204" s="107">
        <v>45257</v>
      </c>
      <c r="B1204" s="106">
        <v>236.08000200000001</v>
      </c>
      <c r="C1204" s="108">
        <f t="shared" si="36"/>
        <v>2.6757486006678821E-3</v>
      </c>
      <c r="D1204" s="106">
        <v>14241.019531</v>
      </c>
      <c r="E1204" s="108">
        <f t="shared" si="37"/>
        <v>-6.8978890871129739E-4</v>
      </c>
    </row>
    <row r="1205" spans="1:5" x14ac:dyDescent="0.35">
      <c r="A1205" s="107">
        <v>45258</v>
      </c>
      <c r="B1205" s="106">
        <v>246.720001</v>
      </c>
      <c r="C1205" s="108">
        <f t="shared" si="36"/>
        <v>4.5069463359289408E-2</v>
      </c>
      <c r="D1205" s="106">
        <v>14281.759765999999</v>
      </c>
      <c r="E1205" s="108">
        <f t="shared" si="37"/>
        <v>2.8607667387376967E-3</v>
      </c>
    </row>
    <row r="1206" spans="1:5" x14ac:dyDescent="0.35">
      <c r="A1206" s="107">
        <v>45259</v>
      </c>
      <c r="B1206" s="106">
        <v>244.13999899999999</v>
      </c>
      <c r="C1206" s="108">
        <f t="shared" si="36"/>
        <v>-1.0457206507550221E-2</v>
      </c>
      <c r="D1206" s="106">
        <v>14258.490234000001</v>
      </c>
      <c r="E1206" s="108">
        <f t="shared" si="37"/>
        <v>-1.6293182619830926E-3</v>
      </c>
    </row>
    <row r="1207" spans="1:5" x14ac:dyDescent="0.35">
      <c r="A1207" s="107">
        <v>45260</v>
      </c>
      <c r="B1207" s="106">
        <v>240.08000200000001</v>
      </c>
      <c r="C1207" s="108">
        <f t="shared" si="36"/>
        <v>-1.6629790352378881E-2</v>
      </c>
      <c r="D1207" s="106">
        <v>14226.219727</v>
      </c>
      <c r="E1207" s="108">
        <f t="shared" si="37"/>
        <v>-2.2632485256434132E-3</v>
      </c>
    </row>
    <row r="1208" spans="1:5" x14ac:dyDescent="0.35">
      <c r="A1208" s="107">
        <v>45261</v>
      </c>
      <c r="B1208" s="106">
        <v>238.83000200000001</v>
      </c>
      <c r="C1208" s="108">
        <f t="shared" si="36"/>
        <v>-5.2065977573592104E-3</v>
      </c>
      <c r="D1208" s="106">
        <v>14305.030273</v>
      </c>
      <c r="E1208" s="108">
        <f t="shared" si="37"/>
        <v>5.5398094161602796E-3</v>
      </c>
    </row>
    <row r="1209" spans="1:5" x14ac:dyDescent="0.35">
      <c r="A1209" s="107">
        <v>45264</v>
      </c>
      <c r="B1209" s="106">
        <v>235.58000200000001</v>
      </c>
      <c r="C1209" s="108">
        <f t="shared" si="36"/>
        <v>-1.3608005580471372E-2</v>
      </c>
      <c r="D1209" s="106">
        <v>14185.490234000001</v>
      </c>
      <c r="E1209" s="108">
        <f t="shared" si="37"/>
        <v>-8.3565037415981314E-3</v>
      </c>
    </row>
    <row r="1210" spans="1:5" x14ac:dyDescent="0.35">
      <c r="A1210" s="107">
        <v>45265</v>
      </c>
      <c r="B1210" s="106">
        <v>238.720001</v>
      </c>
      <c r="C1210" s="108">
        <f t="shared" si="36"/>
        <v>1.3328801143315916E-2</v>
      </c>
      <c r="D1210" s="106">
        <v>14229.910156</v>
      </c>
      <c r="E1210" s="108">
        <f t="shared" si="37"/>
        <v>3.1313631934646313E-3</v>
      </c>
    </row>
    <row r="1211" spans="1:5" x14ac:dyDescent="0.35">
      <c r="A1211" s="107">
        <v>45266</v>
      </c>
      <c r="B1211" s="106">
        <v>239.36999499999999</v>
      </c>
      <c r="C1211" s="108">
        <f t="shared" si="36"/>
        <v>2.7228300824277962E-3</v>
      </c>
      <c r="D1211" s="106">
        <v>14146.709961</v>
      </c>
      <c r="E1211" s="108">
        <f t="shared" si="37"/>
        <v>-5.8468531486067787E-3</v>
      </c>
    </row>
    <row r="1212" spans="1:5" x14ac:dyDescent="0.35">
      <c r="A1212" s="107">
        <v>45267</v>
      </c>
      <c r="B1212" s="106">
        <v>242.63999899999999</v>
      </c>
      <c r="C1212" s="108">
        <f t="shared" si="36"/>
        <v>1.3660876752744189E-2</v>
      </c>
      <c r="D1212" s="106">
        <v>14339.990234000001</v>
      </c>
      <c r="E1212" s="108">
        <f t="shared" si="37"/>
        <v>1.3662559954423337E-2</v>
      </c>
    </row>
    <row r="1213" spans="1:5" x14ac:dyDescent="0.35">
      <c r="A1213" s="107">
        <v>45268</v>
      </c>
      <c r="B1213" s="106">
        <v>243.83999600000001</v>
      </c>
      <c r="C1213" s="108">
        <f t="shared" si="36"/>
        <v>4.9455860737950275E-3</v>
      </c>
      <c r="D1213" s="106">
        <v>14403.969727</v>
      </c>
      <c r="E1213" s="108">
        <f t="shared" si="37"/>
        <v>4.4616134290178522E-3</v>
      </c>
    </row>
    <row r="1214" spans="1:5" x14ac:dyDescent="0.35">
      <c r="A1214" s="107">
        <v>45271</v>
      </c>
      <c r="B1214" s="106">
        <v>239.740005</v>
      </c>
      <c r="C1214" s="108">
        <f t="shared" si="36"/>
        <v>-1.6814267828318075E-2</v>
      </c>
      <c r="D1214" s="106">
        <v>14432.490234000001</v>
      </c>
      <c r="E1214" s="108">
        <f t="shared" si="37"/>
        <v>1.9800449140447984E-3</v>
      </c>
    </row>
    <row r="1215" spans="1:5" x14ac:dyDescent="0.35">
      <c r="A1215" s="107">
        <v>45272</v>
      </c>
      <c r="B1215" s="106">
        <v>237.009995</v>
      </c>
      <c r="C1215" s="108">
        <f t="shared" si="36"/>
        <v>-1.1387377755331163E-2</v>
      </c>
      <c r="D1215" s="106">
        <v>14533.400390999999</v>
      </c>
      <c r="E1215" s="108">
        <f t="shared" si="37"/>
        <v>6.9918742617456342E-3</v>
      </c>
    </row>
    <row r="1216" spans="1:5" x14ac:dyDescent="0.35">
      <c r="A1216" s="107">
        <v>45273</v>
      </c>
      <c r="B1216" s="106">
        <v>239.28999300000001</v>
      </c>
      <c r="C1216" s="108">
        <f t="shared" si="36"/>
        <v>9.6198390283077639E-3</v>
      </c>
      <c r="D1216" s="106">
        <v>14733.959961</v>
      </c>
      <c r="E1216" s="108">
        <f t="shared" si="37"/>
        <v>1.3799906739251577E-2</v>
      </c>
    </row>
    <row r="1217" spans="1:5" x14ac:dyDescent="0.35">
      <c r="A1217" s="107">
        <v>45274</v>
      </c>
      <c r="B1217" s="106">
        <v>251.050003</v>
      </c>
      <c r="C1217" s="108">
        <f t="shared" si="36"/>
        <v>4.9145431668761841E-2</v>
      </c>
      <c r="D1217" s="106">
        <v>14761.559569999999</v>
      </c>
      <c r="E1217" s="108">
        <f t="shared" si="37"/>
        <v>1.8731969594769637E-3</v>
      </c>
    </row>
    <row r="1218" spans="1:5" x14ac:dyDescent="0.35">
      <c r="A1218" s="107">
        <v>45275</v>
      </c>
      <c r="B1218" s="106">
        <v>253.5</v>
      </c>
      <c r="C1218" s="108">
        <f t="shared" si="36"/>
        <v>9.7590000825453771E-3</v>
      </c>
      <c r="D1218" s="106">
        <v>14813.919921999999</v>
      </c>
      <c r="E1218" s="108">
        <f t="shared" si="37"/>
        <v>3.5470745317731645E-3</v>
      </c>
    </row>
    <row r="1219" spans="1:5" x14ac:dyDescent="0.35">
      <c r="A1219" s="107">
        <v>45278</v>
      </c>
      <c r="B1219" s="106">
        <v>252.08000200000001</v>
      </c>
      <c r="C1219" s="108">
        <f t="shared" si="36"/>
        <v>-5.6015700197238338E-3</v>
      </c>
      <c r="D1219" s="106">
        <v>14904.809569999999</v>
      </c>
      <c r="E1219" s="108">
        <f t="shared" si="37"/>
        <v>6.1354218517828407E-3</v>
      </c>
    </row>
    <row r="1220" spans="1:5" x14ac:dyDescent="0.35">
      <c r="A1220" s="107">
        <v>45279</v>
      </c>
      <c r="B1220" s="106">
        <v>257.22000100000002</v>
      </c>
      <c r="C1220" s="108">
        <f t="shared" ref="C1220:C1260" si="38">B1220/B1219-1</f>
        <v>2.0390348140349568E-2</v>
      </c>
      <c r="D1220" s="106">
        <v>15003.219727</v>
      </c>
      <c r="E1220" s="108">
        <f t="shared" ref="E1220:E1260" si="39">D1220/D1219-1</f>
        <v>6.6025772780136105E-3</v>
      </c>
    </row>
    <row r="1221" spans="1:5" x14ac:dyDescent="0.35">
      <c r="A1221" s="107">
        <v>45280</v>
      </c>
      <c r="B1221" s="106">
        <v>247.13999899999999</v>
      </c>
      <c r="C1221" s="108">
        <f t="shared" si="38"/>
        <v>-3.9188251150034104E-2</v>
      </c>
      <c r="D1221" s="106">
        <v>14777.940430000001</v>
      </c>
      <c r="E1221" s="108">
        <f t="shared" si="39"/>
        <v>-1.5015396768107259E-2</v>
      </c>
    </row>
    <row r="1222" spans="1:5" x14ac:dyDescent="0.35">
      <c r="A1222" s="107">
        <v>45281</v>
      </c>
      <c r="B1222" s="106">
        <v>254.5</v>
      </c>
      <c r="C1222" s="108">
        <f t="shared" si="38"/>
        <v>2.9780695273046387E-2</v>
      </c>
      <c r="D1222" s="106">
        <v>14963.870117</v>
      </c>
      <c r="E1222" s="108">
        <f t="shared" si="39"/>
        <v>1.2581569663290271E-2</v>
      </c>
    </row>
    <row r="1223" spans="1:5" x14ac:dyDescent="0.35">
      <c r="A1223" s="107">
        <v>45282</v>
      </c>
      <c r="B1223" s="106">
        <v>252.53999300000001</v>
      </c>
      <c r="C1223" s="108">
        <f t="shared" si="38"/>
        <v>-7.7014027504911375E-3</v>
      </c>
      <c r="D1223" s="106">
        <v>14992.969727</v>
      </c>
      <c r="E1223" s="108">
        <f t="shared" si="39"/>
        <v>1.9446580177771011E-3</v>
      </c>
    </row>
    <row r="1224" spans="1:5" x14ac:dyDescent="0.35">
      <c r="A1224" s="107">
        <v>45286</v>
      </c>
      <c r="B1224" s="106">
        <v>256.60998499999999</v>
      </c>
      <c r="C1224" s="108">
        <f t="shared" si="38"/>
        <v>1.6116227579051179E-2</v>
      </c>
      <c r="D1224" s="106">
        <v>15074.570313</v>
      </c>
      <c r="E1224" s="108">
        <f t="shared" si="39"/>
        <v>5.4425899262005029E-3</v>
      </c>
    </row>
    <row r="1225" spans="1:5" x14ac:dyDescent="0.35">
      <c r="A1225" s="107">
        <v>45287</v>
      </c>
      <c r="B1225" s="106">
        <v>261.44000199999999</v>
      </c>
      <c r="C1225" s="108">
        <f t="shared" si="38"/>
        <v>1.8822404747812049E-2</v>
      </c>
      <c r="D1225" s="106">
        <v>15099.179688</v>
      </c>
      <c r="E1225" s="108">
        <f t="shared" si="39"/>
        <v>1.6325092184403811E-3</v>
      </c>
    </row>
    <row r="1226" spans="1:5" x14ac:dyDescent="0.35">
      <c r="A1226" s="107">
        <v>45288</v>
      </c>
      <c r="B1226" s="106">
        <v>253.179993</v>
      </c>
      <c r="C1226" s="108">
        <f t="shared" si="38"/>
        <v>-3.1594281429052296E-2</v>
      </c>
      <c r="D1226" s="106">
        <v>15095.139648</v>
      </c>
      <c r="E1226" s="108">
        <f t="shared" si="39"/>
        <v>-2.6756685352979925E-4</v>
      </c>
    </row>
    <row r="1227" spans="1:5" x14ac:dyDescent="0.35">
      <c r="A1227" s="107">
        <v>45289</v>
      </c>
      <c r="B1227" s="106">
        <v>248.479996</v>
      </c>
      <c r="C1227" s="108">
        <f t="shared" si="38"/>
        <v>-1.8563856268058232E-2</v>
      </c>
      <c r="D1227" s="106">
        <v>15011.349609000001</v>
      </c>
      <c r="E1227" s="108">
        <f t="shared" si="39"/>
        <v>-5.5507958822428316E-3</v>
      </c>
    </row>
    <row r="1228" spans="1:5" x14ac:dyDescent="0.35">
      <c r="A1228" s="107">
        <v>45293</v>
      </c>
      <c r="B1228" s="106">
        <v>248.41999799999999</v>
      </c>
      <c r="C1228" s="108">
        <f t="shared" si="38"/>
        <v>-2.4146008115677464E-4</v>
      </c>
      <c r="D1228" s="106">
        <v>14765.940430000001</v>
      </c>
      <c r="E1228" s="108">
        <f t="shared" si="39"/>
        <v>-1.6348242189554107E-2</v>
      </c>
    </row>
    <row r="1229" spans="1:5" x14ac:dyDescent="0.35">
      <c r="A1229" s="107">
        <v>45294</v>
      </c>
      <c r="B1229" s="106">
        <v>238.449997</v>
      </c>
      <c r="C1229" s="108">
        <f t="shared" si="38"/>
        <v>-4.0133648982639492E-2</v>
      </c>
      <c r="D1229" s="106">
        <v>14592.209961</v>
      </c>
      <c r="E1229" s="108">
        <f t="shared" si="39"/>
        <v>-1.176562169023998E-2</v>
      </c>
    </row>
    <row r="1230" spans="1:5" x14ac:dyDescent="0.35">
      <c r="A1230" s="107">
        <v>45295</v>
      </c>
      <c r="B1230" s="106">
        <v>237.929993</v>
      </c>
      <c r="C1230" s="108">
        <f t="shared" si="38"/>
        <v>-2.1807674839265934E-3</v>
      </c>
      <c r="D1230" s="106">
        <v>14510.299805000001</v>
      </c>
      <c r="E1230" s="108">
        <f t="shared" si="39"/>
        <v>-5.6132797032744097E-3</v>
      </c>
    </row>
    <row r="1231" spans="1:5" x14ac:dyDescent="0.35">
      <c r="A1231" s="107">
        <v>45296</v>
      </c>
      <c r="B1231" s="106">
        <v>237.490005</v>
      </c>
      <c r="C1231" s="108">
        <f t="shared" si="38"/>
        <v>-1.8492330220847286E-3</v>
      </c>
      <c r="D1231" s="106">
        <v>14524.070313</v>
      </c>
      <c r="E1231" s="108">
        <f t="shared" si="39"/>
        <v>9.4901609098752004E-4</v>
      </c>
    </row>
    <row r="1232" spans="1:5" x14ac:dyDescent="0.35">
      <c r="A1232" s="107">
        <v>45299</v>
      </c>
      <c r="B1232" s="106">
        <v>240.449997</v>
      </c>
      <c r="C1232" s="108">
        <f t="shared" si="38"/>
        <v>1.2463648733343602E-2</v>
      </c>
      <c r="D1232" s="106">
        <v>14843.769531</v>
      </c>
      <c r="E1232" s="108">
        <f t="shared" si="39"/>
        <v>2.2011682063659999E-2</v>
      </c>
    </row>
    <row r="1233" spans="1:5" x14ac:dyDescent="0.35">
      <c r="A1233" s="107">
        <v>45300</v>
      </c>
      <c r="B1233" s="106">
        <v>234.96000699999999</v>
      </c>
      <c r="C1233" s="108">
        <f t="shared" si="38"/>
        <v>-2.2832148340596548E-2</v>
      </c>
      <c r="D1233" s="106">
        <v>14857.709961</v>
      </c>
      <c r="E1233" s="108">
        <f t="shared" si="39"/>
        <v>9.3914352219548469E-4</v>
      </c>
    </row>
    <row r="1234" spans="1:5" x14ac:dyDescent="0.35">
      <c r="A1234" s="107">
        <v>45301</v>
      </c>
      <c r="B1234" s="106">
        <v>233.94000199999999</v>
      </c>
      <c r="C1234" s="108">
        <f t="shared" si="38"/>
        <v>-4.3411856044079933E-3</v>
      </c>
      <c r="D1234" s="106">
        <v>14969.650390999999</v>
      </c>
      <c r="E1234" s="108">
        <f t="shared" si="39"/>
        <v>7.5341644367692417E-3</v>
      </c>
    </row>
    <row r="1235" spans="1:5" x14ac:dyDescent="0.35">
      <c r="A1235" s="107">
        <v>45302</v>
      </c>
      <c r="B1235" s="106">
        <v>227.220001</v>
      </c>
      <c r="C1235" s="108">
        <f t="shared" si="38"/>
        <v>-2.8725318212145634E-2</v>
      </c>
      <c r="D1235" s="106">
        <v>14970.190430000001</v>
      </c>
      <c r="E1235" s="108">
        <f t="shared" si="39"/>
        <v>3.607559200746735E-5</v>
      </c>
    </row>
    <row r="1236" spans="1:5" x14ac:dyDescent="0.35">
      <c r="A1236" s="107">
        <v>45303</v>
      </c>
      <c r="B1236" s="106">
        <v>218.88999899999999</v>
      </c>
      <c r="C1236" s="108">
        <f t="shared" si="38"/>
        <v>-3.666051387791347E-2</v>
      </c>
      <c r="D1236" s="106">
        <v>14972.759765999999</v>
      </c>
      <c r="E1236" s="108">
        <f t="shared" si="39"/>
        <v>1.7163014806076404E-4</v>
      </c>
    </row>
    <row r="1237" spans="1:5" x14ac:dyDescent="0.35">
      <c r="A1237" s="107">
        <v>45307</v>
      </c>
      <c r="B1237" s="106">
        <v>219.91000399999999</v>
      </c>
      <c r="C1237" s="108">
        <f t="shared" si="38"/>
        <v>4.6598976867828767E-3</v>
      </c>
      <c r="D1237" s="106">
        <v>14944.349609000001</v>
      </c>
      <c r="E1237" s="108">
        <f t="shared" si="39"/>
        <v>-1.8974562768656611E-3</v>
      </c>
    </row>
    <row r="1238" spans="1:5" x14ac:dyDescent="0.35">
      <c r="A1238" s="107">
        <v>45308</v>
      </c>
      <c r="B1238" s="106">
        <v>215.550003</v>
      </c>
      <c r="C1238" s="108">
        <f t="shared" si="38"/>
        <v>-1.9826296760923956E-2</v>
      </c>
      <c r="D1238" s="106">
        <v>14855.620117</v>
      </c>
      <c r="E1238" s="108">
        <f t="shared" si="39"/>
        <v>-5.9373271049925069E-3</v>
      </c>
    </row>
    <row r="1239" spans="1:5" x14ac:dyDescent="0.35">
      <c r="A1239" s="107">
        <v>45309</v>
      </c>
      <c r="B1239" s="106">
        <v>211.88000500000001</v>
      </c>
      <c r="C1239" s="108">
        <f t="shared" si="38"/>
        <v>-1.7026202500215248E-2</v>
      </c>
      <c r="D1239" s="106">
        <v>15055.650390999999</v>
      </c>
      <c r="E1239" s="108">
        <f t="shared" si="39"/>
        <v>1.3464956186587829E-2</v>
      </c>
    </row>
    <row r="1240" spans="1:5" x14ac:dyDescent="0.35">
      <c r="A1240" s="107">
        <v>45310</v>
      </c>
      <c r="B1240" s="106">
        <v>212.19000199999999</v>
      </c>
      <c r="C1240" s="108">
        <f t="shared" si="38"/>
        <v>1.4630781229214573E-3</v>
      </c>
      <c r="D1240" s="106">
        <v>15310.969727</v>
      </c>
      <c r="E1240" s="108">
        <f t="shared" si="39"/>
        <v>1.6958373060563803E-2</v>
      </c>
    </row>
    <row r="1241" spans="1:5" x14ac:dyDescent="0.35">
      <c r="A1241" s="107">
        <v>45313</v>
      </c>
      <c r="B1241" s="106">
        <v>208.800003</v>
      </c>
      <c r="C1241" s="108">
        <f t="shared" si="38"/>
        <v>-1.597624283918897E-2</v>
      </c>
      <c r="D1241" s="106">
        <v>15360.290039</v>
      </c>
      <c r="E1241" s="108">
        <f t="shared" si="39"/>
        <v>3.2212402531908157E-3</v>
      </c>
    </row>
    <row r="1242" spans="1:5" x14ac:dyDescent="0.35">
      <c r="A1242" s="107">
        <v>45314</v>
      </c>
      <c r="B1242" s="106">
        <v>209.13999899999999</v>
      </c>
      <c r="C1242" s="108">
        <f t="shared" si="38"/>
        <v>1.6283333099376129E-3</v>
      </c>
      <c r="D1242" s="106">
        <v>15425.940430000001</v>
      </c>
      <c r="E1242" s="108">
        <f t="shared" si="39"/>
        <v>4.2740332919048996E-3</v>
      </c>
    </row>
    <row r="1243" spans="1:5" x14ac:dyDescent="0.35">
      <c r="A1243" s="107">
        <v>45315</v>
      </c>
      <c r="B1243" s="106">
        <v>207.83000200000001</v>
      </c>
      <c r="C1243" s="108">
        <f t="shared" si="38"/>
        <v>-6.2637324579885023E-3</v>
      </c>
      <c r="D1243" s="106">
        <v>15481.919921999999</v>
      </c>
      <c r="E1243" s="108">
        <f t="shared" si="39"/>
        <v>3.6289192386047553E-3</v>
      </c>
    </row>
    <row r="1244" spans="1:5" x14ac:dyDescent="0.35">
      <c r="A1244" s="107">
        <v>45316</v>
      </c>
      <c r="B1244" s="106">
        <v>182.63000500000001</v>
      </c>
      <c r="C1244" s="108">
        <f t="shared" si="38"/>
        <v>-0.12125293151852057</v>
      </c>
      <c r="D1244" s="106">
        <v>15510.5</v>
      </c>
      <c r="E1244" s="108">
        <f t="shared" si="39"/>
        <v>1.8460293131594696E-3</v>
      </c>
    </row>
    <row r="1245" spans="1:5" x14ac:dyDescent="0.35">
      <c r="A1245" s="107">
        <v>45317</v>
      </c>
      <c r="B1245" s="106">
        <v>183.25</v>
      </c>
      <c r="C1245" s="108">
        <f t="shared" si="38"/>
        <v>3.394814559633863E-3</v>
      </c>
      <c r="D1245" s="106">
        <v>15455.360352</v>
      </c>
      <c r="E1245" s="108">
        <f t="shared" si="39"/>
        <v>-3.5549884271944832E-3</v>
      </c>
    </row>
    <row r="1246" spans="1:5" x14ac:dyDescent="0.35">
      <c r="A1246" s="107">
        <v>45320</v>
      </c>
      <c r="B1246" s="106">
        <v>190.929993</v>
      </c>
      <c r="C1246" s="108">
        <f t="shared" si="38"/>
        <v>4.1909920873124173E-2</v>
      </c>
      <c r="D1246" s="106">
        <v>15628.040039</v>
      </c>
      <c r="E1246" s="108">
        <f t="shared" si="39"/>
        <v>1.117280238487961E-2</v>
      </c>
    </row>
    <row r="1247" spans="1:5" x14ac:dyDescent="0.35">
      <c r="A1247" s="107">
        <v>45321</v>
      </c>
      <c r="B1247" s="106">
        <v>191.58999600000001</v>
      </c>
      <c r="C1247" s="108">
        <f t="shared" si="38"/>
        <v>3.4567800984521835E-3</v>
      </c>
      <c r="D1247" s="106">
        <v>15509.900390999999</v>
      </c>
      <c r="E1247" s="108">
        <f t="shared" si="39"/>
        <v>-7.5594666832936586E-3</v>
      </c>
    </row>
    <row r="1248" spans="1:5" x14ac:dyDescent="0.35">
      <c r="A1248" s="107">
        <v>45322</v>
      </c>
      <c r="B1248" s="106">
        <v>187.28999300000001</v>
      </c>
      <c r="C1248" s="108">
        <f t="shared" si="38"/>
        <v>-2.2443776239757351E-2</v>
      </c>
      <c r="D1248" s="106">
        <v>15164.009765999999</v>
      </c>
      <c r="E1248" s="108">
        <f t="shared" si="39"/>
        <v>-2.2301279587888967E-2</v>
      </c>
    </row>
    <row r="1249" spans="1:5" x14ac:dyDescent="0.35">
      <c r="A1249" s="107">
        <v>45323</v>
      </c>
      <c r="B1249" s="106">
        <v>188.86000100000001</v>
      </c>
      <c r="C1249" s="108">
        <f t="shared" si="38"/>
        <v>8.3827650097674233E-3</v>
      </c>
      <c r="D1249" s="106">
        <v>15361.639648</v>
      </c>
      <c r="E1249" s="108">
        <f t="shared" si="39"/>
        <v>1.3032824764009021E-2</v>
      </c>
    </row>
    <row r="1250" spans="1:5" x14ac:dyDescent="0.35">
      <c r="A1250" s="107">
        <v>45324</v>
      </c>
      <c r="B1250" s="106">
        <v>187.91000399999999</v>
      </c>
      <c r="C1250" s="108">
        <f t="shared" si="38"/>
        <v>-5.0301651751024634E-3</v>
      </c>
      <c r="D1250" s="106">
        <v>15628.950194999999</v>
      </c>
      <c r="E1250" s="108">
        <f t="shared" si="39"/>
        <v>1.7401172864695003E-2</v>
      </c>
    </row>
    <row r="1251" spans="1:5" x14ac:dyDescent="0.35">
      <c r="A1251" s="107">
        <v>45327</v>
      </c>
      <c r="B1251" s="106">
        <v>181.05999800000001</v>
      </c>
      <c r="C1251" s="108">
        <f t="shared" si="38"/>
        <v>-3.6453652568705031E-2</v>
      </c>
      <c r="D1251" s="106">
        <v>15597.679688</v>
      </c>
      <c r="E1251" s="108">
        <f t="shared" si="39"/>
        <v>-2.0008066191166129E-3</v>
      </c>
    </row>
    <row r="1252" spans="1:5" x14ac:dyDescent="0.35">
      <c r="A1252" s="107">
        <v>45328</v>
      </c>
      <c r="B1252" s="106">
        <v>185.10000600000001</v>
      </c>
      <c r="C1252" s="108">
        <f t="shared" si="38"/>
        <v>2.2313089830035215E-2</v>
      </c>
      <c r="D1252" s="106">
        <v>15609</v>
      </c>
      <c r="E1252" s="108">
        <f t="shared" si="39"/>
        <v>7.2576897502951709E-4</v>
      </c>
    </row>
    <row r="1253" spans="1:5" x14ac:dyDescent="0.35">
      <c r="A1253" s="107">
        <v>45329</v>
      </c>
      <c r="B1253" s="106">
        <v>187.58000200000001</v>
      </c>
      <c r="C1253" s="108">
        <f t="shared" si="38"/>
        <v>1.3398141110811279E-2</v>
      </c>
      <c r="D1253" s="106">
        <v>15756.639648</v>
      </c>
      <c r="E1253" s="108">
        <f t="shared" si="39"/>
        <v>9.4586231020565847E-3</v>
      </c>
    </row>
    <row r="1254" spans="1:5" x14ac:dyDescent="0.35">
      <c r="A1254" s="107">
        <v>45330</v>
      </c>
      <c r="B1254" s="106">
        <v>189.55999800000001</v>
      </c>
      <c r="C1254" s="108">
        <f t="shared" si="38"/>
        <v>1.0555474884790694E-2</v>
      </c>
      <c r="D1254" s="106">
        <v>15793.709961</v>
      </c>
      <c r="E1254" s="108">
        <f t="shared" si="39"/>
        <v>2.3526788597152404E-3</v>
      </c>
    </row>
    <row r="1255" spans="1:5" x14ac:dyDescent="0.35">
      <c r="A1255" s="107">
        <v>45331</v>
      </c>
      <c r="B1255" s="106">
        <v>193.570007</v>
      </c>
      <c r="C1255" s="108">
        <f t="shared" si="38"/>
        <v>2.1154299653453279E-2</v>
      </c>
      <c r="D1255" s="106">
        <v>15990.660156</v>
      </c>
      <c r="E1255" s="108">
        <f t="shared" si="39"/>
        <v>1.2470166635093038E-2</v>
      </c>
    </row>
    <row r="1256" spans="1:5" x14ac:dyDescent="0.35">
      <c r="A1256" s="107">
        <v>45334</v>
      </c>
      <c r="B1256" s="106">
        <v>188.13000500000001</v>
      </c>
      <c r="C1256" s="108">
        <f t="shared" si="38"/>
        <v>-2.8103537755206021E-2</v>
      </c>
      <c r="D1256" s="106">
        <v>15942.549805000001</v>
      </c>
      <c r="E1256" s="108">
        <f t="shared" si="39"/>
        <v>-3.0086532094766305E-3</v>
      </c>
    </row>
    <row r="1257" spans="1:5" x14ac:dyDescent="0.35">
      <c r="A1257" s="107">
        <v>45335</v>
      </c>
      <c r="B1257" s="106">
        <v>184.020004</v>
      </c>
      <c r="C1257" s="108">
        <f t="shared" si="38"/>
        <v>-2.184660017417217E-2</v>
      </c>
      <c r="D1257" s="106">
        <v>15655.599609000001</v>
      </c>
      <c r="E1257" s="108">
        <f t="shared" si="39"/>
        <v>-1.7999015183255307E-2</v>
      </c>
    </row>
    <row r="1258" spans="1:5" x14ac:dyDescent="0.35">
      <c r="A1258" s="107">
        <v>45336</v>
      </c>
      <c r="B1258" s="106">
        <v>188.71000699999999</v>
      </c>
      <c r="C1258" s="108">
        <f t="shared" si="38"/>
        <v>2.5486375926825788E-2</v>
      </c>
      <c r="D1258" s="106">
        <v>15859.150390999999</v>
      </c>
      <c r="E1258" s="108">
        <f t="shared" si="39"/>
        <v>1.3001787672379139E-2</v>
      </c>
    </row>
    <row r="1259" spans="1:5" x14ac:dyDescent="0.35">
      <c r="A1259" s="107">
        <v>45337</v>
      </c>
      <c r="B1259" s="106">
        <v>200.449997</v>
      </c>
      <c r="C1259" s="108">
        <f t="shared" si="38"/>
        <v>6.2211804167862761E-2</v>
      </c>
      <c r="D1259" s="106">
        <v>15906.169921999999</v>
      </c>
      <c r="E1259" s="108">
        <f t="shared" si="39"/>
        <v>2.9648202987395678E-3</v>
      </c>
    </row>
    <row r="1260" spans="1:5" x14ac:dyDescent="0.35">
      <c r="A1260" s="107">
        <v>45338</v>
      </c>
      <c r="B1260" s="106">
        <v>199.949997</v>
      </c>
      <c r="C1260" s="108">
        <f t="shared" si="38"/>
        <v>-2.4943876651691843E-3</v>
      </c>
      <c r="D1260" s="106">
        <v>15775.650390999999</v>
      </c>
      <c r="E1260" s="108">
        <f t="shared" si="39"/>
        <v>-8.205591392524747E-3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A8E6-189E-41A8-B96F-8084F477FC48}">
  <dimension ref="A1:XFD32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17" sqref="G17"/>
    </sheetView>
  </sheetViews>
  <sheetFormatPr defaultColWidth="0" defaultRowHeight="13" x14ac:dyDescent="0.3"/>
  <cols>
    <col min="1" max="2" width="1.69921875" customWidth="1"/>
    <col min="3" max="3" width="39.8984375" customWidth="1"/>
    <col min="4" max="4" width="1.69921875" customWidth="1"/>
    <col min="5" max="5" width="20.3984375" customWidth="1"/>
    <col min="6" max="6" width="1.69921875" customWidth="1"/>
    <col min="7" max="7" width="10.69921875" bestFit="1" customWidth="1"/>
    <col min="8" max="8" width="16.09765625" customWidth="1"/>
    <col min="9" max="9" width="14.09765625" customWidth="1"/>
    <col min="10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.5" x14ac:dyDescent="0.3">
      <c r="C6" s="25" t="s">
        <v>118</v>
      </c>
      <c r="G6" s="26">
        <v>53823</v>
      </c>
      <c r="H6" s="26">
        <v>81462</v>
      </c>
      <c r="I6" s="26">
        <v>96773</v>
      </c>
      <c r="J6">
        <f>'Business Drivers'!J13</f>
        <v>128404.35481944625</v>
      </c>
      <c r="K6">
        <f>'Business Drivers'!K13</f>
        <v>165157.01313146463</v>
      </c>
      <c r="L6">
        <f>'Business Drivers'!L13</f>
        <v>205723.64583656657</v>
      </c>
      <c r="M6">
        <f>'Business Drivers'!M13</f>
        <v>247908.4713457592</v>
      </c>
      <c r="N6">
        <f>'Business Drivers'!N13</f>
        <v>288693.83836226811</v>
      </c>
    </row>
    <row r="7" spans="1:14" ht="14.5" x14ac:dyDescent="0.3">
      <c r="C7" s="29" t="s">
        <v>120</v>
      </c>
      <c r="D7" s="30"/>
      <c r="E7" s="30"/>
      <c r="F7" s="30"/>
      <c r="G7" s="31">
        <v>40217</v>
      </c>
      <c r="H7" s="31">
        <v>60609</v>
      </c>
      <c r="I7" s="31">
        <v>79113</v>
      </c>
      <c r="J7" s="30">
        <f>'Business Drivers'!J45</f>
        <v>100839.42758021718</v>
      </c>
      <c r="K7" s="30">
        <f>'Business Drivers'!K45</f>
        <v>129461.71791450909</v>
      </c>
      <c r="L7" s="30">
        <f>'Business Drivers'!L45</f>
        <v>160970.75805862763</v>
      </c>
      <c r="M7" s="30">
        <f>'Business Drivers'!M45</f>
        <v>193640.48455005637</v>
      </c>
      <c r="N7" s="30">
        <f>'Business Drivers'!N45</f>
        <v>225116.25563234033</v>
      </c>
    </row>
    <row r="8" spans="1:14" ht="14.5" x14ac:dyDescent="0.3">
      <c r="C8" s="32" t="s">
        <v>121</v>
      </c>
      <c r="D8" s="20"/>
      <c r="E8" s="20"/>
      <c r="F8" s="20"/>
      <c r="G8" s="33">
        <f>G6-G7</f>
        <v>13606</v>
      </c>
      <c r="H8" s="33">
        <f t="shared" ref="H8:N8" si="0">H6-H7</f>
        <v>20853</v>
      </c>
      <c r="I8" s="33">
        <f t="shared" si="0"/>
        <v>17660</v>
      </c>
      <c r="J8" s="20">
        <f t="shared" si="0"/>
        <v>27564.927239229073</v>
      </c>
      <c r="K8" s="20">
        <f>K6-K7</f>
        <v>35695.295216955536</v>
      </c>
      <c r="L8" s="20">
        <f t="shared" si="0"/>
        <v>44752.887777938944</v>
      </c>
      <c r="M8" s="20">
        <f t="shared" si="0"/>
        <v>54267.986795702833</v>
      </c>
      <c r="N8" s="20">
        <f t="shared" si="0"/>
        <v>63577.582729927788</v>
      </c>
    </row>
    <row r="9" spans="1:14" ht="14.5" x14ac:dyDescent="0.3">
      <c r="C9" s="25" t="s">
        <v>123</v>
      </c>
      <c r="G9" s="27">
        <v>2593</v>
      </c>
      <c r="H9" s="27">
        <v>3075</v>
      </c>
      <c r="I9" s="27">
        <v>3969</v>
      </c>
      <c r="J9">
        <f>'Business Drivers'!J52</f>
        <v>5266.3127554005987</v>
      </c>
      <c r="K9">
        <f>'Business Drivers'!K52</f>
        <v>6773.66812146759</v>
      </c>
      <c r="L9">
        <f>'Business Drivers'!L52</f>
        <v>8437.4479485531374</v>
      </c>
      <c r="M9">
        <f>'Business Drivers'!M52</f>
        <v>10167.595535648561</v>
      </c>
      <c r="N9">
        <f>'Business Drivers'!N52</f>
        <v>11840.346423690928</v>
      </c>
    </row>
    <row r="10" spans="1:14" ht="16" customHeight="1" x14ac:dyDescent="0.3">
      <c r="C10" s="25" t="s">
        <v>124</v>
      </c>
      <c r="G10" s="27">
        <v>4517</v>
      </c>
      <c r="H10" s="27">
        <v>3946</v>
      </c>
      <c r="I10" s="27">
        <v>4800</v>
      </c>
      <c r="J10">
        <f>'Business Drivers'!J53</f>
        <v>6368.9345492373077</v>
      </c>
      <c r="K10">
        <f>'Business Drivers'!K53</f>
        <v>8191.8888846168893</v>
      </c>
      <c r="L10">
        <f>'Business Drivers'!L53</f>
        <v>10204.01868305746</v>
      </c>
      <c r="M10">
        <f>'Business Drivers'!M53</f>
        <v>12296.411834495615</v>
      </c>
      <c r="N10">
        <f>'Business Drivers'!N53</f>
        <v>14319.390988590692</v>
      </c>
    </row>
    <row r="11" spans="1:14" ht="14.5" x14ac:dyDescent="0.3">
      <c r="C11" s="29" t="s">
        <v>125</v>
      </c>
      <c r="D11" s="30"/>
      <c r="E11" s="30"/>
      <c r="F11" s="30"/>
      <c r="G11" s="31">
        <v>-27</v>
      </c>
      <c r="H11" s="31">
        <v>176</v>
      </c>
      <c r="I11" s="31">
        <v>0</v>
      </c>
      <c r="J11" s="30">
        <f>'Business Drivers'!J54</f>
        <v>0</v>
      </c>
      <c r="K11" s="30">
        <f>'Business Drivers'!K54</f>
        <v>0</v>
      </c>
      <c r="L11" s="30">
        <f>'Business Drivers'!L54</f>
        <v>0</v>
      </c>
      <c r="M11" s="30">
        <f>'Business Drivers'!M54</f>
        <v>0</v>
      </c>
      <c r="N11" s="30">
        <f>'Business Drivers'!N54</f>
        <v>0</v>
      </c>
    </row>
    <row r="12" spans="1:14" ht="14.5" x14ac:dyDescent="0.3">
      <c r="C12" s="25" t="s">
        <v>126</v>
      </c>
      <c r="G12" s="27">
        <f>SUM(G9:G11)</f>
        <v>7083</v>
      </c>
      <c r="H12" s="27">
        <f t="shared" ref="H12:N12" si="1">SUM(H9:H11)</f>
        <v>7197</v>
      </c>
      <c r="I12" s="27">
        <f t="shared" si="1"/>
        <v>8769</v>
      </c>
      <c r="J12">
        <f t="shared" si="1"/>
        <v>11635.247304637905</v>
      </c>
      <c r="K12">
        <f t="shared" si="1"/>
        <v>14965.55700608448</v>
      </c>
      <c r="L12">
        <f t="shared" si="1"/>
        <v>18641.466631610598</v>
      </c>
      <c r="M12">
        <f t="shared" si="1"/>
        <v>22464.007370144176</v>
      </c>
      <c r="N12">
        <f t="shared" si="1"/>
        <v>26159.737412281618</v>
      </c>
    </row>
    <row r="13" spans="1:14" ht="14.5" x14ac:dyDescent="0.3">
      <c r="C13" s="32" t="s">
        <v>127</v>
      </c>
      <c r="D13" s="20"/>
      <c r="E13" s="20"/>
      <c r="F13" s="20"/>
      <c r="G13" s="33">
        <f t="shared" ref="G13:N13" si="2">G8-G12</f>
        <v>6523</v>
      </c>
      <c r="H13" s="33">
        <f t="shared" si="2"/>
        <v>13656</v>
      </c>
      <c r="I13" s="33">
        <f t="shared" si="2"/>
        <v>8891</v>
      </c>
      <c r="J13" s="20">
        <f t="shared" si="2"/>
        <v>15929.679934591168</v>
      </c>
      <c r="K13" s="20">
        <f t="shared" si="2"/>
        <v>20729.738210871055</v>
      </c>
      <c r="L13" s="20">
        <f t="shared" si="2"/>
        <v>26111.421146328346</v>
      </c>
      <c r="M13" s="20">
        <f t="shared" si="2"/>
        <v>31803.979425558657</v>
      </c>
      <c r="N13" s="20">
        <f t="shared" si="2"/>
        <v>37417.84531764617</v>
      </c>
    </row>
    <row r="14" spans="1:14" ht="14.5" x14ac:dyDescent="0.3">
      <c r="C14" s="25" t="s">
        <v>128</v>
      </c>
      <c r="G14" s="27">
        <v>56</v>
      </c>
      <c r="H14" s="27">
        <v>297</v>
      </c>
      <c r="I14" s="27">
        <v>1066</v>
      </c>
      <c r="J14">
        <f ca="1">'Business Drivers'!J72</f>
        <v>1396.0850543732156</v>
      </c>
      <c r="K14">
        <f ca="1">'Business Drivers'!K72</f>
        <v>2069.4838240060453</v>
      </c>
      <c r="L14">
        <f ca="1">'Business Drivers'!L72</f>
        <v>2996.1812811921536</v>
      </c>
      <c r="M14">
        <f ca="1">'Business Drivers'!M72</f>
        <v>4012.6934841161647</v>
      </c>
      <c r="N14">
        <f ca="1">'Business Drivers'!N72</f>
        <v>5220.8732597243743</v>
      </c>
    </row>
    <row r="15" spans="1:14" ht="14.5" x14ac:dyDescent="0.3">
      <c r="C15" s="25" t="s">
        <v>129</v>
      </c>
      <c r="G15" s="27">
        <v>371</v>
      </c>
      <c r="H15" s="27">
        <v>191</v>
      </c>
      <c r="I15" s="27">
        <v>156</v>
      </c>
      <c r="J15">
        <f>'Business Drivers'!J332</f>
        <v>465.78468887445882</v>
      </c>
      <c r="K15">
        <f>'Business Drivers'!K332</f>
        <v>297.50359363636363</v>
      </c>
      <c r="L15">
        <f>'Business Drivers'!L332</f>
        <v>161.17567954545456</v>
      </c>
      <c r="M15">
        <f>'Business Drivers'!M332</f>
        <v>96.00358772727273</v>
      </c>
      <c r="N15">
        <f>'Business Drivers'!N332</f>
        <v>48.044129545454545</v>
      </c>
    </row>
    <row r="16" spans="1:14" ht="14.5" x14ac:dyDescent="0.3">
      <c r="C16" s="29" t="s">
        <v>130</v>
      </c>
      <c r="D16" s="30"/>
      <c r="E16" s="30"/>
      <c r="F16" s="30"/>
      <c r="G16" s="31">
        <v>135</v>
      </c>
      <c r="H16" s="31">
        <v>-43</v>
      </c>
      <c r="I16" s="31">
        <v>172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</row>
    <row r="17" spans="3:16384" ht="14.5" x14ac:dyDescent="0.3">
      <c r="C17" s="32" t="s">
        <v>131</v>
      </c>
      <c r="D17" s="20"/>
      <c r="E17" s="20"/>
      <c r="F17" s="20"/>
      <c r="G17" s="33">
        <f>G13+G14-G15+G16</f>
        <v>6343</v>
      </c>
      <c r="H17" s="33">
        <f t="shared" ref="H17:N17" si="3">H13+H14-H15+H16</f>
        <v>13719</v>
      </c>
      <c r="I17" s="33">
        <f t="shared" si="3"/>
        <v>9973</v>
      </c>
      <c r="J17" s="20">
        <f t="shared" ca="1" si="3"/>
        <v>16859.980300089926</v>
      </c>
      <c r="K17" s="20">
        <f t="shared" ca="1" si="3"/>
        <v>22501.718441240737</v>
      </c>
      <c r="L17" s="20">
        <f t="shared" ca="1" si="3"/>
        <v>28946.426747975045</v>
      </c>
      <c r="M17" s="20">
        <f t="shared" ca="1" si="3"/>
        <v>35720.669321947549</v>
      </c>
      <c r="N17" s="20">
        <f t="shared" ca="1" si="3"/>
        <v>42590.674447825091</v>
      </c>
    </row>
    <row r="18" spans="3:16384" ht="15.5" customHeight="1" x14ac:dyDescent="0.3">
      <c r="C18" s="29" t="s">
        <v>132</v>
      </c>
      <c r="D18" s="30"/>
      <c r="E18" s="30"/>
      <c r="F18" s="30"/>
      <c r="G18" s="31">
        <v>699</v>
      </c>
      <c r="H18" s="31">
        <v>1132</v>
      </c>
      <c r="I18" s="31">
        <v>-5001</v>
      </c>
      <c r="J18" s="30">
        <f ca="1">'Business Drivers'!J79</f>
        <v>2528.9970450134888</v>
      </c>
      <c r="K18" s="30">
        <f ca="1">'Business Drivers'!K79</f>
        <v>3375.2577661861105</v>
      </c>
      <c r="L18" s="30">
        <f ca="1">'Business Drivers'!L79</f>
        <v>4341.9640121962566</v>
      </c>
      <c r="M18" s="30">
        <f ca="1">'Business Drivers'!M79</f>
        <v>5358.1003982921311</v>
      </c>
      <c r="N18" s="30">
        <f ca="1">'Business Drivers'!N79</f>
        <v>6388.6011671737633</v>
      </c>
    </row>
    <row r="19" spans="3:16384" ht="14.5" x14ac:dyDescent="0.3">
      <c r="C19" s="32" t="s">
        <v>30</v>
      </c>
      <c r="D19" s="20"/>
      <c r="E19" s="20"/>
      <c r="F19" s="20"/>
      <c r="G19" s="33">
        <f>G17-G18</f>
        <v>5644</v>
      </c>
      <c r="H19" s="33">
        <f t="shared" ref="H19:J19" si="4">H17-H18</f>
        <v>12587</v>
      </c>
      <c r="I19" s="33">
        <f t="shared" si="4"/>
        <v>14974</v>
      </c>
      <c r="J19" s="20">
        <f t="shared" ca="1" si="4"/>
        <v>14330.983255076437</v>
      </c>
      <c r="K19" s="20">
        <f t="shared" ref="K19" ca="1" si="5">K17-K18</f>
        <v>19126.460675054626</v>
      </c>
      <c r="L19" s="20">
        <f t="shared" ref="L19" ca="1" si="6">L17-L18</f>
        <v>24604.46273577879</v>
      </c>
      <c r="M19" s="20">
        <f t="shared" ref="M19" ca="1" si="7">M17-M18</f>
        <v>30362.568923655417</v>
      </c>
      <c r="N19" s="20">
        <f t="shared" ref="N19" ca="1" si="8">N17-N18</f>
        <v>36202.073280651326</v>
      </c>
    </row>
    <row r="20" spans="3:16384" ht="14.5" x14ac:dyDescent="0.3">
      <c r="C20" s="29" t="s">
        <v>147</v>
      </c>
      <c r="D20" s="30"/>
      <c r="E20" s="30"/>
      <c r="F20" s="30"/>
      <c r="G20" s="31">
        <v>125</v>
      </c>
      <c r="H20" s="31">
        <v>31</v>
      </c>
      <c r="I20" s="31">
        <v>-23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</row>
    <row r="21" spans="3:16384" ht="14.5" x14ac:dyDescent="0.3">
      <c r="C21" s="32" t="s">
        <v>148</v>
      </c>
      <c r="D21" s="20"/>
      <c r="E21" s="20"/>
      <c r="F21" s="20"/>
      <c r="G21" s="34">
        <f>G19-G20</f>
        <v>5519</v>
      </c>
      <c r="H21" s="34">
        <f t="shared" ref="H21:N21" si="9">H19-H20</f>
        <v>12556</v>
      </c>
      <c r="I21" s="34">
        <f t="shared" si="9"/>
        <v>14997</v>
      </c>
      <c r="J21" s="20">
        <f t="shared" ca="1" si="9"/>
        <v>14330.983255076437</v>
      </c>
      <c r="K21" s="20">
        <f t="shared" ca="1" si="9"/>
        <v>19126.460675054626</v>
      </c>
      <c r="L21" s="20">
        <f t="shared" ca="1" si="9"/>
        <v>24604.46273577879</v>
      </c>
      <c r="M21" s="20">
        <f t="shared" ca="1" si="9"/>
        <v>30362.568923655417</v>
      </c>
      <c r="N21" s="20">
        <f t="shared" ca="1" si="9"/>
        <v>36202.073280651326</v>
      </c>
    </row>
    <row r="22" spans="3:16384" ht="14.5" x14ac:dyDescent="0.3">
      <c r="C22" s="32"/>
      <c r="D22" s="20"/>
      <c r="E22" s="20"/>
      <c r="F22" s="20"/>
      <c r="G22" s="34"/>
      <c r="H22" s="34"/>
      <c r="I22" s="34"/>
      <c r="J22" s="20"/>
      <c r="K22" s="20"/>
      <c r="L22" s="20"/>
      <c r="M22" s="20"/>
      <c r="N22" s="20"/>
    </row>
    <row r="23" spans="3:16384" ht="14.5" x14ac:dyDescent="0.3">
      <c r="C23" s="24" t="s">
        <v>149</v>
      </c>
      <c r="G23" s="25" t="s">
        <v>29</v>
      </c>
      <c r="H23" s="25" t="s">
        <v>29</v>
      </c>
      <c r="I23" s="25" t="s">
        <v>29</v>
      </c>
    </row>
    <row r="24" spans="3:16384" ht="14.5" x14ac:dyDescent="0.3">
      <c r="C24" s="25" t="s">
        <v>136</v>
      </c>
      <c r="G24" s="28">
        <v>1.87</v>
      </c>
      <c r="H24" s="28">
        <v>4.0199999999999996</v>
      </c>
      <c r="I24" s="28">
        <v>4.7300000000000004</v>
      </c>
    </row>
    <row r="25" spans="3:16384" ht="14.5" x14ac:dyDescent="0.3">
      <c r="C25" s="25" t="s">
        <v>137</v>
      </c>
      <c r="G25" s="28">
        <v>1.63</v>
      </c>
      <c r="H25" s="28">
        <v>3.62</v>
      </c>
      <c r="I25" s="28">
        <v>4.3</v>
      </c>
    </row>
    <row r="26" spans="3:16384" ht="43.5" x14ac:dyDescent="0.3">
      <c r="C26" s="24" t="s">
        <v>138</v>
      </c>
      <c r="G26" s="25"/>
      <c r="H26" s="25"/>
      <c r="I26" s="25"/>
    </row>
    <row r="27" spans="3:16384" ht="14.5" x14ac:dyDescent="0.3">
      <c r="C27" s="25" t="s">
        <v>139</v>
      </c>
      <c r="G27" s="27">
        <v>2959</v>
      </c>
      <c r="H27" s="27">
        <v>3130</v>
      </c>
      <c r="I27" s="27">
        <v>3174</v>
      </c>
    </row>
    <row r="28" spans="3:16384" ht="14.5" x14ac:dyDescent="0.3">
      <c r="C28" s="25" t="s">
        <v>140</v>
      </c>
      <c r="G28" s="27">
        <v>3386</v>
      </c>
      <c r="H28" s="27">
        <v>3475</v>
      </c>
      <c r="I28" s="27">
        <v>3485</v>
      </c>
    </row>
    <row r="30" spans="3:16384" ht="14.5" x14ac:dyDescent="0.3">
      <c r="C30" s="42" t="s">
        <v>273</v>
      </c>
      <c r="G30" s="45">
        <f>G8/G6</f>
        <v>0.25279155751258753</v>
      </c>
      <c r="H30" s="45">
        <f t="shared" ref="H30:BS30" si="10">H8/H6</f>
        <v>0.25598438535759005</v>
      </c>
      <c r="I30" s="45">
        <f t="shared" si="10"/>
        <v>0.18248891736331416</v>
      </c>
      <c r="J30" s="45">
        <f t="shared" si="10"/>
        <v>0.21467283783317986</v>
      </c>
      <c r="K30" s="45">
        <f t="shared" si="10"/>
        <v>0.21612945487541699</v>
      </c>
      <c r="L30" s="45">
        <f t="shared" si="10"/>
        <v>0.21753886188412228</v>
      </c>
      <c r="M30" s="45">
        <f t="shared" si="10"/>
        <v>0.21890331742643435</v>
      </c>
      <c r="N30" s="45">
        <f t="shared" si="10"/>
        <v>0.22022493826192202</v>
      </c>
      <c r="O30" s="45" t="e">
        <f t="shared" si="10"/>
        <v>#DIV/0!</v>
      </c>
      <c r="P30" s="45" t="e">
        <f t="shared" si="10"/>
        <v>#DIV/0!</v>
      </c>
      <c r="Q30" s="45" t="e">
        <f t="shared" si="10"/>
        <v>#DIV/0!</v>
      </c>
      <c r="R30" s="45" t="e">
        <f t="shared" si="10"/>
        <v>#DIV/0!</v>
      </c>
      <c r="S30" s="45" t="e">
        <f t="shared" si="10"/>
        <v>#DIV/0!</v>
      </c>
      <c r="T30" s="45" t="e">
        <f t="shared" si="10"/>
        <v>#DIV/0!</v>
      </c>
      <c r="U30" s="45" t="e">
        <f t="shared" si="10"/>
        <v>#DIV/0!</v>
      </c>
      <c r="V30" s="45" t="e">
        <f t="shared" si="10"/>
        <v>#DIV/0!</v>
      </c>
      <c r="W30" s="45" t="e">
        <f t="shared" si="10"/>
        <v>#DIV/0!</v>
      </c>
      <c r="X30" s="45" t="e">
        <f t="shared" si="10"/>
        <v>#DIV/0!</v>
      </c>
      <c r="Y30" s="45" t="e">
        <f t="shared" si="10"/>
        <v>#DIV/0!</v>
      </c>
      <c r="Z30" s="45" t="e">
        <f t="shared" si="10"/>
        <v>#DIV/0!</v>
      </c>
      <c r="AA30" s="45" t="e">
        <f t="shared" si="10"/>
        <v>#DIV/0!</v>
      </c>
      <c r="AB30" s="45" t="e">
        <f t="shared" si="10"/>
        <v>#DIV/0!</v>
      </c>
      <c r="AC30" s="45" t="e">
        <f t="shared" si="10"/>
        <v>#DIV/0!</v>
      </c>
      <c r="AD30" s="45" t="e">
        <f t="shared" si="10"/>
        <v>#DIV/0!</v>
      </c>
      <c r="AE30" s="45" t="e">
        <f t="shared" si="10"/>
        <v>#DIV/0!</v>
      </c>
      <c r="AF30" s="45" t="e">
        <f t="shared" si="10"/>
        <v>#DIV/0!</v>
      </c>
      <c r="AG30" s="45" t="e">
        <f t="shared" si="10"/>
        <v>#DIV/0!</v>
      </c>
      <c r="AH30" s="45" t="e">
        <f t="shared" si="10"/>
        <v>#DIV/0!</v>
      </c>
      <c r="AI30" s="45" t="e">
        <f t="shared" si="10"/>
        <v>#DIV/0!</v>
      </c>
      <c r="AJ30" s="45" t="e">
        <f t="shared" si="10"/>
        <v>#DIV/0!</v>
      </c>
      <c r="AK30" s="45" t="e">
        <f t="shared" si="10"/>
        <v>#DIV/0!</v>
      </c>
      <c r="AL30" s="45" t="e">
        <f t="shared" si="10"/>
        <v>#DIV/0!</v>
      </c>
      <c r="AM30" s="45" t="e">
        <f t="shared" si="10"/>
        <v>#DIV/0!</v>
      </c>
      <c r="AN30" s="45" t="e">
        <f t="shared" si="10"/>
        <v>#DIV/0!</v>
      </c>
      <c r="AO30" s="45" t="e">
        <f t="shared" si="10"/>
        <v>#DIV/0!</v>
      </c>
      <c r="AP30" s="45" t="e">
        <f t="shared" si="10"/>
        <v>#DIV/0!</v>
      </c>
      <c r="AQ30" s="45" t="e">
        <f t="shared" si="10"/>
        <v>#DIV/0!</v>
      </c>
      <c r="AR30" s="45" t="e">
        <f t="shared" si="10"/>
        <v>#DIV/0!</v>
      </c>
      <c r="AS30" s="45" t="e">
        <f t="shared" si="10"/>
        <v>#DIV/0!</v>
      </c>
      <c r="AT30" s="45" t="e">
        <f t="shared" si="10"/>
        <v>#DIV/0!</v>
      </c>
      <c r="AU30" s="45" t="e">
        <f t="shared" si="10"/>
        <v>#DIV/0!</v>
      </c>
      <c r="AV30" s="45" t="e">
        <f t="shared" si="10"/>
        <v>#DIV/0!</v>
      </c>
      <c r="AW30" s="45" t="e">
        <f t="shared" si="10"/>
        <v>#DIV/0!</v>
      </c>
      <c r="AX30" s="45" t="e">
        <f t="shared" si="10"/>
        <v>#DIV/0!</v>
      </c>
      <c r="AY30" s="45" t="e">
        <f t="shared" si="10"/>
        <v>#DIV/0!</v>
      </c>
      <c r="AZ30" s="45" t="e">
        <f t="shared" si="10"/>
        <v>#DIV/0!</v>
      </c>
      <c r="BA30" s="45" t="e">
        <f t="shared" si="10"/>
        <v>#DIV/0!</v>
      </c>
      <c r="BB30" s="45" t="e">
        <f t="shared" si="10"/>
        <v>#DIV/0!</v>
      </c>
      <c r="BC30" s="45" t="e">
        <f t="shared" si="10"/>
        <v>#DIV/0!</v>
      </c>
      <c r="BD30" s="45" t="e">
        <f t="shared" si="10"/>
        <v>#DIV/0!</v>
      </c>
      <c r="BE30" s="45" t="e">
        <f t="shared" si="10"/>
        <v>#DIV/0!</v>
      </c>
      <c r="BF30" s="45" t="e">
        <f t="shared" si="10"/>
        <v>#DIV/0!</v>
      </c>
      <c r="BG30" s="45" t="e">
        <f t="shared" si="10"/>
        <v>#DIV/0!</v>
      </c>
      <c r="BH30" s="45" t="e">
        <f t="shared" si="10"/>
        <v>#DIV/0!</v>
      </c>
      <c r="BI30" s="45" t="e">
        <f t="shared" si="10"/>
        <v>#DIV/0!</v>
      </c>
      <c r="BJ30" s="45" t="e">
        <f t="shared" si="10"/>
        <v>#DIV/0!</v>
      </c>
      <c r="BK30" s="45" t="e">
        <f t="shared" si="10"/>
        <v>#DIV/0!</v>
      </c>
      <c r="BL30" s="45" t="e">
        <f t="shared" si="10"/>
        <v>#DIV/0!</v>
      </c>
      <c r="BM30" s="45" t="e">
        <f t="shared" si="10"/>
        <v>#DIV/0!</v>
      </c>
      <c r="BN30" s="45" t="e">
        <f t="shared" si="10"/>
        <v>#DIV/0!</v>
      </c>
      <c r="BO30" s="45" t="e">
        <f t="shared" si="10"/>
        <v>#DIV/0!</v>
      </c>
      <c r="BP30" s="45" t="e">
        <f t="shared" si="10"/>
        <v>#DIV/0!</v>
      </c>
      <c r="BQ30" s="45" t="e">
        <f t="shared" si="10"/>
        <v>#DIV/0!</v>
      </c>
      <c r="BR30" s="45" t="e">
        <f t="shared" si="10"/>
        <v>#DIV/0!</v>
      </c>
      <c r="BS30" s="45" t="e">
        <f t="shared" si="10"/>
        <v>#DIV/0!</v>
      </c>
      <c r="BT30" s="45" t="e">
        <f t="shared" ref="BT30:EE30" si="11">BT8/BT6</f>
        <v>#DIV/0!</v>
      </c>
      <c r="BU30" s="45" t="e">
        <f t="shared" si="11"/>
        <v>#DIV/0!</v>
      </c>
      <c r="BV30" s="45" t="e">
        <f t="shared" si="11"/>
        <v>#DIV/0!</v>
      </c>
      <c r="BW30" s="45" t="e">
        <f t="shared" si="11"/>
        <v>#DIV/0!</v>
      </c>
      <c r="BX30" s="45" t="e">
        <f t="shared" si="11"/>
        <v>#DIV/0!</v>
      </c>
      <c r="BY30" s="45" t="e">
        <f t="shared" si="11"/>
        <v>#DIV/0!</v>
      </c>
      <c r="BZ30" s="45" t="e">
        <f t="shared" si="11"/>
        <v>#DIV/0!</v>
      </c>
      <c r="CA30" s="45" t="e">
        <f t="shared" si="11"/>
        <v>#DIV/0!</v>
      </c>
      <c r="CB30" s="45" t="e">
        <f t="shared" si="11"/>
        <v>#DIV/0!</v>
      </c>
      <c r="CC30" s="45" t="e">
        <f t="shared" si="11"/>
        <v>#DIV/0!</v>
      </c>
      <c r="CD30" s="45" t="e">
        <f t="shared" si="11"/>
        <v>#DIV/0!</v>
      </c>
      <c r="CE30" s="45" t="e">
        <f t="shared" si="11"/>
        <v>#DIV/0!</v>
      </c>
      <c r="CF30" s="45" t="e">
        <f t="shared" si="11"/>
        <v>#DIV/0!</v>
      </c>
      <c r="CG30" s="45" t="e">
        <f t="shared" si="11"/>
        <v>#DIV/0!</v>
      </c>
      <c r="CH30" s="45" t="e">
        <f t="shared" si="11"/>
        <v>#DIV/0!</v>
      </c>
      <c r="CI30" s="45" t="e">
        <f t="shared" si="11"/>
        <v>#DIV/0!</v>
      </c>
      <c r="CJ30" s="45" t="e">
        <f t="shared" si="11"/>
        <v>#DIV/0!</v>
      </c>
      <c r="CK30" s="45" t="e">
        <f t="shared" si="11"/>
        <v>#DIV/0!</v>
      </c>
      <c r="CL30" s="45" t="e">
        <f t="shared" si="11"/>
        <v>#DIV/0!</v>
      </c>
      <c r="CM30" s="45" t="e">
        <f t="shared" si="11"/>
        <v>#DIV/0!</v>
      </c>
      <c r="CN30" s="45" t="e">
        <f t="shared" si="11"/>
        <v>#DIV/0!</v>
      </c>
      <c r="CO30" s="45" t="e">
        <f t="shared" si="11"/>
        <v>#DIV/0!</v>
      </c>
      <c r="CP30" s="45" t="e">
        <f t="shared" si="11"/>
        <v>#DIV/0!</v>
      </c>
      <c r="CQ30" s="45" t="e">
        <f t="shared" si="11"/>
        <v>#DIV/0!</v>
      </c>
      <c r="CR30" s="45" t="e">
        <f t="shared" si="11"/>
        <v>#DIV/0!</v>
      </c>
      <c r="CS30" s="45" t="e">
        <f t="shared" si="11"/>
        <v>#DIV/0!</v>
      </c>
      <c r="CT30" s="45" t="e">
        <f t="shared" si="11"/>
        <v>#DIV/0!</v>
      </c>
      <c r="CU30" s="45" t="e">
        <f t="shared" si="11"/>
        <v>#DIV/0!</v>
      </c>
      <c r="CV30" s="45" t="e">
        <f t="shared" si="11"/>
        <v>#DIV/0!</v>
      </c>
      <c r="CW30" s="45" t="e">
        <f t="shared" si="11"/>
        <v>#DIV/0!</v>
      </c>
      <c r="CX30" s="45" t="e">
        <f t="shared" si="11"/>
        <v>#DIV/0!</v>
      </c>
      <c r="CY30" s="45" t="e">
        <f t="shared" si="11"/>
        <v>#DIV/0!</v>
      </c>
      <c r="CZ30" s="45" t="e">
        <f t="shared" si="11"/>
        <v>#DIV/0!</v>
      </c>
      <c r="DA30" s="45" t="e">
        <f t="shared" si="11"/>
        <v>#DIV/0!</v>
      </c>
      <c r="DB30" s="45" t="e">
        <f t="shared" si="11"/>
        <v>#DIV/0!</v>
      </c>
      <c r="DC30" s="45" t="e">
        <f t="shared" si="11"/>
        <v>#DIV/0!</v>
      </c>
      <c r="DD30" s="45" t="e">
        <f t="shared" si="11"/>
        <v>#DIV/0!</v>
      </c>
      <c r="DE30" s="45" t="e">
        <f t="shared" si="11"/>
        <v>#DIV/0!</v>
      </c>
      <c r="DF30" s="45" t="e">
        <f t="shared" si="11"/>
        <v>#DIV/0!</v>
      </c>
      <c r="DG30" s="45" t="e">
        <f t="shared" si="11"/>
        <v>#DIV/0!</v>
      </c>
      <c r="DH30" s="45" t="e">
        <f t="shared" si="11"/>
        <v>#DIV/0!</v>
      </c>
      <c r="DI30" s="45" t="e">
        <f t="shared" si="11"/>
        <v>#DIV/0!</v>
      </c>
      <c r="DJ30" s="45" t="e">
        <f t="shared" si="11"/>
        <v>#DIV/0!</v>
      </c>
      <c r="DK30" s="45" t="e">
        <f t="shared" si="11"/>
        <v>#DIV/0!</v>
      </c>
      <c r="DL30" s="45" t="e">
        <f t="shared" si="11"/>
        <v>#DIV/0!</v>
      </c>
      <c r="DM30" s="45" t="e">
        <f t="shared" si="11"/>
        <v>#DIV/0!</v>
      </c>
      <c r="DN30" s="45" t="e">
        <f t="shared" si="11"/>
        <v>#DIV/0!</v>
      </c>
      <c r="DO30" s="45" t="e">
        <f t="shared" si="11"/>
        <v>#DIV/0!</v>
      </c>
      <c r="DP30" s="45" t="e">
        <f t="shared" si="11"/>
        <v>#DIV/0!</v>
      </c>
      <c r="DQ30" s="45" t="e">
        <f t="shared" si="11"/>
        <v>#DIV/0!</v>
      </c>
      <c r="DR30" s="45" t="e">
        <f t="shared" si="11"/>
        <v>#DIV/0!</v>
      </c>
      <c r="DS30" s="45" t="e">
        <f t="shared" si="11"/>
        <v>#DIV/0!</v>
      </c>
      <c r="DT30" s="45" t="e">
        <f t="shared" si="11"/>
        <v>#DIV/0!</v>
      </c>
      <c r="DU30" s="45" t="e">
        <f t="shared" si="11"/>
        <v>#DIV/0!</v>
      </c>
      <c r="DV30" s="45" t="e">
        <f t="shared" si="11"/>
        <v>#DIV/0!</v>
      </c>
      <c r="DW30" s="45" t="e">
        <f t="shared" si="11"/>
        <v>#DIV/0!</v>
      </c>
      <c r="DX30" s="45" t="e">
        <f t="shared" si="11"/>
        <v>#DIV/0!</v>
      </c>
      <c r="DY30" s="45" t="e">
        <f t="shared" si="11"/>
        <v>#DIV/0!</v>
      </c>
      <c r="DZ30" s="45" t="e">
        <f t="shared" si="11"/>
        <v>#DIV/0!</v>
      </c>
      <c r="EA30" s="45" t="e">
        <f t="shared" si="11"/>
        <v>#DIV/0!</v>
      </c>
      <c r="EB30" s="45" t="e">
        <f t="shared" si="11"/>
        <v>#DIV/0!</v>
      </c>
      <c r="EC30" s="45" t="e">
        <f t="shared" si="11"/>
        <v>#DIV/0!</v>
      </c>
      <c r="ED30" s="45" t="e">
        <f t="shared" si="11"/>
        <v>#DIV/0!</v>
      </c>
      <c r="EE30" s="45" t="e">
        <f t="shared" si="11"/>
        <v>#DIV/0!</v>
      </c>
      <c r="EF30" s="45" t="e">
        <f t="shared" ref="EF30:GQ30" si="12">EF8/EF6</f>
        <v>#DIV/0!</v>
      </c>
      <c r="EG30" s="45" t="e">
        <f t="shared" si="12"/>
        <v>#DIV/0!</v>
      </c>
      <c r="EH30" s="45" t="e">
        <f t="shared" si="12"/>
        <v>#DIV/0!</v>
      </c>
      <c r="EI30" s="45" t="e">
        <f t="shared" si="12"/>
        <v>#DIV/0!</v>
      </c>
      <c r="EJ30" s="45" t="e">
        <f t="shared" si="12"/>
        <v>#DIV/0!</v>
      </c>
      <c r="EK30" s="45" t="e">
        <f t="shared" si="12"/>
        <v>#DIV/0!</v>
      </c>
      <c r="EL30" s="45" t="e">
        <f t="shared" si="12"/>
        <v>#DIV/0!</v>
      </c>
      <c r="EM30" s="45" t="e">
        <f t="shared" si="12"/>
        <v>#DIV/0!</v>
      </c>
      <c r="EN30" s="45" t="e">
        <f t="shared" si="12"/>
        <v>#DIV/0!</v>
      </c>
      <c r="EO30" s="45" t="e">
        <f t="shared" si="12"/>
        <v>#DIV/0!</v>
      </c>
      <c r="EP30" s="45" t="e">
        <f t="shared" si="12"/>
        <v>#DIV/0!</v>
      </c>
      <c r="EQ30" s="45" t="e">
        <f t="shared" si="12"/>
        <v>#DIV/0!</v>
      </c>
      <c r="ER30" s="45" t="e">
        <f t="shared" si="12"/>
        <v>#DIV/0!</v>
      </c>
      <c r="ES30" s="45" t="e">
        <f t="shared" si="12"/>
        <v>#DIV/0!</v>
      </c>
      <c r="ET30" s="45" t="e">
        <f t="shared" si="12"/>
        <v>#DIV/0!</v>
      </c>
      <c r="EU30" s="45" t="e">
        <f t="shared" si="12"/>
        <v>#DIV/0!</v>
      </c>
      <c r="EV30" s="45" t="e">
        <f t="shared" si="12"/>
        <v>#DIV/0!</v>
      </c>
      <c r="EW30" s="45" t="e">
        <f t="shared" si="12"/>
        <v>#DIV/0!</v>
      </c>
      <c r="EX30" s="45" t="e">
        <f t="shared" si="12"/>
        <v>#DIV/0!</v>
      </c>
      <c r="EY30" s="45" t="e">
        <f t="shared" si="12"/>
        <v>#DIV/0!</v>
      </c>
      <c r="EZ30" s="45" t="e">
        <f t="shared" si="12"/>
        <v>#DIV/0!</v>
      </c>
      <c r="FA30" s="45" t="e">
        <f t="shared" si="12"/>
        <v>#DIV/0!</v>
      </c>
      <c r="FB30" s="45" t="e">
        <f t="shared" si="12"/>
        <v>#DIV/0!</v>
      </c>
      <c r="FC30" s="45" t="e">
        <f t="shared" si="12"/>
        <v>#DIV/0!</v>
      </c>
      <c r="FD30" s="45" t="e">
        <f t="shared" si="12"/>
        <v>#DIV/0!</v>
      </c>
      <c r="FE30" s="45" t="e">
        <f t="shared" si="12"/>
        <v>#DIV/0!</v>
      </c>
      <c r="FF30" s="45" t="e">
        <f t="shared" si="12"/>
        <v>#DIV/0!</v>
      </c>
      <c r="FG30" s="45" t="e">
        <f t="shared" si="12"/>
        <v>#DIV/0!</v>
      </c>
      <c r="FH30" s="45" t="e">
        <f t="shared" si="12"/>
        <v>#DIV/0!</v>
      </c>
      <c r="FI30" s="45" t="e">
        <f t="shared" si="12"/>
        <v>#DIV/0!</v>
      </c>
      <c r="FJ30" s="45" t="e">
        <f t="shared" si="12"/>
        <v>#DIV/0!</v>
      </c>
      <c r="FK30" s="45" t="e">
        <f t="shared" si="12"/>
        <v>#DIV/0!</v>
      </c>
      <c r="FL30" s="45" t="e">
        <f t="shared" si="12"/>
        <v>#DIV/0!</v>
      </c>
      <c r="FM30" s="45" t="e">
        <f t="shared" si="12"/>
        <v>#DIV/0!</v>
      </c>
      <c r="FN30" s="45" t="e">
        <f t="shared" si="12"/>
        <v>#DIV/0!</v>
      </c>
      <c r="FO30" s="45" t="e">
        <f t="shared" si="12"/>
        <v>#DIV/0!</v>
      </c>
      <c r="FP30" s="45" t="e">
        <f t="shared" si="12"/>
        <v>#DIV/0!</v>
      </c>
      <c r="FQ30" s="45" t="e">
        <f t="shared" si="12"/>
        <v>#DIV/0!</v>
      </c>
      <c r="FR30" s="45" t="e">
        <f t="shared" si="12"/>
        <v>#DIV/0!</v>
      </c>
      <c r="FS30" s="45" t="e">
        <f t="shared" si="12"/>
        <v>#DIV/0!</v>
      </c>
      <c r="FT30" s="45" t="e">
        <f t="shared" si="12"/>
        <v>#DIV/0!</v>
      </c>
      <c r="FU30" s="45" t="e">
        <f t="shared" si="12"/>
        <v>#DIV/0!</v>
      </c>
      <c r="FV30" s="45" t="e">
        <f t="shared" si="12"/>
        <v>#DIV/0!</v>
      </c>
      <c r="FW30" s="45" t="e">
        <f t="shared" si="12"/>
        <v>#DIV/0!</v>
      </c>
      <c r="FX30" s="45" t="e">
        <f t="shared" si="12"/>
        <v>#DIV/0!</v>
      </c>
      <c r="FY30" s="45" t="e">
        <f t="shared" si="12"/>
        <v>#DIV/0!</v>
      </c>
      <c r="FZ30" s="45" t="e">
        <f t="shared" si="12"/>
        <v>#DIV/0!</v>
      </c>
      <c r="GA30" s="45" t="e">
        <f t="shared" si="12"/>
        <v>#DIV/0!</v>
      </c>
      <c r="GB30" s="45" t="e">
        <f t="shared" si="12"/>
        <v>#DIV/0!</v>
      </c>
      <c r="GC30" s="45" t="e">
        <f t="shared" si="12"/>
        <v>#DIV/0!</v>
      </c>
      <c r="GD30" s="45" t="e">
        <f t="shared" si="12"/>
        <v>#DIV/0!</v>
      </c>
      <c r="GE30" s="45" t="e">
        <f t="shared" si="12"/>
        <v>#DIV/0!</v>
      </c>
      <c r="GF30" s="45" t="e">
        <f t="shared" si="12"/>
        <v>#DIV/0!</v>
      </c>
      <c r="GG30" s="45" t="e">
        <f t="shared" si="12"/>
        <v>#DIV/0!</v>
      </c>
      <c r="GH30" s="45" t="e">
        <f t="shared" si="12"/>
        <v>#DIV/0!</v>
      </c>
      <c r="GI30" s="45" t="e">
        <f t="shared" si="12"/>
        <v>#DIV/0!</v>
      </c>
      <c r="GJ30" s="45" t="e">
        <f t="shared" si="12"/>
        <v>#DIV/0!</v>
      </c>
      <c r="GK30" s="45" t="e">
        <f t="shared" si="12"/>
        <v>#DIV/0!</v>
      </c>
      <c r="GL30" s="45" t="e">
        <f t="shared" si="12"/>
        <v>#DIV/0!</v>
      </c>
      <c r="GM30" s="45" t="e">
        <f t="shared" si="12"/>
        <v>#DIV/0!</v>
      </c>
      <c r="GN30" s="45" t="e">
        <f t="shared" si="12"/>
        <v>#DIV/0!</v>
      </c>
      <c r="GO30" s="45" t="e">
        <f t="shared" si="12"/>
        <v>#DIV/0!</v>
      </c>
      <c r="GP30" s="45" t="e">
        <f t="shared" si="12"/>
        <v>#DIV/0!</v>
      </c>
      <c r="GQ30" s="45" t="e">
        <f t="shared" si="12"/>
        <v>#DIV/0!</v>
      </c>
      <c r="GR30" s="45" t="e">
        <f t="shared" ref="GR30:JC30" si="13">GR8/GR6</f>
        <v>#DIV/0!</v>
      </c>
      <c r="GS30" s="45" t="e">
        <f t="shared" si="13"/>
        <v>#DIV/0!</v>
      </c>
      <c r="GT30" s="45" t="e">
        <f t="shared" si="13"/>
        <v>#DIV/0!</v>
      </c>
      <c r="GU30" s="45" t="e">
        <f t="shared" si="13"/>
        <v>#DIV/0!</v>
      </c>
      <c r="GV30" s="45" t="e">
        <f t="shared" si="13"/>
        <v>#DIV/0!</v>
      </c>
      <c r="GW30" s="45" t="e">
        <f t="shared" si="13"/>
        <v>#DIV/0!</v>
      </c>
      <c r="GX30" s="45" t="e">
        <f t="shared" si="13"/>
        <v>#DIV/0!</v>
      </c>
      <c r="GY30" s="45" t="e">
        <f t="shared" si="13"/>
        <v>#DIV/0!</v>
      </c>
      <c r="GZ30" s="45" t="e">
        <f t="shared" si="13"/>
        <v>#DIV/0!</v>
      </c>
      <c r="HA30" s="45" t="e">
        <f t="shared" si="13"/>
        <v>#DIV/0!</v>
      </c>
      <c r="HB30" s="45" t="e">
        <f t="shared" si="13"/>
        <v>#DIV/0!</v>
      </c>
      <c r="HC30" s="45" t="e">
        <f t="shared" si="13"/>
        <v>#DIV/0!</v>
      </c>
      <c r="HD30" s="45" t="e">
        <f t="shared" si="13"/>
        <v>#DIV/0!</v>
      </c>
      <c r="HE30" s="45" t="e">
        <f t="shared" si="13"/>
        <v>#DIV/0!</v>
      </c>
      <c r="HF30" s="45" t="e">
        <f t="shared" si="13"/>
        <v>#DIV/0!</v>
      </c>
      <c r="HG30" s="45" t="e">
        <f t="shared" si="13"/>
        <v>#DIV/0!</v>
      </c>
      <c r="HH30" s="45" t="e">
        <f t="shared" si="13"/>
        <v>#DIV/0!</v>
      </c>
      <c r="HI30" s="45" t="e">
        <f t="shared" si="13"/>
        <v>#DIV/0!</v>
      </c>
      <c r="HJ30" s="45" t="e">
        <f t="shared" si="13"/>
        <v>#DIV/0!</v>
      </c>
      <c r="HK30" s="45" t="e">
        <f t="shared" si="13"/>
        <v>#DIV/0!</v>
      </c>
      <c r="HL30" s="45" t="e">
        <f t="shared" si="13"/>
        <v>#DIV/0!</v>
      </c>
      <c r="HM30" s="45" t="e">
        <f t="shared" si="13"/>
        <v>#DIV/0!</v>
      </c>
      <c r="HN30" s="45" t="e">
        <f t="shared" si="13"/>
        <v>#DIV/0!</v>
      </c>
      <c r="HO30" s="45" t="e">
        <f t="shared" si="13"/>
        <v>#DIV/0!</v>
      </c>
      <c r="HP30" s="45" t="e">
        <f t="shared" si="13"/>
        <v>#DIV/0!</v>
      </c>
      <c r="HQ30" s="45" t="e">
        <f t="shared" si="13"/>
        <v>#DIV/0!</v>
      </c>
      <c r="HR30" s="45" t="e">
        <f t="shared" si="13"/>
        <v>#DIV/0!</v>
      </c>
      <c r="HS30" s="45" t="e">
        <f t="shared" si="13"/>
        <v>#DIV/0!</v>
      </c>
      <c r="HT30" s="45" t="e">
        <f t="shared" si="13"/>
        <v>#DIV/0!</v>
      </c>
      <c r="HU30" s="45" t="e">
        <f t="shared" si="13"/>
        <v>#DIV/0!</v>
      </c>
      <c r="HV30" s="45" t="e">
        <f t="shared" si="13"/>
        <v>#DIV/0!</v>
      </c>
      <c r="HW30" s="45" t="e">
        <f t="shared" si="13"/>
        <v>#DIV/0!</v>
      </c>
      <c r="HX30" s="45" t="e">
        <f t="shared" si="13"/>
        <v>#DIV/0!</v>
      </c>
      <c r="HY30" s="45" t="e">
        <f t="shared" si="13"/>
        <v>#DIV/0!</v>
      </c>
      <c r="HZ30" s="45" t="e">
        <f t="shared" si="13"/>
        <v>#DIV/0!</v>
      </c>
      <c r="IA30" s="45" t="e">
        <f t="shared" si="13"/>
        <v>#DIV/0!</v>
      </c>
      <c r="IB30" s="45" t="e">
        <f t="shared" si="13"/>
        <v>#DIV/0!</v>
      </c>
      <c r="IC30" s="45" t="e">
        <f t="shared" si="13"/>
        <v>#DIV/0!</v>
      </c>
      <c r="ID30" s="45" t="e">
        <f t="shared" si="13"/>
        <v>#DIV/0!</v>
      </c>
      <c r="IE30" s="45" t="e">
        <f t="shared" si="13"/>
        <v>#DIV/0!</v>
      </c>
      <c r="IF30" s="45" t="e">
        <f t="shared" si="13"/>
        <v>#DIV/0!</v>
      </c>
      <c r="IG30" s="45" t="e">
        <f t="shared" si="13"/>
        <v>#DIV/0!</v>
      </c>
      <c r="IH30" s="45" t="e">
        <f t="shared" si="13"/>
        <v>#DIV/0!</v>
      </c>
      <c r="II30" s="45" t="e">
        <f t="shared" si="13"/>
        <v>#DIV/0!</v>
      </c>
      <c r="IJ30" s="45" t="e">
        <f t="shared" si="13"/>
        <v>#DIV/0!</v>
      </c>
      <c r="IK30" s="45" t="e">
        <f t="shared" si="13"/>
        <v>#DIV/0!</v>
      </c>
      <c r="IL30" s="45" t="e">
        <f t="shared" si="13"/>
        <v>#DIV/0!</v>
      </c>
      <c r="IM30" s="45" t="e">
        <f t="shared" si="13"/>
        <v>#DIV/0!</v>
      </c>
      <c r="IN30" s="45" t="e">
        <f t="shared" si="13"/>
        <v>#DIV/0!</v>
      </c>
      <c r="IO30" s="45" t="e">
        <f t="shared" si="13"/>
        <v>#DIV/0!</v>
      </c>
      <c r="IP30" s="45" t="e">
        <f t="shared" si="13"/>
        <v>#DIV/0!</v>
      </c>
      <c r="IQ30" s="45" t="e">
        <f t="shared" si="13"/>
        <v>#DIV/0!</v>
      </c>
      <c r="IR30" s="45" t="e">
        <f t="shared" si="13"/>
        <v>#DIV/0!</v>
      </c>
      <c r="IS30" s="45" t="e">
        <f t="shared" si="13"/>
        <v>#DIV/0!</v>
      </c>
      <c r="IT30" s="45" t="e">
        <f t="shared" si="13"/>
        <v>#DIV/0!</v>
      </c>
      <c r="IU30" s="45" t="e">
        <f t="shared" si="13"/>
        <v>#DIV/0!</v>
      </c>
      <c r="IV30" s="45" t="e">
        <f t="shared" si="13"/>
        <v>#DIV/0!</v>
      </c>
      <c r="IW30" s="45" t="e">
        <f t="shared" si="13"/>
        <v>#DIV/0!</v>
      </c>
      <c r="IX30" s="45" t="e">
        <f t="shared" si="13"/>
        <v>#DIV/0!</v>
      </c>
      <c r="IY30" s="45" t="e">
        <f t="shared" si="13"/>
        <v>#DIV/0!</v>
      </c>
      <c r="IZ30" s="45" t="e">
        <f t="shared" si="13"/>
        <v>#DIV/0!</v>
      </c>
      <c r="JA30" s="45" t="e">
        <f t="shared" si="13"/>
        <v>#DIV/0!</v>
      </c>
      <c r="JB30" s="45" t="e">
        <f t="shared" si="13"/>
        <v>#DIV/0!</v>
      </c>
      <c r="JC30" s="45" t="e">
        <f t="shared" si="13"/>
        <v>#DIV/0!</v>
      </c>
      <c r="JD30" s="45" t="e">
        <f t="shared" ref="JD30:LO30" si="14">JD8/JD6</f>
        <v>#DIV/0!</v>
      </c>
      <c r="JE30" s="45" t="e">
        <f t="shared" si="14"/>
        <v>#DIV/0!</v>
      </c>
      <c r="JF30" s="45" t="e">
        <f t="shared" si="14"/>
        <v>#DIV/0!</v>
      </c>
      <c r="JG30" s="45" t="e">
        <f t="shared" si="14"/>
        <v>#DIV/0!</v>
      </c>
      <c r="JH30" s="45" t="e">
        <f t="shared" si="14"/>
        <v>#DIV/0!</v>
      </c>
      <c r="JI30" s="45" t="e">
        <f t="shared" si="14"/>
        <v>#DIV/0!</v>
      </c>
      <c r="JJ30" s="45" t="e">
        <f t="shared" si="14"/>
        <v>#DIV/0!</v>
      </c>
      <c r="JK30" s="45" t="e">
        <f t="shared" si="14"/>
        <v>#DIV/0!</v>
      </c>
      <c r="JL30" s="45" t="e">
        <f t="shared" si="14"/>
        <v>#DIV/0!</v>
      </c>
      <c r="JM30" s="45" t="e">
        <f t="shared" si="14"/>
        <v>#DIV/0!</v>
      </c>
      <c r="JN30" s="45" t="e">
        <f t="shared" si="14"/>
        <v>#DIV/0!</v>
      </c>
      <c r="JO30" s="45" t="e">
        <f t="shared" si="14"/>
        <v>#DIV/0!</v>
      </c>
      <c r="JP30" s="45" t="e">
        <f t="shared" si="14"/>
        <v>#DIV/0!</v>
      </c>
      <c r="JQ30" s="45" t="e">
        <f t="shared" si="14"/>
        <v>#DIV/0!</v>
      </c>
      <c r="JR30" s="45" t="e">
        <f t="shared" si="14"/>
        <v>#DIV/0!</v>
      </c>
      <c r="JS30" s="45" t="e">
        <f t="shared" si="14"/>
        <v>#DIV/0!</v>
      </c>
      <c r="JT30" s="45" t="e">
        <f t="shared" si="14"/>
        <v>#DIV/0!</v>
      </c>
      <c r="JU30" s="45" t="e">
        <f t="shared" si="14"/>
        <v>#DIV/0!</v>
      </c>
      <c r="JV30" s="45" t="e">
        <f t="shared" si="14"/>
        <v>#DIV/0!</v>
      </c>
      <c r="JW30" s="45" t="e">
        <f t="shared" si="14"/>
        <v>#DIV/0!</v>
      </c>
      <c r="JX30" s="45" t="e">
        <f t="shared" si="14"/>
        <v>#DIV/0!</v>
      </c>
      <c r="JY30" s="45" t="e">
        <f t="shared" si="14"/>
        <v>#DIV/0!</v>
      </c>
      <c r="JZ30" s="45" t="e">
        <f t="shared" si="14"/>
        <v>#DIV/0!</v>
      </c>
      <c r="KA30" s="45" t="e">
        <f t="shared" si="14"/>
        <v>#DIV/0!</v>
      </c>
      <c r="KB30" s="45" t="e">
        <f t="shared" si="14"/>
        <v>#DIV/0!</v>
      </c>
      <c r="KC30" s="45" t="e">
        <f t="shared" si="14"/>
        <v>#DIV/0!</v>
      </c>
      <c r="KD30" s="45" t="e">
        <f t="shared" si="14"/>
        <v>#DIV/0!</v>
      </c>
      <c r="KE30" s="45" t="e">
        <f t="shared" si="14"/>
        <v>#DIV/0!</v>
      </c>
      <c r="KF30" s="45" t="e">
        <f t="shared" si="14"/>
        <v>#DIV/0!</v>
      </c>
      <c r="KG30" s="45" t="e">
        <f t="shared" si="14"/>
        <v>#DIV/0!</v>
      </c>
      <c r="KH30" s="45" t="e">
        <f t="shared" si="14"/>
        <v>#DIV/0!</v>
      </c>
      <c r="KI30" s="45" t="e">
        <f t="shared" si="14"/>
        <v>#DIV/0!</v>
      </c>
      <c r="KJ30" s="45" t="e">
        <f t="shared" si="14"/>
        <v>#DIV/0!</v>
      </c>
      <c r="KK30" s="45" t="e">
        <f t="shared" si="14"/>
        <v>#DIV/0!</v>
      </c>
      <c r="KL30" s="45" t="e">
        <f t="shared" si="14"/>
        <v>#DIV/0!</v>
      </c>
      <c r="KM30" s="45" t="e">
        <f t="shared" si="14"/>
        <v>#DIV/0!</v>
      </c>
      <c r="KN30" s="45" t="e">
        <f t="shared" si="14"/>
        <v>#DIV/0!</v>
      </c>
      <c r="KO30" s="45" t="e">
        <f t="shared" si="14"/>
        <v>#DIV/0!</v>
      </c>
      <c r="KP30" s="45" t="e">
        <f t="shared" si="14"/>
        <v>#DIV/0!</v>
      </c>
      <c r="KQ30" s="45" t="e">
        <f t="shared" si="14"/>
        <v>#DIV/0!</v>
      </c>
      <c r="KR30" s="45" t="e">
        <f t="shared" si="14"/>
        <v>#DIV/0!</v>
      </c>
      <c r="KS30" s="45" t="e">
        <f t="shared" si="14"/>
        <v>#DIV/0!</v>
      </c>
      <c r="KT30" s="45" t="e">
        <f t="shared" si="14"/>
        <v>#DIV/0!</v>
      </c>
      <c r="KU30" s="45" t="e">
        <f t="shared" si="14"/>
        <v>#DIV/0!</v>
      </c>
      <c r="KV30" s="45" t="e">
        <f t="shared" si="14"/>
        <v>#DIV/0!</v>
      </c>
      <c r="KW30" s="45" t="e">
        <f t="shared" si="14"/>
        <v>#DIV/0!</v>
      </c>
      <c r="KX30" s="45" t="e">
        <f t="shared" si="14"/>
        <v>#DIV/0!</v>
      </c>
      <c r="KY30" s="45" t="e">
        <f t="shared" si="14"/>
        <v>#DIV/0!</v>
      </c>
      <c r="KZ30" s="45" t="e">
        <f t="shared" si="14"/>
        <v>#DIV/0!</v>
      </c>
      <c r="LA30" s="45" t="e">
        <f t="shared" si="14"/>
        <v>#DIV/0!</v>
      </c>
      <c r="LB30" s="45" t="e">
        <f t="shared" si="14"/>
        <v>#DIV/0!</v>
      </c>
      <c r="LC30" s="45" t="e">
        <f t="shared" si="14"/>
        <v>#DIV/0!</v>
      </c>
      <c r="LD30" s="45" t="e">
        <f t="shared" si="14"/>
        <v>#DIV/0!</v>
      </c>
      <c r="LE30" s="45" t="e">
        <f t="shared" si="14"/>
        <v>#DIV/0!</v>
      </c>
      <c r="LF30" s="45" t="e">
        <f t="shared" si="14"/>
        <v>#DIV/0!</v>
      </c>
      <c r="LG30" s="45" t="e">
        <f t="shared" si="14"/>
        <v>#DIV/0!</v>
      </c>
      <c r="LH30" s="45" t="e">
        <f t="shared" si="14"/>
        <v>#DIV/0!</v>
      </c>
      <c r="LI30" s="45" t="e">
        <f t="shared" si="14"/>
        <v>#DIV/0!</v>
      </c>
      <c r="LJ30" s="45" t="e">
        <f t="shared" si="14"/>
        <v>#DIV/0!</v>
      </c>
      <c r="LK30" s="45" t="e">
        <f t="shared" si="14"/>
        <v>#DIV/0!</v>
      </c>
      <c r="LL30" s="45" t="e">
        <f t="shared" si="14"/>
        <v>#DIV/0!</v>
      </c>
      <c r="LM30" s="45" t="e">
        <f t="shared" si="14"/>
        <v>#DIV/0!</v>
      </c>
      <c r="LN30" s="45" t="e">
        <f t="shared" si="14"/>
        <v>#DIV/0!</v>
      </c>
      <c r="LO30" s="45" t="e">
        <f t="shared" si="14"/>
        <v>#DIV/0!</v>
      </c>
      <c r="LP30" s="45" t="e">
        <f t="shared" ref="LP30:OA30" si="15">LP8/LP6</f>
        <v>#DIV/0!</v>
      </c>
      <c r="LQ30" s="45" t="e">
        <f t="shared" si="15"/>
        <v>#DIV/0!</v>
      </c>
      <c r="LR30" s="45" t="e">
        <f t="shared" si="15"/>
        <v>#DIV/0!</v>
      </c>
      <c r="LS30" s="45" t="e">
        <f t="shared" si="15"/>
        <v>#DIV/0!</v>
      </c>
      <c r="LT30" s="45" t="e">
        <f t="shared" si="15"/>
        <v>#DIV/0!</v>
      </c>
      <c r="LU30" s="45" t="e">
        <f t="shared" si="15"/>
        <v>#DIV/0!</v>
      </c>
      <c r="LV30" s="45" t="e">
        <f t="shared" si="15"/>
        <v>#DIV/0!</v>
      </c>
      <c r="LW30" s="45" t="e">
        <f t="shared" si="15"/>
        <v>#DIV/0!</v>
      </c>
      <c r="LX30" s="45" t="e">
        <f t="shared" si="15"/>
        <v>#DIV/0!</v>
      </c>
      <c r="LY30" s="45" t="e">
        <f t="shared" si="15"/>
        <v>#DIV/0!</v>
      </c>
      <c r="LZ30" s="45" t="e">
        <f t="shared" si="15"/>
        <v>#DIV/0!</v>
      </c>
      <c r="MA30" s="45" t="e">
        <f t="shared" si="15"/>
        <v>#DIV/0!</v>
      </c>
      <c r="MB30" s="45" t="e">
        <f t="shared" si="15"/>
        <v>#DIV/0!</v>
      </c>
      <c r="MC30" s="45" t="e">
        <f t="shared" si="15"/>
        <v>#DIV/0!</v>
      </c>
      <c r="MD30" s="45" t="e">
        <f t="shared" si="15"/>
        <v>#DIV/0!</v>
      </c>
      <c r="ME30" s="45" t="e">
        <f t="shared" si="15"/>
        <v>#DIV/0!</v>
      </c>
      <c r="MF30" s="45" t="e">
        <f t="shared" si="15"/>
        <v>#DIV/0!</v>
      </c>
      <c r="MG30" s="45" t="e">
        <f t="shared" si="15"/>
        <v>#DIV/0!</v>
      </c>
      <c r="MH30" s="45" t="e">
        <f t="shared" si="15"/>
        <v>#DIV/0!</v>
      </c>
      <c r="MI30" s="45" t="e">
        <f t="shared" si="15"/>
        <v>#DIV/0!</v>
      </c>
      <c r="MJ30" s="45" t="e">
        <f t="shared" si="15"/>
        <v>#DIV/0!</v>
      </c>
      <c r="MK30" s="45" t="e">
        <f t="shared" si="15"/>
        <v>#DIV/0!</v>
      </c>
      <c r="ML30" s="45" t="e">
        <f t="shared" si="15"/>
        <v>#DIV/0!</v>
      </c>
      <c r="MM30" s="45" t="e">
        <f t="shared" si="15"/>
        <v>#DIV/0!</v>
      </c>
      <c r="MN30" s="45" t="e">
        <f t="shared" si="15"/>
        <v>#DIV/0!</v>
      </c>
      <c r="MO30" s="45" t="e">
        <f t="shared" si="15"/>
        <v>#DIV/0!</v>
      </c>
      <c r="MP30" s="45" t="e">
        <f t="shared" si="15"/>
        <v>#DIV/0!</v>
      </c>
      <c r="MQ30" s="45" t="e">
        <f t="shared" si="15"/>
        <v>#DIV/0!</v>
      </c>
      <c r="MR30" s="45" t="e">
        <f t="shared" si="15"/>
        <v>#DIV/0!</v>
      </c>
      <c r="MS30" s="45" t="e">
        <f t="shared" si="15"/>
        <v>#DIV/0!</v>
      </c>
      <c r="MT30" s="45" t="e">
        <f t="shared" si="15"/>
        <v>#DIV/0!</v>
      </c>
      <c r="MU30" s="45" t="e">
        <f t="shared" si="15"/>
        <v>#DIV/0!</v>
      </c>
      <c r="MV30" s="45" t="e">
        <f t="shared" si="15"/>
        <v>#DIV/0!</v>
      </c>
      <c r="MW30" s="45" t="e">
        <f t="shared" si="15"/>
        <v>#DIV/0!</v>
      </c>
      <c r="MX30" s="45" t="e">
        <f t="shared" si="15"/>
        <v>#DIV/0!</v>
      </c>
      <c r="MY30" s="45" t="e">
        <f t="shared" si="15"/>
        <v>#DIV/0!</v>
      </c>
      <c r="MZ30" s="45" t="e">
        <f t="shared" si="15"/>
        <v>#DIV/0!</v>
      </c>
      <c r="NA30" s="45" t="e">
        <f t="shared" si="15"/>
        <v>#DIV/0!</v>
      </c>
      <c r="NB30" s="45" t="e">
        <f t="shared" si="15"/>
        <v>#DIV/0!</v>
      </c>
      <c r="NC30" s="45" t="e">
        <f t="shared" si="15"/>
        <v>#DIV/0!</v>
      </c>
      <c r="ND30" s="45" t="e">
        <f t="shared" si="15"/>
        <v>#DIV/0!</v>
      </c>
      <c r="NE30" s="45" t="e">
        <f t="shared" si="15"/>
        <v>#DIV/0!</v>
      </c>
      <c r="NF30" s="45" t="e">
        <f t="shared" si="15"/>
        <v>#DIV/0!</v>
      </c>
      <c r="NG30" s="45" t="e">
        <f t="shared" si="15"/>
        <v>#DIV/0!</v>
      </c>
      <c r="NH30" s="45" t="e">
        <f t="shared" si="15"/>
        <v>#DIV/0!</v>
      </c>
      <c r="NI30" s="45" t="e">
        <f t="shared" si="15"/>
        <v>#DIV/0!</v>
      </c>
      <c r="NJ30" s="45" t="e">
        <f t="shared" si="15"/>
        <v>#DIV/0!</v>
      </c>
      <c r="NK30" s="45" t="e">
        <f t="shared" si="15"/>
        <v>#DIV/0!</v>
      </c>
      <c r="NL30" s="45" t="e">
        <f t="shared" si="15"/>
        <v>#DIV/0!</v>
      </c>
      <c r="NM30" s="45" t="e">
        <f t="shared" si="15"/>
        <v>#DIV/0!</v>
      </c>
      <c r="NN30" s="45" t="e">
        <f t="shared" si="15"/>
        <v>#DIV/0!</v>
      </c>
      <c r="NO30" s="45" t="e">
        <f t="shared" si="15"/>
        <v>#DIV/0!</v>
      </c>
      <c r="NP30" s="45" t="e">
        <f t="shared" si="15"/>
        <v>#DIV/0!</v>
      </c>
      <c r="NQ30" s="45" t="e">
        <f t="shared" si="15"/>
        <v>#DIV/0!</v>
      </c>
      <c r="NR30" s="45" t="e">
        <f t="shared" si="15"/>
        <v>#DIV/0!</v>
      </c>
      <c r="NS30" s="45" t="e">
        <f t="shared" si="15"/>
        <v>#DIV/0!</v>
      </c>
      <c r="NT30" s="45" t="e">
        <f t="shared" si="15"/>
        <v>#DIV/0!</v>
      </c>
      <c r="NU30" s="45" t="e">
        <f t="shared" si="15"/>
        <v>#DIV/0!</v>
      </c>
      <c r="NV30" s="45" t="e">
        <f t="shared" si="15"/>
        <v>#DIV/0!</v>
      </c>
      <c r="NW30" s="45" t="e">
        <f t="shared" si="15"/>
        <v>#DIV/0!</v>
      </c>
      <c r="NX30" s="45" t="e">
        <f t="shared" si="15"/>
        <v>#DIV/0!</v>
      </c>
      <c r="NY30" s="45" t="e">
        <f t="shared" si="15"/>
        <v>#DIV/0!</v>
      </c>
      <c r="NZ30" s="45" t="e">
        <f t="shared" si="15"/>
        <v>#DIV/0!</v>
      </c>
      <c r="OA30" s="45" t="e">
        <f t="shared" si="15"/>
        <v>#DIV/0!</v>
      </c>
      <c r="OB30" s="45" t="e">
        <f t="shared" ref="OB30:QM30" si="16">OB8/OB6</f>
        <v>#DIV/0!</v>
      </c>
      <c r="OC30" s="45" t="e">
        <f t="shared" si="16"/>
        <v>#DIV/0!</v>
      </c>
      <c r="OD30" s="45" t="e">
        <f t="shared" si="16"/>
        <v>#DIV/0!</v>
      </c>
      <c r="OE30" s="45" t="e">
        <f t="shared" si="16"/>
        <v>#DIV/0!</v>
      </c>
      <c r="OF30" s="45" t="e">
        <f t="shared" si="16"/>
        <v>#DIV/0!</v>
      </c>
      <c r="OG30" s="45" t="e">
        <f t="shared" si="16"/>
        <v>#DIV/0!</v>
      </c>
      <c r="OH30" s="45" t="e">
        <f t="shared" si="16"/>
        <v>#DIV/0!</v>
      </c>
      <c r="OI30" s="45" t="e">
        <f t="shared" si="16"/>
        <v>#DIV/0!</v>
      </c>
      <c r="OJ30" s="45" t="e">
        <f t="shared" si="16"/>
        <v>#DIV/0!</v>
      </c>
      <c r="OK30" s="45" t="e">
        <f t="shared" si="16"/>
        <v>#DIV/0!</v>
      </c>
      <c r="OL30" s="45" t="e">
        <f t="shared" si="16"/>
        <v>#DIV/0!</v>
      </c>
      <c r="OM30" s="45" t="e">
        <f t="shared" si="16"/>
        <v>#DIV/0!</v>
      </c>
      <c r="ON30" s="45" t="e">
        <f t="shared" si="16"/>
        <v>#DIV/0!</v>
      </c>
      <c r="OO30" s="45" t="e">
        <f t="shared" si="16"/>
        <v>#DIV/0!</v>
      </c>
      <c r="OP30" s="45" t="e">
        <f t="shared" si="16"/>
        <v>#DIV/0!</v>
      </c>
      <c r="OQ30" s="45" t="e">
        <f t="shared" si="16"/>
        <v>#DIV/0!</v>
      </c>
      <c r="OR30" s="45" t="e">
        <f t="shared" si="16"/>
        <v>#DIV/0!</v>
      </c>
      <c r="OS30" s="45" t="e">
        <f t="shared" si="16"/>
        <v>#DIV/0!</v>
      </c>
      <c r="OT30" s="45" t="e">
        <f t="shared" si="16"/>
        <v>#DIV/0!</v>
      </c>
      <c r="OU30" s="45" t="e">
        <f t="shared" si="16"/>
        <v>#DIV/0!</v>
      </c>
      <c r="OV30" s="45" t="e">
        <f t="shared" si="16"/>
        <v>#DIV/0!</v>
      </c>
      <c r="OW30" s="45" t="e">
        <f t="shared" si="16"/>
        <v>#DIV/0!</v>
      </c>
      <c r="OX30" s="45" t="e">
        <f t="shared" si="16"/>
        <v>#DIV/0!</v>
      </c>
      <c r="OY30" s="45" t="e">
        <f t="shared" si="16"/>
        <v>#DIV/0!</v>
      </c>
      <c r="OZ30" s="45" t="e">
        <f t="shared" si="16"/>
        <v>#DIV/0!</v>
      </c>
      <c r="PA30" s="45" t="e">
        <f t="shared" si="16"/>
        <v>#DIV/0!</v>
      </c>
      <c r="PB30" s="45" t="e">
        <f t="shared" si="16"/>
        <v>#DIV/0!</v>
      </c>
      <c r="PC30" s="45" t="e">
        <f t="shared" si="16"/>
        <v>#DIV/0!</v>
      </c>
      <c r="PD30" s="45" t="e">
        <f t="shared" si="16"/>
        <v>#DIV/0!</v>
      </c>
      <c r="PE30" s="45" t="e">
        <f t="shared" si="16"/>
        <v>#DIV/0!</v>
      </c>
      <c r="PF30" s="45" t="e">
        <f t="shared" si="16"/>
        <v>#DIV/0!</v>
      </c>
      <c r="PG30" s="45" t="e">
        <f t="shared" si="16"/>
        <v>#DIV/0!</v>
      </c>
      <c r="PH30" s="45" t="e">
        <f t="shared" si="16"/>
        <v>#DIV/0!</v>
      </c>
      <c r="PI30" s="45" t="e">
        <f t="shared" si="16"/>
        <v>#DIV/0!</v>
      </c>
      <c r="PJ30" s="45" t="e">
        <f t="shared" si="16"/>
        <v>#DIV/0!</v>
      </c>
      <c r="PK30" s="45" t="e">
        <f t="shared" si="16"/>
        <v>#DIV/0!</v>
      </c>
      <c r="PL30" s="45" t="e">
        <f t="shared" si="16"/>
        <v>#DIV/0!</v>
      </c>
      <c r="PM30" s="45" t="e">
        <f t="shared" si="16"/>
        <v>#DIV/0!</v>
      </c>
      <c r="PN30" s="45" t="e">
        <f t="shared" si="16"/>
        <v>#DIV/0!</v>
      </c>
      <c r="PO30" s="45" t="e">
        <f t="shared" si="16"/>
        <v>#DIV/0!</v>
      </c>
      <c r="PP30" s="45" t="e">
        <f t="shared" si="16"/>
        <v>#DIV/0!</v>
      </c>
      <c r="PQ30" s="45" t="e">
        <f t="shared" si="16"/>
        <v>#DIV/0!</v>
      </c>
      <c r="PR30" s="45" t="e">
        <f t="shared" si="16"/>
        <v>#DIV/0!</v>
      </c>
      <c r="PS30" s="45" t="e">
        <f t="shared" si="16"/>
        <v>#DIV/0!</v>
      </c>
      <c r="PT30" s="45" t="e">
        <f t="shared" si="16"/>
        <v>#DIV/0!</v>
      </c>
      <c r="PU30" s="45" t="e">
        <f t="shared" si="16"/>
        <v>#DIV/0!</v>
      </c>
      <c r="PV30" s="45" t="e">
        <f t="shared" si="16"/>
        <v>#DIV/0!</v>
      </c>
      <c r="PW30" s="45" t="e">
        <f t="shared" si="16"/>
        <v>#DIV/0!</v>
      </c>
      <c r="PX30" s="45" t="e">
        <f t="shared" si="16"/>
        <v>#DIV/0!</v>
      </c>
      <c r="PY30" s="45" t="e">
        <f t="shared" si="16"/>
        <v>#DIV/0!</v>
      </c>
      <c r="PZ30" s="45" t="e">
        <f t="shared" si="16"/>
        <v>#DIV/0!</v>
      </c>
      <c r="QA30" s="45" t="e">
        <f t="shared" si="16"/>
        <v>#DIV/0!</v>
      </c>
      <c r="QB30" s="45" t="e">
        <f t="shared" si="16"/>
        <v>#DIV/0!</v>
      </c>
      <c r="QC30" s="45" t="e">
        <f t="shared" si="16"/>
        <v>#DIV/0!</v>
      </c>
      <c r="QD30" s="45" t="e">
        <f t="shared" si="16"/>
        <v>#DIV/0!</v>
      </c>
      <c r="QE30" s="45" t="e">
        <f t="shared" si="16"/>
        <v>#DIV/0!</v>
      </c>
      <c r="QF30" s="45" t="e">
        <f t="shared" si="16"/>
        <v>#DIV/0!</v>
      </c>
      <c r="QG30" s="45" t="e">
        <f t="shared" si="16"/>
        <v>#DIV/0!</v>
      </c>
      <c r="QH30" s="45" t="e">
        <f t="shared" si="16"/>
        <v>#DIV/0!</v>
      </c>
      <c r="QI30" s="45" t="e">
        <f t="shared" si="16"/>
        <v>#DIV/0!</v>
      </c>
      <c r="QJ30" s="45" t="e">
        <f t="shared" si="16"/>
        <v>#DIV/0!</v>
      </c>
      <c r="QK30" s="45" t="e">
        <f t="shared" si="16"/>
        <v>#DIV/0!</v>
      </c>
      <c r="QL30" s="45" t="e">
        <f t="shared" si="16"/>
        <v>#DIV/0!</v>
      </c>
      <c r="QM30" s="45" t="e">
        <f t="shared" si="16"/>
        <v>#DIV/0!</v>
      </c>
      <c r="QN30" s="45" t="e">
        <f t="shared" ref="QN30:SY30" si="17">QN8/QN6</f>
        <v>#DIV/0!</v>
      </c>
      <c r="QO30" s="45" t="e">
        <f t="shared" si="17"/>
        <v>#DIV/0!</v>
      </c>
      <c r="QP30" s="45" t="e">
        <f t="shared" si="17"/>
        <v>#DIV/0!</v>
      </c>
      <c r="QQ30" s="45" t="e">
        <f t="shared" si="17"/>
        <v>#DIV/0!</v>
      </c>
      <c r="QR30" s="45" t="e">
        <f t="shared" si="17"/>
        <v>#DIV/0!</v>
      </c>
      <c r="QS30" s="45" t="e">
        <f t="shared" si="17"/>
        <v>#DIV/0!</v>
      </c>
      <c r="QT30" s="45" t="e">
        <f t="shared" si="17"/>
        <v>#DIV/0!</v>
      </c>
      <c r="QU30" s="45" t="e">
        <f t="shared" si="17"/>
        <v>#DIV/0!</v>
      </c>
      <c r="QV30" s="45" t="e">
        <f t="shared" si="17"/>
        <v>#DIV/0!</v>
      </c>
      <c r="QW30" s="45" t="e">
        <f t="shared" si="17"/>
        <v>#DIV/0!</v>
      </c>
      <c r="QX30" s="45" t="e">
        <f t="shared" si="17"/>
        <v>#DIV/0!</v>
      </c>
      <c r="QY30" s="45" t="e">
        <f t="shared" si="17"/>
        <v>#DIV/0!</v>
      </c>
      <c r="QZ30" s="45" t="e">
        <f t="shared" si="17"/>
        <v>#DIV/0!</v>
      </c>
      <c r="RA30" s="45" t="e">
        <f t="shared" si="17"/>
        <v>#DIV/0!</v>
      </c>
      <c r="RB30" s="45" t="e">
        <f t="shared" si="17"/>
        <v>#DIV/0!</v>
      </c>
      <c r="RC30" s="45" t="e">
        <f t="shared" si="17"/>
        <v>#DIV/0!</v>
      </c>
      <c r="RD30" s="45" t="e">
        <f t="shared" si="17"/>
        <v>#DIV/0!</v>
      </c>
      <c r="RE30" s="45" t="e">
        <f t="shared" si="17"/>
        <v>#DIV/0!</v>
      </c>
      <c r="RF30" s="45" t="e">
        <f t="shared" si="17"/>
        <v>#DIV/0!</v>
      </c>
      <c r="RG30" s="45" t="e">
        <f t="shared" si="17"/>
        <v>#DIV/0!</v>
      </c>
      <c r="RH30" s="45" t="e">
        <f t="shared" si="17"/>
        <v>#DIV/0!</v>
      </c>
      <c r="RI30" s="45" t="e">
        <f t="shared" si="17"/>
        <v>#DIV/0!</v>
      </c>
      <c r="RJ30" s="45" t="e">
        <f t="shared" si="17"/>
        <v>#DIV/0!</v>
      </c>
      <c r="RK30" s="45" t="e">
        <f t="shared" si="17"/>
        <v>#DIV/0!</v>
      </c>
      <c r="RL30" s="45" t="e">
        <f t="shared" si="17"/>
        <v>#DIV/0!</v>
      </c>
      <c r="RM30" s="45" t="e">
        <f t="shared" si="17"/>
        <v>#DIV/0!</v>
      </c>
      <c r="RN30" s="45" t="e">
        <f t="shared" si="17"/>
        <v>#DIV/0!</v>
      </c>
      <c r="RO30" s="45" t="e">
        <f t="shared" si="17"/>
        <v>#DIV/0!</v>
      </c>
      <c r="RP30" s="45" t="e">
        <f t="shared" si="17"/>
        <v>#DIV/0!</v>
      </c>
      <c r="RQ30" s="45" t="e">
        <f t="shared" si="17"/>
        <v>#DIV/0!</v>
      </c>
      <c r="RR30" s="45" t="e">
        <f t="shared" si="17"/>
        <v>#DIV/0!</v>
      </c>
      <c r="RS30" s="45" t="e">
        <f t="shared" si="17"/>
        <v>#DIV/0!</v>
      </c>
      <c r="RT30" s="45" t="e">
        <f t="shared" si="17"/>
        <v>#DIV/0!</v>
      </c>
      <c r="RU30" s="45" t="e">
        <f t="shared" si="17"/>
        <v>#DIV/0!</v>
      </c>
      <c r="RV30" s="45" t="e">
        <f t="shared" si="17"/>
        <v>#DIV/0!</v>
      </c>
      <c r="RW30" s="45" t="e">
        <f t="shared" si="17"/>
        <v>#DIV/0!</v>
      </c>
      <c r="RX30" s="45" t="e">
        <f t="shared" si="17"/>
        <v>#DIV/0!</v>
      </c>
      <c r="RY30" s="45" t="e">
        <f t="shared" si="17"/>
        <v>#DIV/0!</v>
      </c>
      <c r="RZ30" s="45" t="e">
        <f t="shared" si="17"/>
        <v>#DIV/0!</v>
      </c>
      <c r="SA30" s="45" t="e">
        <f t="shared" si="17"/>
        <v>#DIV/0!</v>
      </c>
      <c r="SB30" s="45" t="e">
        <f t="shared" si="17"/>
        <v>#DIV/0!</v>
      </c>
      <c r="SC30" s="45" t="e">
        <f t="shared" si="17"/>
        <v>#DIV/0!</v>
      </c>
      <c r="SD30" s="45" t="e">
        <f t="shared" si="17"/>
        <v>#DIV/0!</v>
      </c>
      <c r="SE30" s="45" t="e">
        <f t="shared" si="17"/>
        <v>#DIV/0!</v>
      </c>
      <c r="SF30" s="45" t="e">
        <f t="shared" si="17"/>
        <v>#DIV/0!</v>
      </c>
      <c r="SG30" s="45" t="e">
        <f t="shared" si="17"/>
        <v>#DIV/0!</v>
      </c>
      <c r="SH30" s="45" t="e">
        <f t="shared" si="17"/>
        <v>#DIV/0!</v>
      </c>
      <c r="SI30" s="45" t="e">
        <f t="shared" si="17"/>
        <v>#DIV/0!</v>
      </c>
      <c r="SJ30" s="45" t="e">
        <f t="shared" si="17"/>
        <v>#DIV/0!</v>
      </c>
      <c r="SK30" s="45" t="e">
        <f t="shared" si="17"/>
        <v>#DIV/0!</v>
      </c>
      <c r="SL30" s="45" t="e">
        <f t="shared" si="17"/>
        <v>#DIV/0!</v>
      </c>
      <c r="SM30" s="45" t="e">
        <f t="shared" si="17"/>
        <v>#DIV/0!</v>
      </c>
      <c r="SN30" s="45" t="e">
        <f t="shared" si="17"/>
        <v>#DIV/0!</v>
      </c>
      <c r="SO30" s="45" t="e">
        <f t="shared" si="17"/>
        <v>#DIV/0!</v>
      </c>
      <c r="SP30" s="45" t="e">
        <f t="shared" si="17"/>
        <v>#DIV/0!</v>
      </c>
      <c r="SQ30" s="45" t="e">
        <f t="shared" si="17"/>
        <v>#DIV/0!</v>
      </c>
      <c r="SR30" s="45" t="e">
        <f t="shared" si="17"/>
        <v>#DIV/0!</v>
      </c>
      <c r="SS30" s="45" t="e">
        <f t="shared" si="17"/>
        <v>#DIV/0!</v>
      </c>
      <c r="ST30" s="45" t="e">
        <f t="shared" si="17"/>
        <v>#DIV/0!</v>
      </c>
      <c r="SU30" s="45" t="e">
        <f t="shared" si="17"/>
        <v>#DIV/0!</v>
      </c>
      <c r="SV30" s="45" t="e">
        <f t="shared" si="17"/>
        <v>#DIV/0!</v>
      </c>
      <c r="SW30" s="45" t="e">
        <f t="shared" si="17"/>
        <v>#DIV/0!</v>
      </c>
      <c r="SX30" s="45" t="e">
        <f t="shared" si="17"/>
        <v>#DIV/0!</v>
      </c>
      <c r="SY30" s="45" t="e">
        <f t="shared" si="17"/>
        <v>#DIV/0!</v>
      </c>
      <c r="SZ30" s="45" t="e">
        <f t="shared" ref="SZ30:VK30" si="18">SZ8/SZ6</f>
        <v>#DIV/0!</v>
      </c>
      <c r="TA30" s="45" t="e">
        <f t="shared" si="18"/>
        <v>#DIV/0!</v>
      </c>
      <c r="TB30" s="45" t="e">
        <f t="shared" si="18"/>
        <v>#DIV/0!</v>
      </c>
      <c r="TC30" s="45" t="e">
        <f t="shared" si="18"/>
        <v>#DIV/0!</v>
      </c>
      <c r="TD30" s="45" t="e">
        <f t="shared" si="18"/>
        <v>#DIV/0!</v>
      </c>
      <c r="TE30" s="45" t="e">
        <f t="shared" si="18"/>
        <v>#DIV/0!</v>
      </c>
      <c r="TF30" s="45" t="e">
        <f t="shared" si="18"/>
        <v>#DIV/0!</v>
      </c>
      <c r="TG30" s="45" t="e">
        <f t="shared" si="18"/>
        <v>#DIV/0!</v>
      </c>
      <c r="TH30" s="45" t="e">
        <f t="shared" si="18"/>
        <v>#DIV/0!</v>
      </c>
      <c r="TI30" s="45" t="e">
        <f t="shared" si="18"/>
        <v>#DIV/0!</v>
      </c>
      <c r="TJ30" s="45" t="e">
        <f t="shared" si="18"/>
        <v>#DIV/0!</v>
      </c>
      <c r="TK30" s="45" t="e">
        <f t="shared" si="18"/>
        <v>#DIV/0!</v>
      </c>
      <c r="TL30" s="45" t="e">
        <f t="shared" si="18"/>
        <v>#DIV/0!</v>
      </c>
      <c r="TM30" s="45" t="e">
        <f t="shared" si="18"/>
        <v>#DIV/0!</v>
      </c>
      <c r="TN30" s="45" t="e">
        <f t="shared" si="18"/>
        <v>#DIV/0!</v>
      </c>
      <c r="TO30" s="45" t="e">
        <f t="shared" si="18"/>
        <v>#DIV/0!</v>
      </c>
      <c r="TP30" s="45" t="e">
        <f t="shared" si="18"/>
        <v>#DIV/0!</v>
      </c>
      <c r="TQ30" s="45" t="e">
        <f t="shared" si="18"/>
        <v>#DIV/0!</v>
      </c>
      <c r="TR30" s="45" t="e">
        <f t="shared" si="18"/>
        <v>#DIV/0!</v>
      </c>
      <c r="TS30" s="45" t="e">
        <f t="shared" si="18"/>
        <v>#DIV/0!</v>
      </c>
      <c r="TT30" s="45" t="e">
        <f t="shared" si="18"/>
        <v>#DIV/0!</v>
      </c>
      <c r="TU30" s="45" t="e">
        <f t="shared" si="18"/>
        <v>#DIV/0!</v>
      </c>
      <c r="TV30" s="45" t="e">
        <f t="shared" si="18"/>
        <v>#DIV/0!</v>
      </c>
      <c r="TW30" s="45" t="e">
        <f t="shared" si="18"/>
        <v>#DIV/0!</v>
      </c>
      <c r="TX30" s="45" t="e">
        <f t="shared" si="18"/>
        <v>#DIV/0!</v>
      </c>
      <c r="TY30" s="45" t="e">
        <f t="shared" si="18"/>
        <v>#DIV/0!</v>
      </c>
      <c r="TZ30" s="45" t="e">
        <f t="shared" si="18"/>
        <v>#DIV/0!</v>
      </c>
      <c r="UA30" s="45" t="e">
        <f t="shared" si="18"/>
        <v>#DIV/0!</v>
      </c>
      <c r="UB30" s="45" t="e">
        <f t="shared" si="18"/>
        <v>#DIV/0!</v>
      </c>
      <c r="UC30" s="45" t="e">
        <f t="shared" si="18"/>
        <v>#DIV/0!</v>
      </c>
      <c r="UD30" s="45" t="e">
        <f t="shared" si="18"/>
        <v>#DIV/0!</v>
      </c>
      <c r="UE30" s="45" t="e">
        <f t="shared" si="18"/>
        <v>#DIV/0!</v>
      </c>
      <c r="UF30" s="45" t="e">
        <f t="shared" si="18"/>
        <v>#DIV/0!</v>
      </c>
      <c r="UG30" s="45" t="e">
        <f t="shared" si="18"/>
        <v>#DIV/0!</v>
      </c>
      <c r="UH30" s="45" t="e">
        <f t="shared" si="18"/>
        <v>#DIV/0!</v>
      </c>
      <c r="UI30" s="45" t="e">
        <f t="shared" si="18"/>
        <v>#DIV/0!</v>
      </c>
      <c r="UJ30" s="45" t="e">
        <f t="shared" si="18"/>
        <v>#DIV/0!</v>
      </c>
      <c r="UK30" s="45" t="e">
        <f t="shared" si="18"/>
        <v>#DIV/0!</v>
      </c>
      <c r="UL30" s="45" t="e">
        <f t="shared" si="18"/>
        <v>#DIV/0!</v>
      </c>
      <c r="UM30" s="45" t="e">
        <f t="shared" si="18"/>
        <v>#DIV/0!</v>
      </c>
      <c r="UN30" s="45" t="e">
        <f t="shared" si="18"/>
        <v>#DIV/0!</v>
      </c>
      <c r="UO30" s="45" t="e">
        <f t="shared" si="18"/>
        <v>#DIV/0!</v>
      </c>
      <c r="UP30" s="45" t="e">
        <f t="shared" si="18"/>
        <v>#DIV/0!</v>
      </c>
      <c r="UQ30" s="45" t="e">
        <f t="shared" si="18"/>
        <v>#DIV/0!</v>
      </c>
      <c r="UR30" s="45" t="e">
        <f t="shared" si="18"/>
        <v>#DIV/0!</v>
      </c>
      <c r="US30" s="45" t="e">
        <f t="shared" si="18"/>
        <v>#DIV/0!</v>
      </c>
      <c r="UT30" s="45" t="e">
        <f t="shared" si="18"/>
        <v>#DIV/0!</v>
      </c>
      <c r="UU30" s="45" t="e">
        <f t="shared" si="18"/>
        <v>#DIV/0!</v>
      </c>
      <c r="UV30" s="45" t="e">
        <f t="shared" si="18"/>
        <v>#DIV/0!</v>
      </c>
      <c r="UW30" s="45" t="e">
        <f t="shared" si="18"/>
        <v>#DIV/0!</v>
      </c>
      <c r="UX30" s="45" t="e">
        <f t="shared" si="18"/>
        <v>#DIV/0!</v>
      </c>
      <c r="UY30" s="45" t="e">
        <f t="shared" si="18"/>
        <v>#DIV/0!</v>
      </c>
      <c r="UZ30" s="45" t="e">
        <f t="shared" si="18"/>
        <v>#DIV/0!</v>
      </c>
      <c r="VA30" s="45" t="e">
        <f t="shared" si="18"/>
        <v>#DIV/0!</v>
      </c>
      <c r="VB30" s="45" t="e">
        <f t="shared" si="18"/>
        <v>#DIV/0!</v>
      </c>
      <c r="VC30" s="45" t="e">
        <f t="shared" si="18"/>
        <v>#DIV/0!</v>
      </c>
      <c r="VD30" s="45" t="e">
        <f t="shared" si="18"/>
        <v>#DIV/0!</v>
      </c>
      <c r="VE30" s="45" t="e">
        <f t="shared" si="18"/>
        <v>#DIV/0!</v>
      </c>
      <c r="VF30" s="45" t="e">
        <f t="shared" si="18"/>
        <v>#DIV/0!</v>
      </c>
      <c r="VG30" s="45" t="e">
        <f t="shared" si="18"/>
        <v>#DIV/0!</v>
      </c>
      <c r="VH30" s="45" t="e">
        <f t="shared" si="18"/>
        <v>#DIV/0!</v>
      </c>
      <c r="VI30" s="45" t="e">
        <f t="shared" si="18"/>
        <v>#DIV/0!</v>
      </c>
      <c r="VJ30" s="45" t="e">
        <f t="shared" si="18"/>
        <v>#DIV/0!</v>
      </c>
      <c r="VK30" s="45" t="e">
        <f t="shared" si="18"/>
        <v>#DIV/0!</v>
      </c>
      <c r="VL30" s="45" t="e">
        <f t="shared" ref="VL30:XW30" si="19">VL8/VL6</f>
        <v>#DIV/0!</v>
      </c>
      <c r="VM30" s="45" t="e">
        <f t="shared" si="19"/>
        <v>#DIV/0!</v>
      </c>
      <c r="VN30" s="45" t="e">
        <f t="shared" si="19"/>
        <v>#DIV/0!</v>
      </c>
      <c r="VO30" s="45" t="e">
        <f t="shared" si="19"/>
        <v>#DIV/0!</v>
      </c>
      <c r="VP30" s="45" t="e">
        <f t="shared" si="19"/>
        <v>#DIV/0!</v>
      </c>
      <c r="VQ30" s="45" t="e">
        <f t="shared" si="19"/>
        <v>#DIV/0!</v>
      </c>
      <c r="VR30" s="45" t="e">
        <f t="shared" si="19"/>
        <v>#DIV/0!</v>
      </c>
      <c r="VS30" s="45" t="e">
        <f t="shared" si="19"/>
        <v>#DIV/0!</v>
      </c>
      <c r="VT30" s="45" t="e">
        <f t="shared" si="19"/>
        <v>#DIV/0!</v>
      </c>
      <c r="VU30" s="45" t="e">
        <f t="shared" si="19"/>
        <v>#DIV/0!</v>
      </c>
      <c r="VV30" s="45" t="e">
        <f t="shared" si="19"/>
        <v>#DIV/0!</v>
      </c>
      <c r="VW30" s="45" t="e">
        <f t="shared" si="19"/>
        <v>#DIV/0!</v>
      </c>
      <c r="VX30" s="45" t="e">
        <f t="shared" si="19"/>
        <v>#DIV/0!</v>
      </c>
      <c r="VY30" s="45" t="e">
        <f t="shared" si="19"/>
        <v>#DIV/0!</v>
      </c>
      <c r="VZ30" s="45" t="e">
        <f t="shared" si="19"/>
        <v>#DIV/0!</v>
      </c>
      <c r="WA30" s="45" t="e">
        <f t="shared" si="19"/>
        <v>#DIV/0!</v>
      </c>
      <c r="WB30" s="45" t="e">
        <f t="shared" si="19"/>
        <v>#DIV/0!</v>
      </c>
      <c r="WC30" s="45" t="e">
        <f t="shared" si="19"/>
        <v>#DIV/0!</v>
      </c>
      <c r="WD30" s="45" t="e">
        <f t="shared" si="19"/>
        <v>#DIV/0!</v>
      </c>
      <c r="WE30" s="45" t="e">
        <f t="shared" si="19"/>
        <v>#DIV/0!</v>
      </c>
      <c r="WF30" s="45" t="e">
        <f t="shared" si="19"/>
        <v>#DIV/0!</v>
      </c>
      <c r="WG30" s="45" t="e">
        <f t="shared" si="19"/>
        <v>#DIV/0!</v>
      </c>
      <c r="WH30" s="45" t="e">
        <f t="shared" si="19"/>
        <v>#DIV/0!</v>
      </c>
      <c r="WI30" s="45" t="e">
        <f t="shared" si="19"/>
        <v>#DIV/0!</v>
      </c>
      <c r="WJ30" s="45" t="e">
        <f t="shared" si="19"/>
        <v>#DIV/0!</v>
      </c>
      <c r="WK30" s="45" t="e">
        <f t="shared" si="19"/>
        <v>#DIV/0!</v>
      </c>
      <c r="WL30" s="45" t="e">
        <f t="shared" si="19"/>
        <v>#DIV/0!</v>
      </c>
      <c r="WM30" s="45" t="e">
        <f t="shared" si="19"/>
        <v>#DIV/0!</v>
      </c>
      <c r="WN30" s="45" t="e">
        <f t="shared" si="19"/>
        <v>#DIV/0!</v>
      </c>
      <c r="WO30" s="45" t="e">
        <f t="shared" si="19"/>
        <v>#DIV/0!</v>
      </c>
      <c r="WP30" s="45" t="e">
        <f t="shared" si="19"/>
        <v>#DIV/0!</v>
      </c>
      <c r="WQ30" s="45" t="e">
        <f t="shared" si="19"/>
        <v>#DIV/0!</v>
      </c>
      <c r="WR30" s="45" t="e">
        <f t="shared" si="19"/>
        <v>#DIV/0!</v>
      </c>
      <c r="WS30" s="45" t="e">
        <f t="shared" si="19"/>
        <v>#DIV/0!</v>
      </c>
      <c r="WT30" s="45" t="e">
        <f t="shared" si="19"/>
        <v>#DIV/0!</v>
      </c>
      <c r="WU30" s="45" t="e">
        <f t="shared" si="19"/>
        <v>#DIV/0!</v>
      </c>
      <c r="WV30" s="45" t="e">
        <f t="shared" si="19"/>
        <v>#DIV/0!</v>
      </c>
      <c r="WW30" s="45" t="e">
        <f t="shared" si="19"/>
        <v>#DIV/0!</v>
      </c>
      <c r="WX30" s="45" t="e">
        <f t="shared" si="19"/>
        <v>#DIV/0!</v>
      </c>
      <c r="WY30" s="45" t="e">
        <f t="shared" si="19"/>
        <v>#DIV/0!</v>
      </c>
      <c r="WZ30" s="45" t="e">
        <f t="shared" si="19"/>
        <v>#DIV/0!</v>
      </c>
      <c r="XA30" s="45" t="e">
        <f t="shared" si="19"/>
        <v>#DIV/0!</v>
      </c>
      <c r="XB30" s="45" t="e">
        <f t="shared" si="19"/>
        <v>#DIV/0!</v>
      </c>
      <c r="XC30" s="45" t="e">
        <f t="shared" si="19"/>
        <v>#DIV/0!</v>
      </c>
      <c r="XD30" s="45" t="e">
        <f t="shared" si="19"/>
        <v>#DIV/0!</v>
      </c>
      <c r="XE30" s="45" t="e">
        <f t="shared" si="19"/>
        <v>#DIV/0!</v>
      </c>
      <c r="XF30" s="45" t="e">
        <f t="shared" si="19"/>
        <v>#DIV/0!</v>
      </c>
      <c r="XG30" s="45" t="e">
        <f t="shared" si="19"/>
        <v>#DIV/0!</v>
      </c>
      <c r="XH30" s="45" t="e">
        <f t="shared" si="19"/>
        <v>#DIV/0!</v>
      </c>
      <c r="XI30" s="45" t="e">
        <f t="shared" si="19"/>
        <v>#DIV/0!</v>
      </c>
      <c r="XJ30" s="45" t="e">
        <f t="shared" si="19"/>
        <v>#DIV/0!</v>
      </c>
      <c r="XK30" s="45" t="e">
        <f t="shared" si="19"/>
        <v>#DIV/0!</v>
      </c>
      <c r="XL30" s="45" t="e">
        <f t="shared" si="19"/>
        <v>#DIV/0!</v>
      </c>
      <c r="XM30" s="45" t="e">
        <f t="shared" si="19"/>
        <v>#DIV/0!</v>
      </c>
      <c r="XN30" s="45" t="e">
        <f t="shared" si="19"/>
        <v>#DIV/0!</v>
      </c>
      <c r="XO30" s="45" t="e">
        <f t="shared" si="19"/>
        <v>#DIV/0!</v>
      </c>
      <c r="XP30" s="45" t="e">
        <f t="shared" si="19"/>
        <v>#DIV/0!</v>
      </c>
      <c r="XQ30" s="45" t="e">
        <f t="shared" si="19"/>
        <v>#DIV/0!</v>
      </c>
      <c r="XR30" s="45" t="e">
        <f t="shared" si="19"/>
        <v>#DIV/0!</v>
      </c>
      <c r="XS30" s="45" t="e">
        <f t="shared" si="19"/>
        <v>#DIV/0!</v>
      </c>
      <c r="XT30" s="45" t="e">
        <f t="shared" si="19"/>
        <v>#DIV/0!</v>
      </c>
      <c r="XU30" s="45" t="e">
        <f t="shared" si="19"/>
        <v>#DIV/0!</v>
      </c>
      <c r="XV30" s="45" t="e">
        <f t="shared" si="19"/>
        <v>#DIV/0!</v>
      </c>
      <c r="XW30" s="45" t="e">
        <f t="shared" si="19"/>
        <v>#DIV/0!</v>
      </c>
      <c r="XX30" s="45" t="e">
        <f t="shared" ref="XX30:AAI30" si="20">XX8/XX6</f>
        <v>#DIV/0!</v>
      </c>
      <c r="XY30" s="45" t="e">
        <f t="shared" si="20"/>
        <v>#DIV/0!</v>
      </c>
      <c r="XZ30" s="45" t="e">
        <f t="shared" si="20"/>
        <v>#DIV/0!</v>
      </c>
      <c r="YA30" s="45" t="e">
        <f t="shared" si="20"/>
        <v>#DIV/0!</v>
      </c>
      <c r="YB30" s="45" t="e">
        <f t="shared" si="20"/>
        <v>#DIV/0!</v>
      </c>
      <c r="YC30" s="45" t="e">
        <f t="shared" si="20"/>
        <v>#DIV/0!</v>
      </c>
      <c r="YD30" s="45" t="e">
        <f t="shared" si="20"/>
        <v>#DIV/0!</v>
      </c>
      <c r="YE30" s="45" t="e">
        <f t="shared" si="20"/>
        <v>#DIV/0!</v>
      </c>
      <c r="YF30" s="45" t="e">
        <f t="shared" si="20"/>
        <v>#DIV/0!</v>
      </c>
      <c r="YG30" s="45" t="e">
        <f t="shared" si="20"/>
        <v>#DIV/0!</v>
      </c>
      <c r="YH30" s="45" t="e">
        <f t="shared" si="20"/>
        <v>#DIV/0!</v>
      </c>
      <c r="YI30" s="45" t="e">
        <f t="shared" si="20"/>
        <v>#DIV/0!</v>
      </c>
      <c r="YJ30" s="45" t="e">
        <f t="shared" si="20"/>
        <v>#DIV/0!</v>
      </c>
      <c r="YK30" s="45" t="e">
        <f t="shared" si="20"/>
        <v>#DIV/0!</v>
      </c>
      <c r="YL30" s="45" t="e">
        <f t="shared" si="20"/>
        <v>#DIV/0!</v>
      </c>
      <c r="YM30" s="45" t="e">
        <f t="shared" si="20"/>
        <v>#DIV/0!</v>
      </c>
      <c r="YN30" s="45" t="e">
        <f t="shared" si="20"/>
        <v>#DIV/0!</v>
      </c>
      <c r="YO30" s="45" t="e">
        <f t="shared" si="20"/>
        <v>#DIV/0!</v>
      </c>
      <c r="YP30" s="45" t="e">
        <f t="shared" si="20"/>
        <v>#DIV/0!</v>
      </c>
      <c r="YQ30" s="45" t="e">
        <f t="shared" si="20"/>
        <v>#DIV/0!</v>
      </c>
      <c r="YR30" s="45" t="e">
        <f t="shared" si="20"/>
        <v>#DIV/0!</v>
      </c>
      <c r="YS30" s="45" t="e">
        <f t="shared" si="20"/>
        <v>#DIV/0!</v>
      </c>
      <c r="YT30" s="45" t="e">
        <f t="shared" si="20"/>
        <v>#DIV/0!</v>
      </c>
      <c r="YU30" s="45" t="e">
        <f t="shared" si="20"/>
        <v>#DIV/0!</v>
      </c>
      <c r="YV30" s="45" t="e">
        <f t="shared" si="20"/>
        <v>#DIV/0!</v>
      </c>
      <c r="YW30" s="45" t="e">
        <f t="shared" si="20"/>
        <v>#DIV/0!</v>
      </c>
      <c r="YX30" s="45" t="e">
        <f t="shared" si="20"/>
        <v>#DIV/0!</v>
      </c>
      <c r="YY30" s="45" t="e">
        <f t="shared" si="20"/>
        <v>#DIV/0!</v>
      </c>
      <c r="YZ30" s="45" t="e">
        <f t="shared" si="20"/>
        <v>#DIV/0!</v>
      </c>
      <c r="ZA30" s="45" t="e">
        <f t="shared" si="20"/>
        <v>#DIV/0!</v>
      </c>
      <c r="ZB30" s="45" t="e">
        <f t="shared" si="20"/>
        <v>#DIV/0!</v>
      </c>
      <c r="ZC30" s="45" t="e">
        <f t="shared" si="20"/>
        <v>#DIV/0!</v>
      </c>
      <c r="ZD30" s="45" t="e">
        <f t="shared" si="20"/>
        <v>#DIV/0!</v>
      </c>
      <c r="ZE30" s="45" t="e">
        <f t="shared" si="20"/>
        <v>#DIV/0!</v>
      </c>
      <c r="ZF30" s="45" t="e">
        <f t="shared" si="20"/>
        <v>#DIV/0!</v>
      </c>
      <c r="ZG30" s="45" t="e">
        <f t="shared" si="20"/>
        <v>#DIV/0!</v>
      </c>
      <c r="ZH30" s="45" t="e">
        <f t="shared" si="20"/>
        <v>#DIV/0!</v>
      </c>
      <c r="ZI30" s="45" t="e">
        <f t="shared" si="20"/>
        <v>#DIV/0!</v>
      </c>
      <c r="ZJ30" s="45" t="e">
        <f t="shared" si="20"/>
        <v>#DIV/0!</v>
      </c>
      <c r="ZK30" s="45" t="e">
        <f t="shared" si="20"/>
        <v>#DIV/0!</v>
      </c>
      <c r="ZL30" s="45" t="e">
        <f t="shared" si="20"/>
        <v>#DIV/0!</v>
      </c>
      <c r="ZM30" s="45" t="e">
        <f t="shared" si="20"/>
        <v>#DIV/0!</v>
      </c>
      <c r="ZN30" s="45" t="e">
        <f t="shared" si="20"/>
        <v>#DIV/0!</v>
      </c>
      <c r="ZO30" s="45" t="e">
        <f t="shared" si="20"/>
        <v>#DIV/0!</v>
      </c>
      <c r="ZP30" s="45" t="e">
        <f t="shared" si="20"/>
        <v>#DIV/0!</v>
      </c>
      <c r="ZQ30" s="45" t="e">
        <f t="shared" si="20"/>
        <v>#DIV/0!</v>
      </c>
      <c r="ZR30" s="45" t="e">
        <f t="shared" si="20"/>
        <v>#DIV/0!</v>
      </c>
      <c r="ZS30" s="45" t="e">
        <f t="shared" si="20"/>
        <v>#DIV/0!</v>
      </c>
      <c r="ZT30" s="45" t="e">
        <f t="shared" si="20"/>
        <v>#DIV/0!</v>
      </c>
      <c r="ZU30" s="45" t="e">
        <f t="shared" si="20"/>
        <v>#DIV/0!</v>
      </c>
      <c r="ZV30" s="45" t="e">
        <f t="shared" si="20"/>
        <v>#DIV/0!</v>
      </c>
      <c r="ZW30" s="45" t="e">
        <f t="shared" si="20"/>
        <v>#DIV/0!</v>
      </c>
      <c r="ZX30" s="45" t="e">
        <f t="shared" si="20"/>
        <v>#DIV/0!</v>
      </c>
      <c r="ZY30" s="45" t="e">
        <f t="shared" si="20"/>
        <v>#DIV/0!</v>
      </c>
      <c r="ZZ30" s="45" t="e">
        <f t="shared" si="20"/>
        <v>#DIV/0!</v>
      </c>
      <c r="AAA30" s="45" t="e">
        <f t="shared" si="20"/>
        <v>#DIV/0!</v>
      </c>
      <c r="AAB30" s="45" t="e">
        <f t="shared" si="20"/>
        <v>#DIV/0!</v>
      </c>
      <c r="AAC30" s="45" t="e">
        <f t="shared" si="20"/>
        <v>#DIV/0!</v>
      </c>
      <c r="AAD30" s="45" t="e">
        <f t="shared" si="20"/>
        <v>#DIV/0!</v>
      </c>
      <c r="AAE30" s="45" t="e">
        <f t="shared" si="20"/>
        <v>#DIV/0!</v>
      </c>
      <c r="AAF30" s="45" t="e">
        <f t="shared" si="20"/>
        <v>#DIV/0!</v>
      </c>
      <c r="AAG30" s="45" t="e">
        <f t="shared" si="20"/>
        <v>#DIV/0!</v>
      </c>
      <c r="AAH30" s="45" t="e">
        <f t="shared" si="20"/>
        <v>#DIV/0!</v>
      </c>
      <c r="AAI30" s="45" t="e">
        <f t="shared" si="20"/>
        <v>#DIV/0!</v>
      </c>
      <c r="AAJ30" s="45" t="e">
        <f t="shared" ref="AAJ30:ACU30" si="21">AAJ8/AAJ6</f>
        <v>#DIV/0!</v>
      </c>
      <c r="AAK30" s="45" t="e">
        <f t="shared" si="21"/>
        <v>#DIV/0!</v>
      </c>
      <c r="AAL30" s="45" t="e">
        <f t="shared" si="21"/>
        <v>#DIV/0!</v>
      </c>
      <c r="AAM30" s="45" t="e">
        <f t="shared" si="21"/>
        <v>#DIV/0!</v>
      </c>
      <c r="AAN30" s="45" t="e">
        <f t="shared" si="21"/>
        <v>#DIV/0!</v>
      </c>
      <c r="AAO30" s="45" t="e">
        <f t="shared" si="21"/>
        <v>#DIV/0!</v>
      </c>
      <c r="AAP30" s="45" t="e">
        <f t="shared" si="21"/>
        <v>#DIV/0!</v>
      </c>
      <c r="AAQ30" s="45" t="e">
        <f t="shared" si="21"/>
        <v>#DIV/0!</v>
      </c>
      <c r="AAR30" s="45" t="e">
        <f t="shared" si="21"/>
        <v>#DIV/0!</v>
      </c>
      <c r="AAS30" s="45" t="e">
        <f t="shared" si="21"/>
        <v>#DIV/0!</v>
      </c>
      <c r="AAT30" s="45" t="e">
        <f t="shared" si="21"/>
        <v>#DIV/0!</v>
      </c>
      <c r="AAU30" s="45" t="e">
        <f t="shared" si="21"/>
        <v>#DIV/0!</v>
      </c>
      <c r="AAV30" s="45" t="e">
        <f t="shared" si="21"/>
        <v>#DIV/0!</v>
      </c>
      <c r="AAW30" s="45" t="e">
        <f t="shared" si="21"/>
        <v>#DIV/0!</v>
      </c>
      <c r="AAX30" s="45" t="e">
        <f t="shared" si="21"/>
        <v>#DIV/0!</v>
      </c>
      <c r="AAY30" s="45" t="e">
        <f t="shared" si="21"/>
        <v>#DIV/0!</v>
      </c>
      <c r="AAZ30" s="45" t="e">
        <f t="shared" si="21"/>
        <v>#DIV/0!</v>
      </c>
      <c r="ABA30" s="45" t="e">
        <f t="shared" si="21"/>
        <v>#DIV/0!</v>
      </c>
      <c r="ABB30" s="45" t="e">
        <f t="shared" si="21"/>
        <v>#DIV/0!</v>
      </c>
      <c r="ABC30" s="45" t="e">
        <f t="shared" si="21"/>
        <v>#DIV/0!</v>
      </c>
      <c r="ABD30" s="45" t="e">
        <f t="shared" si="21"/>
        <v>#DIV/0!</v>
      </c>
      <c r="ABE30" s="45" t="e">
        <f t="shared" si="21"/>
        <v>#DIV/0!</v>
      </c>
      <c r="ABF30" s="45" t="e">
        <f t="shared" si="21"/>
        <v>#DIV/0!</v>
      </c>
      <c r="ABG30" s="45" t="e">
        <f t="shared" si="21"/>
        <v>#DIV/0!</v>
      </c>
      <c r="ABH30" s="45" t="e">
        <f t="shared" si="21"/>
        <v>#DIV/0!</v>
      </c>
      <c r="ABI30" s="45" t="e">
        <f t="shared" si="21"/>
        <v>#DIV/0!</v>
      </c>
      <c r="ABJ30" s="45" t="e">
        <f t="shared" si="21"/>
        <v>#DIV/0!</v>
      </c>
      <c r="ABK30" s="45" t="e">
        <f t="shared" si="21"/>
        <v>#DIV/0!</v>
      </c>
      <c r="ABL30" s="45" t="e">
        <f t="shared" si="21"/>
        <v>#DIV/0!</v>
      </c>
      <c r="ABM30" s="45" t="e">
        <f t="shared" si="21"/>
        <v>#DIV/0!</v>
      </c>
      <c r="ABN30" s="45" t="e">
        <f t="shared" si="21"/>
        <v>#DIV/0!</v>
      </c>
      <c r="ABO30" s="45" t="e">
        <f t="shared" si="21"/>
        <v>#DIV/0!</v>
      </c>
      <c r="ABP30" s="45" t="e">
        <f t="shared" si="21"/>
        <v>#DIV/0!</v>
      </c>
      <c r="ABQ30" s="45" t="e">
        <f t="shared" si="21"/>
        <v>#DIV/0!</v>
      </c>
      <c r="ABR30" s="45" t="e">
        <f t="shared" si="21"/>
        <v>#DIV/0!</v>
      </c>
      <c r="ABS30" s="45" t="e">
        <f t="shared" si="21"/>
        <v>#DIV/0!</v>
      </c>
      <c r="ABT30" s="45" t="e">
        <f t="shared" si="21"/>
        <v>#DIV/0!</v>
      </c>
      <c r="ABU30" s="45" t="e">
        <f t="shared" si="21"/>
        <v>#DIV/0!</v>
      </c>
      <c r="ABV30" s="45" t="e">
        <f t="shared" si="21"/>
        <v>#DIV/0!</v>
      </c>
      <c r="ABW30" s="45" t="e">
        <f t="shared" si="21"/>
        <v>#DIV/0!</v>
      </c>
      <c r="ABX30" s="45" t="e">
        <f t="shared" si="21"/>
        <v>#DIV/0!</v>
      </c>
      <c r="ABY30" s="45" t="e">
        <f t="shared" si="21"/>
        <v>#DIV/0!</v>
      </c>
      <c r="ABZ30" s="45" t="e">
        <f t="shared" si="21"/>
        <v>#DIV/0!</v>
      </c>
      <c r="ACA30" s="45" t="e">
        <f t="shared" si="21"/>
        <v>#DIV/0!</v>
      </c>
      <c r="ACB30" s="45" t="e">
        <f t="shared" si="21"/>
        <v>#DIV/0!</v>
      </c>
      <c r="ACC30" s="45" t="e">
        <f t="shared" si="21"/>
        <v>#DIV/0!</v>
      </c>
      <c r="ACD30" s="45" t="e">
        <f t="shared" si="21"/>
        <v>#DIV/0!</v>
      </c>
      <c r="ACE30" s="45" t="e">
        <f t="shared" si="21"/>
        <v>#DIV/0!</v>
      </c>
      <c r="ACF30" s="45" t="e">
        <f t="shared" si="21"/>
        <v>#DIV/0!</v>
      </c>
      <c r="ACG30" s="45" t="e">
        <f t="shared" si="21"/>
        <v>#DIV/0!</v>
      </c>
      <c r="ACH30" s="45" t="e">
        <f t="shared" si="21"/>
        <v>#DIV/0!</v>
      </c>
      <c r="ACI30" s="45" t="e">
        <f t="shared" si="21"/>
        <v>#DIV/0!</v>
      </c>
      <c r="ACJ30" s="45" t="e">
        <f t="shared" si="21"/>
        <v>#DIV/0!</v>
      </c>
      <c r="ACK30" s="45" t="e">
        <f t="shared" si="21"/>
        <v>#DIV/0!</v>
      </c>
      <c r="ACL30" s="45" t="e">
        <f t="shared" si="21"/>
        <v>#DIV/0!</v>
      </c>
      <c r="ACM30" s="45" t="e">
        <f t="shared" si="21"/>
        <v>#DIV/0!</v>
      </c>
      <c r="ACN30" s="45" t="e">
        <f t="shared" si="21"/>
        <v>#DIV/0!</v>
      </c>
      <c r="ACO30" s="45" t="e">
        <f t="shared" si="21"/>
        <v>#DIV/0!</v>
      </c>
      <c r="ACP30" s="45" t="e">
        <f t="shared" si="21"/>
        <v>#DIV/0!</v>
      </c>
      <c r="ACQ30" s="45" t="e">
        <f t="shared" si="21"/>
        <v>#DIV/0!</v>
      </c>
      <c r="ACR30" s="45" t="e">
        <f t="shared" si="21"/>
        <v>#DIV/0!</v>
      </c>
      <c r="ACS30" s="45" t="e">
        <f t="shared" si="21"/>
        <v>#DIV/0!</v>
      </c>
      <c r="ACT30" s="45" t="e">
        <f t="shared" si="21"/>
        <v>#DIV/0!</v>
      </c>
      <c r="ACU30" s="45" t="e">
        <f t="shared" si="21"/>
        <v>#DIV/0!</v>
      </c>
      <c r="ACV30" s="45" t="e">
        <f t="shared" ref="ACV30:AFG30" si="22">ACV8/ACV6</f>
        <v>#DIV/0!</v>
      </c>
      <c r="ACW30" s="45" t="e">
        <f t="shared" si="22"/>
        <v>#DIV/0!</v>
      </c>
      <c r="ACX30" s="45" t="e">
        <f t="shared" si="22"/>
        <v>#DIV/0!</v>
      </c>
      <c r="ACY30" s="45" t="e">
        <f t="shared" si="22"/>
        <v>#DIV/0!</v>
      </c>
      <c r="ACZ30" s="45" t="e">
        <f t="shared" si="22"/>
        <v>#DIV/0!</v>
      </c>
      <c r="ADA30" s="45" t="e">
        <f t="shared" si="22"/>
        <v>#DIV/0!</v>
      </c>
      <c r="ADB30" s="45" t="e">
        <f t="shared" si="22"/>
        <v>#DIV/0!</v>
      </c>
      <c r="ADC30" s="45" t="e">
        <f t="shared" si="22"/>
        <v>#DIV/0!</v>
      </c>
      <c r="ADD30" s="45" t="e">
        <f t="shared" si="22"/>
        <v>#DIV/0!</v>
      </c>
      <c r="ADE30" s="45" t="e">
        <f t="shared" si="22"/>
        <v>#DIV/0!</v>
      </c>
      <c r="ADF30" s="45" t="e">
        <f t="shared" si="22"/>
        <v>#DIV/0!</v>
      </c>
      <c r="ADG30" s="45" t="e">
        <f t="shared" si="22"/>
        <v>#DIV/0!</v>
      </c>
      <c r="ADH30" s="45" t="e">
        <f t="shared" si="22"/>
        <v>#DIV/0!</v>
      </c>
      <c r="ADI30" s="45" t="e">
        <f t="shared" si="22"/>
        <v>#DIV/0!</v>
      </c>
      <c r="ADJ30" s="45" t="e">
        <f t="shared" si="22"/>
        <v>#DIV/0!</v>
      </c>
      <c r="ADK30" s="45" t="e">
        <f t="shared" si="22"/>
        <v>#DIV/0!</v>
      </c>
      <c r="ADL30" s="45" t="e">
        <f t="shared" si="22"/>
        <v>#DIV/0!</v>
      </c>
      <c r="ADM30" s="45" t="e">
        <f t="shared" si="22"/>
        <v>#DIV/0!</v>
      </c>
      <c r="ADN30" s="45" t="e">
        <f t="shared" si="22"/>
        <v>#DIV/0!</v>
      </c>
      <c r="ADO30" s="45" t="e">
        <f t="shared" si="22"/>
        <v>#DIV/0!</v>
      </c>
      <c r="ADP30" s="45" t="e">
        <f t="shared" si="22"/>
        <v>#DIV/0!</v>
      </c>
      <c r="ADQ30" s="45" t="e">
        <f t="shared" si="22"/>
        <v>#DIV/0!</v>
      </c>
      <c r="ADR30" s="45" t="e">
        <f t="shared" si="22"/>
        <v>#DIV/0!</v>
      </c>
      <c r="ADS30" s="45" t="e">
        <f t="shared" si="22"/>
        <v>#DIV/0!</v>
      </c>
      <c r="ADT30" s="45" t="e">
        <f t="shared" si="22"/>
        <v>#DIV/0!</v>
      </c>
      <c r="ADU30" s="45" t="e">
        <f t="shared" si="22"/>
        <v>#DIV/0!</v>
      </c>
      <c r="ADV30" s="45" t="e">
        <f t="shared" si="22"/>
        <v>#DIV/0!</v>
      </c>
      <c r="ADW30" s="45" t="e">
        <f t="shared" si="22"/>
        <v>#DIV/0!</v>
      </c>
      <c r="ADX30" s="45" t="e">
        <f t="shared" si="22"/>
        <v>#DIV/0!</v>
      </c>
      <c r="ADY30" s="45" t="e">
        <f t="shared" si="22"/>
        <v>#DIV/0!</v>
      </c>
      <c r="ADZ30" s="45" t="e">
        <f t="shared" si="22"/>
        <v>#DIV/0!</v>
      </c>
      <c r="AEA30" s="45" t="e">
        <f t="shared" si="22"/>
        <v>#DIV/0!</v>
      </c>
      <c r="AEB30" s="45" t="e">
        <f t="shared" si="22"/>
        <v>#DIV/0!</v>
      </c>
      <c r="AEC30" s="45" t="e">
        <f t="shared" si="22"/>
        <v>#DIV/0!</v>
      </c>
      <c r="AED30" s="45" t="e">
        <f t="shared" si="22"/>
        <v>#DIV/0!</v>
      </c>
      <c r="AEE30" s="45" t="e">
        <f t="shared" si="22"/>
        <v>#DIV/0!</v>
      </c>
      <c r="AEF30" s="45" t="e">
        <f t="shared" si="22"/>
        <v>#DIV/0!</v>
      </c>
      <c r="AEG30" s="45" t="e">
        <f t="shared" si="22"/>
        <v>#DIV/0!</v>
      </c>
      <c r="AEH30" s="45" t="e">
        <f t="shared" si="22"/>
        <v>#DIV/0!</v>
      </c>
      <c r="AEI30" s="45" t="e">
        <f t="shared" si="22"/>
        <v>#DIV/0!</v>
      </c>
      <c r="AEJ30" s="45" t="e">
        <f t="shared" si="22"/>
        <v>#DIV/0!</v>
      </c>
      <c r="AEK30" s="45" t="e">
        <f t="shared" si="22"/>
        <v>#DIV/0!</v>
      </c>
      <c r="AEL30" s="45" t="e">
        <f t="shared" si="22"/>
        <v>#DIV/0!</v>
      </c>
      <c r="AEM30" s="45" t="e">
        <f t="shared" si="22"/>
        <v>#DIV/0!</v>
      </c>
      <c r="AEN30" s="45" t="e">
        <f t="shared" si="22"/>
        <v>#DIV/0!</v>
      </c>
      <c r="AEO30" s="45" t="e">
        <f t="shared" si="22"/>
        <v>#DIV/0!</v>
      </c>
      <c r="AEP30" s="45" t="e">
        <f t="shared" si="22"/>
        <v>#DIV/0!</v>
      </c>
      <c r="AEQ30" s="45" t="e">
        <f t="shared" si="22"/>
        <v>#DIV/0!</v>
      </c>
      <c r="AER30" s="45" t="e">
        <f t="shared" si="22"/>
        <v>#DIV/0!</v>
      </c>
      <c r="AES30" s="45" t="e">
        <f t="shared" si="22"/>
        <v>#DIV/0!</v>
      </c>
      <c r="AET30" s="45" t="e">
        <f t="shared" si="22"/>
        <v>#DIV/0!</v>
      </c>
      <c r="AEU30" s="45" t="e">
        <f t="shared" si="22"/>
        <v>#DIV/0!</v>
      </c>
      <c r="AEV30" s="45" t="e">
        <f t="shared" si="22"/>
        <v>#DIV/0!</v>
      </c>
      <c r="AEW30" s="45" t="e">
        <f t="shared" si="22"/>
        <v>#DIV/0!</v>
      </c>
      <c r="AEX30" s="45" t="e">
        <f t="shared" si="22"/>
        <v>#DIV/0!</v>
      </c>
      <c r="AEY30" s="45" t="e">
        <f t="shared" si="22"/>
        <v>#DIV/0!</v>
      </c>
      <c r="AEZ30" s="45" t="e">
        <f t="shared" si="22"/>
        <v>#DIV/0!</v>
      </c>
      <c r="AFA30" s="45" t="e">
        <f t="shared" si="22"/>
        <v>#DIV/0!</v>
      </c>
      <c r="AFB30" s="45" t="e">
        <f t="shared" si="22"/>
        <v>#DIV/0!</v>
      </c>
      <c r="AFC30" s="45" t="e">
        <f t="shared" si="22"/>
        <v>#DIV/0!</v>
      </c>
      <c r="AFD30" s="45" t="e">
        <f t="shared" si="22"/>
        <v>#DIV/0!</v>
      </c>
      <c r="AFE30" s="45" t="e">
        <f t="shared" si="22"/>
        <v>#DIV/0!</v>
      </c>
      <c r="AFF30" s="45" t="e">
        <f t="shared" si="22"/>
        <v>#DIV/0!</v>
      </c>
      <c r="AFG30" s="45" t="e">
        <f t="shared" si="22"/>
        <v>#DIV/0!</v>
      </c>
      <c r="AFH30" s="45" t="e">
        <f t="shared" ref="AFH30:AHS30" si="23">AFH8/AFH6</f>
        <v>#DIV/0!</v>
      </c>
      <c r="AFI30" s="45" t="e">
        <f t="shared" si="23"/>
        <v>#DIV/0!</v>
      </c>
      <c r="AFJ30" s="45" t="e">
        <f t="shared" si="23"/>
        <v>#DIV/0!</v>
      </c>
      <c r="AFK30" s="45" t="e">
        <f t="shared" si="23"/>
        <v>#DIV/0!</v>
      </c>
      <c r="AFL30" s="45" t="e">
        <f t="shared" si="23"/>
        <v>#DIV/0!</v>
      </c>
      <c r="AFM30" s="45" t="e">
        <f t="shared" si="23"/>
        <v>#DIV/0!</v>
      </c>
      <c r="AFN30" s="45" t="e">
        <f t="shared" si="23"/>
        <v>#DIV/0!</v>
      </c>
      <c r="AFO30" s="45" t="e">
        <f t="shared" si="23"/>
        <v>#DIV/0!</v>
      </c>
      <c r="AFP30" s="45" t="e">
        <f t="shared" si="23"/>
        <v>#DIV/0!</v>
      </c>
      <c r="AFQ30" s="45" t="e">
        <f t="shared" si="23"/>
        <v>#DIV/0!</v>
      </c>
      <c r="AFR30" s="45" t="e">
        <f t="shared" si="23"/>
        <v>#DIV/0!</v>
      </c>
      <c r="AFS30" s="45" t="e">
        <f t="shared" si="23"/>
        <v>#DIV/0!</v>
      </c>
      <c r="AFT30" s="45" t="e">
        <f t="shared" si="23"/>
        <v>#DIV/0!</v>
      </c>
      <c r="AFU30" s="45" t="e">
        <f t="shared" si="23"/>
        <v>#DIV/0!</v>
      </c>
      <c r="AFV30" s="45" t="e">
        <f t="shared" si="23"/>
        <v>#DIV/0!</v>
      </c>
      <c r="AFW30" s="45" t="e">
        <f t="shared" si="23"/>
        <v>#DIV/0!</v>
      </c>
      <c r="AFX30" s="45" t="e">
        <f t="shared" si="23"/>
        <v>#DIV/0!</v>
      </c>
      <c r="AFY30" s="45" t="e">
        <f t="shared" si="23"/>
        <v>#DIV/0!</v>
      </c>
      <c r="AFZ30" s="45" t="e">
        <f t="shared" si="23"/>
        <v>#DIV/0!</v>
      </c>
      <c r="AGA30" s="45" t="e">
        <f t="shared" si="23"/>
        <v>#DIV/0!</v>
      </c>
      <c r="AGB30" s="45" t="e">
        <f t="shared" si="23"/>
        <v>#DIV/0!</v>
      </c>
      <c r="AGC30" s="45" t="e">
        <f t="shared" si="23"/>
        <v>#DIV/0!</v>
      </c>
      <c r="AGD30" s="45" t="e">
        <f t="shared" si="23"/>
        <v>#DIV/0!</v>
      </c>
      <c r="AGE30" s="45" t="e">
        <f t="shared" si="23"/>
        <v>#DIV/0!</v>
      </c>
      <c r="AGF30" s="45" t="e">
        <f t="shared" si="23"/>
        <v>#DIV/0!</v>
      </c>
      <c r="AGG30" s="45" t="e">
        <f t="shared" si="23"/>
        <v>#DIV/0!</v>
      </c>
      <c r="AGH30" s="45" t="e">
        <f t="shared" si="23"/>
        <v>#DIV/0!</v>
      </c>
      <c r="AGI30" s="45" t="e">
        <f t="shared" si="23"/>
        <v>#DIV/0!</v>
      </c>
      <c r="AGJ30" s="45" t="e">
        <f t="shared" si="23"/>
        <v>#DIV/0!</v>
      </c>
      <c r="AGK30" s="45" t="e">
        <f t="shared" si="23"/>
        <v>#DIV/0!</v>
      </c>
      <c r="AGL30" s="45" t="e">
        <f t="shared" si="23"/>
        <v>#DIV/0!</v>
      </c>
      <c r="AGM30" s="45" t="e">
        <f t="shared" si="23"/>
        <v>#DIV/0!</v>
      </c>
      <c r="AGN30" s="45" t="e">
        <f t="shared" si="23"/>
        <v>#DIV/0!</v>
      </c>
      <c r="AGO30" s="45" t="e">
        <f t="shared" si="23"/>
        <v>#DIV/0!</v>
      </c>
      <c r="AGP30" s="45" t="e">
        <f t="shared" si="23"/>
        <v>#DIV/0!</v>
      </c>
      <c r="AGQ30" s="45" t="e">
        <f t="shared" si="23"/>
        <v>#DIV/0!</v>
      </c>
      <c r="AGR30" s="45" t="e">
        <f t="shared" si="23"/>
        <v>#DIV/0!</v>
      </c>
      <c r="AGS30" s="45" t="e">
        <f t="shared" si="23"/>
        <v>#DIV/0!</v>
      </c>
      <c r="AGT30" s="45" t="e">
        <f t="shared" si="23"/>
        <v>#DIV/0!</v>
      </c>
      <c r="AGU30" s="45" t="e">
        <f t="shared" si="23"/>
        <v>#DIV/0!</v>
      </c>
      <c r="AGV30" s="45" t="e">
        <f t="shared" si="23"/>
        <v>#DIV/0!</v>
      </c>
      <c r="AGW30" s="45" t="e">
        <f t="shared" si="23"/>
        <v>#DIV/0!</v>
      </c>
      <c r="AGX30" s="45" t="e">
        <f t="shared" si="23"/>
        <v>#DIV/0!</v>
      </c>
      <c r="AGY30" s="45" t="e">
        <f t="shared" si="23"/>
        <v>#DIV/0!</v>
      </c>
      <c r="AGZ30" s="45" t="e">
        <f t="shared" si="23"/>
        <v>#DIV/0!</v>
      </c>
      <c r="AHA30" s="45" t="e">
        <f t="shared" si="23"/>
        <v>#DIV/0!</v>
      </c>
      <c r="AHB30" s="45" t="e">
        <f t="shared" si="23"/>
        <v>#DIV/0!</v>
      </c>
      <c r="AHC30" s="45" t="e">
        <f t="shared" si="23"/>
        <v>#DIV/0!</v>
      </c>
      <c r="AHD30" s="45" t="e">
        <f t="shared" si="23"/>
        <v>#DIV/0!</v>
      </c>
      <c r="AHE30" s="45" t="e">
        <f t="shared" si="23"/>
        <v>#DIV/0!</v>
      </c>
      <c r="AHF30" s="45" t="e">
        <f t="shared" si="23"/>
        <v>#DIV/0!</v>
      </c>
      <c r="AHG30" s="45" t="e">
        <f t="shared" si="23"/>
        <v>#DIV/0!</v>
      </c>
      <c r="AHH30" s="45" t="e">
        <f t="shared" si="23"/>
        <v>#DIV/0!</v>
      </c>
      <c r="AHI30" s="45" t="e">
        <f t="shared" si="23"/>
        <v>#DIV/0!</v>
      </c>
      <c r="AHJ30" s="45" t="e">
        <f t="shared" si="23"/>
        <v>#DIV/0!</v>
      </c>
      <c r="AHK30" s="45" t="e">
        <f t="shared" si="23"/>
        <v>#DIV/0!</v>
      </c>
      <c r="AHL30" s="45" t="e">
        <f t="shared" si="23"/>
        <v>#DIV/0!</v>
      </c>
      <c r="AHM30" s="45" t="e">
        <f t="shared" si="23"/>
        <v>#DIV/0!</v>
      </c>
      <c r="AHN30" s="45" t="e">
        <f t="shared" si="23"/>
        <v>#DIV/0!</v>
      </c>
      <c r="AHO30" s="45" t="e">
        <f t="shared" si="23"/>
        <v>#DIV/0!</v>
      </c>
      <c r="AHP30" s="45" t="e">
        <f t="shared" si="23"/>
        <v>#DIV/0!</v>
      </c>
      <c r="AHQ30" s="45" t="e">
        <f t="shared" si="23"/>
        <v>#DIV/0!</v>
      </c>
      <c r="AHR30" s="45" t="e">
        <f t="shared" si="23"/>
        <v>#DIV/0!</v>
      </c>
      <c r="AHS30" s="45" t="e">
        <f t="shared" si="23"/>
        <v>#DIV/0!</v>
      </c>
      <c r="AHT30" s="45" t="e">
        <f t="shared" ref="AHT30:AKE30" si="24">AHT8/AHT6</f>
        <v>#DIV/0!</v>
      </c>
      <c r="AHU30" s="45" t="e">
        <f t="shared" si="24"/>
        <v>#DIV/0!</v>
      </c>
      <c r="AHV30" s="45" t="e">
        <f t="shared" si="24"/>
        <v>#DIV/0!</v>
      </c>
      <c r="AHW30" s="45" t="e">
        <f t="shared" si="24"/>
        <v>#DIV/0!</v>
      </c>
      <c r="AHX30" s="45" t="e">
        <f t="shared" si="24"/>
        <v>#DIV/0!</v>
      </c>
      <c r="AHY30" s="45" t="e">
        <f t="shared" si="24"/>
        <v>#DIV/0!</v>
      </c>
      <c r="AHZ30" s="45" t="e">
        <f t="shared" si="24"/>
        <v>#DIV/0!</v>
      </c>
      <c r="AIA30" s="45" t="e">
        <f t="shared" si="24"/>
        <v>#DIV/0!</v>
      </c>
      <c r="AIB30" s="45" t="e">
        <f t="shared" si="24"/>
        <v>#DIV/0!</v>
      </c>
      <c r="AIC30" s="45" t="e">
        <f t="shared" si="24"/>
        <v>#DIV/0!</v>
      </c>
      <c r="AID30" s="45" t="e">
        <f t="shared" si="24"/>
        <v>#DIV/0!</v>
      </c>
      <c r="AIE30" s="45" t="e">
        <f t="shared" si="24"/>
        <v>#DIV/0!</v>
      </c>
      <c r="AIF30" s="45" t="e">
        <f t="shared" si="24"/>
        <v>#DIV/0!</v>
      </c>
      <c r="AIG30" s="45" t="e">
        <f t="shared" si="24"/>
        <v>#DIV/0!</v>
      </c>
      <c r="AIH30" s="45" t="e">
        <f t="shared" si="24"/>
        <v>#DIV/0!</v>
      </c>
      <c r="AII30" s="45" t="e">
        <f t="shared" si="24"/>
        <v>#DIV/0!</v>
      </c>
      <c r="AIJ30" s="45" t="e">
        <f t="shared" si="24"/>
        <v>#DIV/0!</v>
      </c>
      <c r="AIK30" s="45" t="e">
        <f t="shared" si="24"/>
        <v>#DIV/0!</v>
      </c>
      <c r="AIL30" s="45" t="e">
        <f t="shared" si="24"/>
        <v>#DIV/0!</v>
      </c>
      <c r="AIM30" s="45" t="e">
        <f t="shared" si="24"/>
        <v>#DIV/0!</v>
      </c>
      <c r="AIN30" s="45" t="e">
        <f t="shared" si="24"/>
        <v>#DIV/0!</v>
      </c>
      <c r="AIO30" s="45" t="e">
        <f t="shared" si="24"/>
        <v>#DIV/0!</v>
      </c>
      <c r="AIP30" s="45" t="e">
        <f t="shared" si="24"/>
        <v>#DIV/0!</v>
      </c>
      <c r="AIQ30" s="45" t="e">
        <f t="shared" si="24"/>
        <v>#DIV/0!</v>
      </c>
      <c r="AIR30" s="45" t="e">
        <f t="shared" si="24"/>
        <v>#DIV/0!</v>
      </c>
      <c r="AIS30" s="45" t="e">
        <f t="shared" si="24"/>
        <v>#DIV/0!</v>
      </c>
      <c r="AIT30" s="45" t="e">
        <f t="shared" si="24"/>
        <v>#DIV/0!</v>
      </c>
      <c r="AIU30" s="45" t="e">
        <f t="shared" si="24"/>
        <v>#DIV/0!</v>
      </c>
      <c r="AIV30" s="45" t="e">
        <f t="shared" si="24"/>
        <v>#DIV/0!</v>
      </c>
      <c r="AIW30" s="45" t="e">
        <f t="shared" si="24"/>
        <v>#DIV/0!</v>
      </c>
      <c r="AIX30" s="45" t="e">
        <f t="shared" si="24"/>
        <v>#DIV/0!</v>
      </c>
      <c r="AIY30" s="45" t="e">
        <f t="shared" si="24"/>
        <v>#DIV/0!</v>
      </c>
      <c r="AIZ30" s="45" t="e">
        <f t="shared" si="24"/>
        <v>#DIV/0!</v>
      </c>
      <c r="AJA30" s="45" t="e">
        <f t="shared" si="24"/>
        <v>#DIV/0!</v>
      </c>
      <c r="AJB30" s="45" t="e">
        <f t="shared" si="24"/>
        <v>#DIV/0!</v>
      </c>
      <c r="AJC30" s="45" t="e">
        <f t="shared" si="24"/>
        <v>#DIV/0!</v>
      </c>
      <c r="AJD30" s="45" t="e">
        <f t="shared" si="24"/>
        <v>#DIV/0!</v>
      </c>
      <c r="AJE30" s="45" t="e">
        <f t="shared" si="24"/>
        <v>#DIV/0!</v>
      </c>
      <c r="AJF30" s="45" t="e">
        <f t="shared" si="24"/>
        <v>#DIV/0!</v>
      </c>
      <c r="AJG30" s="45" t="e">
        <f t="shared" si="24"/>
        <v>#DIV/0!</v>
      </c>
      <c r="AJH30" s="45" t="e">
        <f t="shared" si="24"/>
        <v>#DIV/0!</v>
      </c>
      <c r="AJI30" s="45" t="e">
        <f t="shared" si="24"/>
        <v>#DIV/0!</v>
      </c>
      <c r="AJJ30" s="45" t="e">
        <f t="shared" si="24"/>
        <v>#DIV/0!</v>
      </c>
      <c r="AJK30" s="45" t="e">
        <f t="shared" si="24"/>
        <v>#DIV/0!</v>
      </c>
      <c r="AJL30" s="45" t="e">
        <f t="shared" si="24"/>
        <v>#DIV/0!</v>
      </c>
      <c r="AJM30" s="45" t="e">
        <f t="shared" si="24"/>
        <v>#DIV/0!</v>
      </c>
      <c r="AJN30" s="45" t="e">
        <f t="shared" si="24"/>
        <v>#DIV/0!</v>
      </c>
      <c r="AJO30" s="45" t="e">
        <f t="shared" si="24"/>
        <v>#DIV/0!</v>
      </c>
      <c r="AJP30" s="45" t="e">
        <f t="shared" si="24"/>
        <v>#DIV/0!</v>
      </c>
      <c r="AJQ30" s="45" t="e">
        <f t="shared" si="24"/>
        <v>#DIV/0!</v>
      </c>
      <c r="AJR30" s="45" t="e">
        <f t="shared" si="24"/>
        <v>#DIV/0!</v>
      </c>
      <c r="AJS30" s="45" t="e">
        <f t="shared" si="24"/>
        <v>#DIV/0!</v>
      </c>
      <c r="AJT30" s="45" t="e">
        <f t="shared" si="24"/>
        <v>#DIV/0!</v>
      </c>
      <c r="AJU30" s="45" t="e">
        <f t="shared" si="24"/>
        <v>#DIV/0!</v>
      </c>
      <c r="AJV30" s="45" t="e">
        <f t="shared" si="24"/>
        <v>#DIV/0!</v>
      </c>
      <c r="AJW30" s="45" t="e">
        <f t="shared" si="24"/>
        <v>#DIV/0!</v>
      </c>
      <c r="AJX30" s="45" t="e">
        <f t="shared" si="24"/>
        <v>#DIV/0!</v>
      </c>
      <c r="AJY30" s="45" t="e">
        <f t="shared" si="24"/>
        <v>#DIV/0!</v>
      </c>
      <c r="AJZ30" s="45" t="e">
        <f t="shared" si="24"/>
        <v>#DIV/0!</v>
      </c>
      <c r="AKA30" s="45" t="e">
        <f t="shared" si="24"/>
        <v>#DIV/0!</v>
      </c>
      <c r="AKB30" s="45" t="e">
        <f t="shared" si="24"/>
        <v>#DIV/0!</v>
      </c>
      <c r="AKC30" s="45" t="e">
        <f t="shared" si="24"/>
        <v>#DIV/0!</v>
      </c>
      <c r="AKD30" s="45" t="e">
        <f t="shared" si="24"/>
        <v>#DIV/0!</v>
      </c>
      <c r="AKE30" s="45" t="e">
        <f t="shared" si="24"/>
        <v>#DIV/0!</v>
      </c>
      <c r="AKF30" s="45" t="e">
        <f t="shared" ref="AKF30:AMQ30" si="25">AKF8/AKF6</f>
        <v>#DIV/0!</v>
      </c>
      <c r="AKG30" s="45" t="e">
        <f t="shared" si="25"/>
        <v>#DIV/0!</v>
      </c>
      <c r="AKH30" s="45" t="e">
        <f t="shared" si="25"/>
        <v>#DIV/0!</v>
      </c>
      <c r="AKI30" s="45" t="e">
        <f t="shared" si="25"/>
        <v>#DIV/0!</v>
      </c>
      <c r="AKJ30" s="45" t="e">
        <f t="shared" si="25"/>
        <v>#DIV/0!</v>
      </c>
      <c r="AKK30" s="45" t="e">
        <f t="shared" si="25"/>
        <v>#DIV/0!</v>
      </c>
      <c r="AKL30" s="45" t="e">
        <f t="shared" si="25"/>
        <v>#DIV/0!</v>
      </c>
      <c r="AKM30" s="45" t="e">
        <f t="shared" si="25"/>
        <v>#DIV/0!</v>
      </c>
      <c r="AKN30" s="45" t="e">
        <f t="shared" si="25"/>
        <v>#DIV/0!</v>
      </c>
      <c r="AKO30" s="45" t="e">
        <f t="shared" si="25"/>
        <v>#DIV/0!</v>
      </c>
      <c r="AKP30" s="45" t="e">
        <f t="shared" si="25"/>
        <v>#DIV/0!</v>
      </c>
      <c r="AKQ30" s="45" t="e">
        <f t="shared" si="25"/>
        <v>#DIV/0!</v>
      </c>
      <c r="AKR30" s="45" t="e">
        <f t="shared" si="25"/>
        <v>#DIV/0!</v>
      </c>
      <c r="AKS30" s="45" t="e">
        <f t="shared" si="25"/>
        <v>#DIV/0!</v>
      </c>
      <c r="AKT30" s="45" t="e">
        <f t="shared" si="25"/>
        <v>#DIV/0!</v>
      </c>
      <c r="AKU30" s="45" t="e">
        <f t="shared" si="25"/>
        <v>#DIV/0!</v>
      </c>
      <c r="AKV30" s="45" t="e">
        <f t="shared" si="25"/>
        <v>#DIV/0!</v>
      </c>
      <c r="AKW30" s="45" t="e">
        <f t="shared" si="25"/>
        <v>#DIV/0!</v>
      </c>
      <c r="AKX30" s="45" t="e">
        <f t="shared" si="25"/>
        <v>#DIV/0!</v>
      </c>
      <c r="AKY30" s="45" t="e">
        <f t="shared" si="25"/>
        <v>#DIV/0!</v>
      </c>
      <c r="AKZ30" s="45" t="e">
        <f t="shared" si="25"/>
        <v>#DIV/0!</v>
      </c>
      <c r="ALA30" s="45" t="e">
        <f t="shared" si="25"/>
        <v>#DIV/0!</v>
      </c>
      <c r="ALB30" s="45" t="e">
        <f t="shared" si="25"/>
        <v>#DIV/0!</v>
      </c>
      <c r="ALC30" s="45" t="e">
        <f t="shared" si="25"/>
        <v>#DIV/0!</v>
      </c>
      <c r="ALD30" s="45" t="e">
        <f t="shared" si="25"/>
        <v>#DIV/0!</v>
      </c>
      <c r="ALE30" s="45" t="e">
        <f t="shared" si="25"/>
        <v>#DIV/0!</v>
      </c>
      <c r="ALF30" s="45" t="e">
        <f t="shared" si="25"/>
        <v>#DIV/0!</v>
      </c>
      <c r="ALG30" s="45" t="e">
        <f t="shared" si="25"/>
        <v>#DIV/0!</v>
      </c>
      <c r="ALH30" s="45" t="e">
        <f t="shared" si="25"/>
        <v>#DIV/0!</v>
      </c>
      <c r="ALI30" s="45" t="e">
        <f t="shared" si="25"/>
        <v>#DIV/0!</v>
      </c>
      <c r="ALJ30" s="45" t="e">
        <f t="shared" si="25"/>
        <v>#DIV/0!</v>
      </c>
      <c r="ALK30" s="45" t="e">
        <f t="shared" si="25"/>
        <v>#DIV/0!</v>
      </c>
      <c r="ALL30" s="45" t="e">
        <f t="shared" si="25"/>
        <v>#DIV/0!</v>
      </c>
      <c r="ALM30" s="45" t="e">
        <f t="shared" si="25"/>
        <v>#DIV/0!</v>
      </c>
      <c r="ALN30" s="45" t="e">
        <f t="shared" si="25"/>
        <v>#DIV/0!</v>
      </c>
      <c r="ALO30" s="45" t="e">
        <f t="shared" si="25"/>
        <v>#DIV/0!</v>
      </c>
      <c r="ALP30" s="45" t="e">
        <f t="shared" si="25"/>
        <v>#DIV/0!</v>
      </c>
      <c r="ALQ30" s="45" t="e">
        <f t="shared" si="25"/>
        <v>#DIV/0!</v>
      </c>
      <c r="ALR30" s="45" t="e">
        <f t="shared" si="25"/>
        <v>#DIV/0!</v>
      </c>
      <c r="ALS30" s="45" t="e">
        <f t="shared" si="25"/>
        <v>#DIV/0!</v>
      </c>
      <c r="ALT30" s="45" t="e">
        <f t="shared" si="25"/>
        <v>#DIV/0!</v>
      </c>
      <c r="ALU30" s="45" t="e">
        <f t="shared" si="25"/>
        <v>#DIV/0!</v>
      </c>
      <c r="ALV30" s="45" t="e">
        <f t="shared" si="25"/>
        <v>#DIV/0!</v>
      </c>
      <c r="ALW30" s="45" t="e">
        <f t="shared" si="25"/>
        <v>#DIV/0!</v>
      </c>
      <c r="ALX30" s="45" t="e">
        <f t="shared" si="25"/>
        <v>#DIV/0!</v>
      </c>
      <c r="ALY30" s="45" t="e">
        <f t="shared" si="25"/>
        <v>#DIV/0!</v>
      </c>
      <c r="ALZ30" s="45" t="e">
        <f t="shared" si="25"/>
        <v>#DIV/0!</v>
      </c>
      <c r="AMA30" s="45" t="e">
        <f t="shared" si="25"/>
        <v>#DIV/0!</v>
      </c>
      <c r="AMB30" s="45" t="e">
        <f t="shared" si="25"/>
        <v>#DIV/0!</v>
      </c>
      <c r="AMC30" s="45" t="e">
        <f t="shared" si="25"/>
        <v>#DIV/0!</v>
      </c>
      <c r="AMD30" s="45" t="e">
        <f t="shared" si="25"/>
        <v>#DIV/0!</v>
      </c>
      <c r="AME30" s="45" t="e">
        <f t="shared" si="25"/>
        <v>#DIV/0!</v>
      </c>
      <c r="AMF30" s="45" t="e">
        <f t="shared" si="25"/>
        <v>#DIV/0!</v>
      </c>
      <c r="AMG30" s="45" t="e">
        <f t="shared" si="25"/>
        <v>#DIV/0!</v>
      </c>
      <c r="AMH30" s="45" t="e">
        <f t="shared" si="25"/>
        <v>#DIV/0!</v>
      </c>
      <c r="AMI30" s="45" t="e">
        <f t="shared" si="25"/>
        <v>#DIV/0!</v>
      </c>
      <c r="AMJ30" s="45" t="e">
        <f t="shared" si="25"/>
        <v>#DIV/0!</v>
      </c>
      <c r="AMK30" s="45" t="e">
        <f t="shared" si="25"/>
        <v>#DIV/0!</v>
      </c>
      <c r="AML30" s="45" t="e">
        <f t="shared" si="25"/>
        <v>#DIV/0!</v>
      </c>
      <c r="AMM30" s="45" t="e">
        <f t="shared" si="25"/>
        <v>#DIV/0!</v>
      </c>
      <c r="AMN30" s="45" t="e">
        <f t="shared" si="25"/>
        <v>#DIV/0!</v>
      </c>
      <c r="AMO30" s="45" t="e">
        <f t="shared" si="25"/>
        <v>#DIV/0!</v>
      </c>
      <c r="AMP30" s="45" t="e">
        <f t="shared" si="25"/>
        <v>#DIV/0!</v>
      </c>
      <c r="AMQ30" s="45" t="e">
        <f t="shared" si="25"/>
        <v>#DIV/0!</v>
      </c>
      <c r="AMR30" s="45" t="e">
        <f t="shared" ref="AMR30:APC30" si="26">AMR8/AMR6</f>
        <v>#DIV/0!</v>
      </c>
      <c r="AMS30" s="45" t="e">
        <f t="shared" si="26"/>
        <v>#DIV/0!</v>
      </c>
      <c r="AMT30" s="45" t="e">
        <f t="shared" si="26"/>
        <v>#DIV/0!</v>
      </c>
      <c r="AMU30" s="45" t="e">
        <f t="shared" si="26"/>
        <v>#DIV/0!</v>
      </c>
      <c r="AMV30" s="45" t="e">
        <f t="shared" si="26"/>
        <v>#DIV/0!</v>
      </c>
      <c r="AMW30" s="45" t="e">
        <f t="shared" si="26"/>
        <v>#DIV/0!</v>
      </c>
      <c r="AMX30" s="45" t="e">
        <f t="shared" si="26"/>
        <v>#DIV/0!</v>
      </c>
      <c r="AMY30" s="45" t="e">
        <f t="shared" si="26"/>
        <v>#DIV/0!</v>
      </c>
      <c r="AMZ30" s="45" t="e">
        <f t="shared" si="26"/>
        <v>#DIV/0!</v>
      </c>
      <c r="ANA30" s="45" t="e">
        <f t="shared" si="26"/>
        <v>#DIV/0!</v>
      </c>
      <c r="ANB30" s="45" t="e">
        <f t="shared" si="26"/>
        <v>#DIV/0!</v>
      </c>
      <c r="ANC30" s="45" t="e">
        <f t="shared" si="26"/>
        <v>#DIV/0!</v>
      </c>
      <c r="AND30" s="45" t="e">
        <f t="shared" si="26"/>
        <v>#DIV/0!</v>
      </c>
      <c r="ANE30" s="45" t="e">
        <f t="shared" si="26"/>
        <v>#DIV/0!</v>
      </c>
      <c r="ANF30" s="45" t="e">
        <f t="shared" si="26"/>
        <v>#DIV/0!</v>
      </c>
      <c r="ANG30" s="45" t="e">
        <f t="shared" si="26"/>
        <v>#DIV/0!</v>
      </c>
      <c r="ANH30" s="45" t="e">
        <f t="shared" si="26"/>
        <v>#DIV/0!</v>
      </c>
      <c r="ANI30" s="45" t="e">
        <f t="shared" si="26"/>
        <v>#DIV/0!</v>
      </c>
      <c r="ANJ30" s="45" t="e">
        <f t="shared" si="26"/>
        <v>#DIV/0!</v>
      </c>
      <c r="ANK30" s="45" t="e">
        <f t="shared" si="26"/>
        <v>#DIV/0!</v>
      </c>
      <c r="ANL30" s="45" t="e">
        <f t="shared" si="26"/>
        <v>#DIV/0!</v>
      </c>
      <c r="ANM30" s="45" t="e">
        <f t="shared" si="26"/>
        <v>#DIV/0!</v>
      </c>
      <c r="ANN30" s="45" t="e">
        <f t="shared" si="26"/>
        <v>#DIV/0!</v>
      </c>
      <c r="ANO30" s="45" t="e">
        <f t="shared" si="26"/>
        <v>#DIV/0!</v>
      </c>
      <c r="ANP30" s="45" t="e">
        <f t="shared" si="26"/>
        <v>#DIV/0!</v>
      </c>
      <c r="ANQ30" s="45" t="e">
        <f t="shared" si="26"/>
        <v>#DIV/0!</v>
      </c>
      <c r="ANR30" s="45" t="e">
        <f t="shared" si="26"/>
        <v>#DIV/0!</v>
      </c>
      <c r="ANS30" s="45" t="e">
        <f t="shared" si="26"/>
        <v>#DIV/0!</v>
      </c>
      <c r="ANT30" s="45" t="e">
        <f t="shared" si="26"/>
        <v>#DIV/0!</v>
      </c>
      <c r="ANU30" s="45" t="e">
        <f t="shared" si="26"/>
        <v>#DIV/0!</v>
      </c>
      <c r="ANV30" s="45" t="e">
        <f t="shared" si="26"/>
        <v>#DIV/0!</v>
      </c>
      <c r="ANW30" s="45" t="e">
        <f t="shared" si="26"/>
        <v>#DIV/0!</v>
      </c>
      <c r="ANX30" s="45" t="e">
        <f t="shared" si="26"/>
        <v>#DIV/0!</v>
      </c>
      <c r="ANY30" s="45" t="e">
        <f t="shared" si="26"/>
        <v>#DIV/0!</v>
      </c>
      <c r="ANZ30" s="45" t="e">
        <f t="shared" si="26"/>
        <v>#DIV/0!</v>
      </c>
      <c r="AOA30" s="45" t="e">
        <f t="shared" si="26"/>
        <v>#DIV/0!</v>
      </c>
      <c r="AOB30" s="45" t="e">
        <f t="shared" si="26"/>
        <v>#DIV/0!</v>
      </c>
      <c r="AOC30" s="45" t="e">
        <f t="shared" si="26"/>
        <v>#DIV/0!</v>
      </c>
      <c r="AOD30" s="45" t="e">
        <f t="shared" si="26"/>
        <v>#DIV/0!</v>
      </c>
      <c r="AOE30" s="45" t="e">
        <f t="shared" si="26"/>
        <v>#DIV/0!</v>
      </c>
      <c r="AOF30" s="45" t="e">
        <f t="shared" si="26"/>
        <v>#DIV/0!</v>
      </c>
      <c r="AOG30" s="45" t="e">
        <f t="shared" si="26"/>
        <v>#DIV/0!</v>
      </c>
      <c r="AOH30" s="45" t="e">
        <f t="shared" si="26"/>
        <v>#DIV/0!</v>
      </c>
      <c r="AOI30" s="45" t="e">
        <f t="shared" si="26"/>
        <v>#DIV/0!</v>
      </c>
      <c r="AOJ30" s="45" t="e">
        <f t="shared" si="26"/>
        <v>#DIV/0!</v>
      </c>
      <c r="AOK30" s="45" t="e">
        <f t="shared" si="26"/>
        <v>#DIV/0!</v>
      </c>
      <c r="AOL30" s="45" t="e">
        <f t="shared" si="26"/>
        <v>#DIV/0!</v>
      </c>
      <c r="AOM30" s="45" t="e">
        <f t="shared" si="26"/>
        <v>#DIV/0!</v>
      </c>
      <c r="AON30" s="45" t="e">
        <f t="shared" si="26"/>
        <v>#DIV/0!</v>
      </c>
      <c r="AOO30" s="45" t="e">
        <f t="shared" si="26"/>
        <v>#DIV/0!</v>
      </c>
      <c r="AOP30" s="45" t="e">
        <f t="shared" si="26"/>
        <v>#DIV/0!</v>
      </c>
      <c r="AOQ30" s="45" t="e">
        <f t="shared" si="26"/>
        <v>#DIV/0!</v>
      </c>
      <c r="AOR30" s="45" t="e">
        <f t="shared" si="26"/>
        <v>#DIV/0!</v>
      </c>
      <c r="AOS30" s="45" t="e">
        <f t="shared" si="26"/>
        <v>#DIV/0!</v>
      </c>
      <c r="AOT30" s="45" t="e">
        <f t="shared" si="26"/>
        <v>#DIV/0!</v>
      </c>
      <c r="AOU30" s="45" t="e">
        <f t="shared" si="26"/>
        <v>#DIV/0!</v>
      </c>
      <c r="AOV30" s="45" t="e">
        <f t="shared" si="26"/>
        <v>#DIV/0!</v>
      </c>
      <c r="AOW30" s="45" t="e">
        <f t="shared" si="26"/>
        <v>#DIV/0!</v>
      </c>
      <c r="AOX30" s="45" t="e">
        <f t="shared" si="26"/>
        <v>#DIV/0!</v>
      </c>
      <c r="AOY30" s="45" t="e">
        <f t="shared" si="26"/>
        <v>#DIV/0!</v>
      </c>
      <c r="AOZ30" s="45" t="e">
        <f t="shared" si="26"/>
        <v>#DIV/0!</v>
      </c>
      <c r="APA30" s="45" t="e">
        <f t="shared" si="26"/>
        <v>#DIV/0!</v>
      </c>
      <c r="APB30" s="45" t="e">
        <f t="shared" si="26"/>
        <v>#DIV/0!</v>
      </c>
      <c r="APC30" s="45" t="e">
        <f t="shared" si="26"/>
        <v>#DIV/0!</v>
      </c>
      <c r="APD30" s="45" t="e">
        <f t="shared" ref="APD30:ARO30" si="27">APD8/APD6</f>
        <v>#DIV/0!</v>
      </c>
      <c r="APE30" s="45" t="e">
        <f t="shared" si="27"/>
        <v>#DIV/0!</v>
      </c>
      <c r="APF30" s="45" t="e">
        <f t="shared" si="27"/>
        <v>#DIV/0!</v>
      </c>
      <c r="APG30" s="45" t="e">
        <f t="shared" si="27"/>
        <v>#DIV/0!</v>
      </c>
      <c r="APH30" s="45" t="e">
        <f t="shared" si="27"/>
        <v>#DIV/0!</v>
      </c>
      <c r="API30" s="45" t="e">
        <f t="shared" si="27"/>
        <v>#DIV/0!</v>
      </c>
      <c r="APJ30" s="45" t="e">
        <f t="shared" si="27"/>
        <v>#DIV/0!</v>
      </c>
      <c r="APK30" s="45" t="e">
        <f t="shared" si="27"/>
        <v>#DIV/0!</v>
      </c>
      <c r="APL30" s="45" t="e">
        <f t="shared" si="27"/>
        <v>#DIV/0!</v>
      </c>
      <c r="APM30" s="45" t="e">
        <f t="shared" si="27"/>
        <v>#DIV/0!</v>
      </c>
      <c r="APN30" s="45" t="e">
        <f t="shared" si="27"/>
        <v>#DIV/0!</v>
      </c>
      <c r="APO30" s="45" t="e">
        <f t="shared" si="27"/>
        <v>#DIV/0!</v>
      </c>
      <c r="APP30" s="45" t="e">
        <f t="shared" si="27"/>
        <v>#DIV/0!</v>
      </c>
      <c r="APQ30" s="45" t="e">
        <f t="shared" si="27"/>
        <v>#DIV/0!</v>
      </c>
      <c r="APR30" s="45" t="e">
        <f t="shared" si="27"/>
        <v>#DIV/0!</v>
      </c>
      <c r="APS30" s="45" t="e">
        <f t="shared" si="27"/>
        <v>#DIV/0!</v>
      </c>
      <c r="APT30" s="45" t="e">
        <f t="shared" si="27"/>
        <v>#DIV/0!</v>
      </c>
      <c r="APU30" s="45" t="e">
        <f t="shared" si="27"/>
        <v>#DIV/0!</v>
      </c>
      <c r="APV30" s="45" t="e">
        <f t="shared" si="27"/>
        <v>#DIV/0!</v>
      </c>
      <c r="APW30" s="45" t="e">
        <f t="shared" si="27"/>
        <v>#DIV/0!</v>
      </c>
      <c r="APX30" s="45" t="e">
        <f t="shared" si="27"/>
        <v>#DIV/0!</v>
      </c>
      <c r="APY30" s="45" t="e">
        <f t="shared" si="27"/>
        <v>#DIV/0!</v>
      </c>
      <c r="APZ30" s="45" t="e">
        <f t="shared" si="27"/>
        <v>#DIV/0!</v>
      </c>
      <c r="AQA30" s="45" t="e">
        <f t="shared" si="27"/>
        <v>#DIV/0!</v>
      </c>
      <c r="AQB30" s="45" t="e">
        <f t="shared" si="27"/>
        <v>#DIV/0!</v>
      </c>
      <c r="AQC30" s="45" t="e">
        <f t="shared" si="27"/>
        <v>#DIV/0!</v>
      </c>
      <c r="AQD30" s="45" t="e">
        <f t="shared" si="27"/>
        <v>#DIV/0!</v>
      </c>
      <c r="AQE30" s="45" t="e">
        <f t="shared" si="27"/>
        <v>#DIV/0!</v>
      </c>
      <c r="AQF30" s="45" t="e">
        <f t="shared" si="27"/>
        <v>#DIV/0!</v>
      </c>
      <c r="AQG30" s="45" t="e">
        <f t="shared" si="27"/>
        <v>#DIV/0!</v>
      </c>
      <c r="AQH30" s="45" t="e">
        <f t="shared" si="27"/>
        <v>#DIV/0!</v>
      </c>
      <c r="AQI30" s="45" t="e">
        <f t="shared" si="27"/>
        <v>#DIV/0!</v>
      </c>
      <c r="AQJ30" s="45" t="e">
        <f t="shared" si="27"/>
        <v>#DIV/0!</v>
      </c>
      <c r="AQK30" s="45" t="e">
        <f t="shared" si="27"/>
        <v>#DIV/0!</v>
      </c>
      <c r="AQL30" s="45" t="e">
        <f t="shared" si="27"/>
        <v>#DIV/0!</v>
      </c>
      <c r="AQM30" s="45" t="e">
        <f t="shared" si="27"/>
        <v>#DIV/0!</v>
      </c>
      <c r="AQN30" s="45" t="e">
        <f t="shared" si="27"/>
        <v>#DIV/0!</v>
      </c>
      <c r="AQO30" s="45" t="e">
        <f t="shared" si="27"/>
        <v>#DIV/0!</v>
      </c>
      <c r="AQP30" s="45" t="e">
        <f t="shared" si="27"/>
        <v>#DIV/0!</v>
      </c>
      <c r="AQQ30" s="45" t="e">
        <f t="shared" si="27"/>
        <v>#DIV/0!</v>
      </c>
      <c r="AQR30" s="45" t="e">
        <f t="shared" si="27"/>
        <v>#DIV/0!</v>
      </c>
      <c r="AQS30" s="45" t="e">
        <f t="shared" si="27"/>
        <v>#DIV/0!</v>
      </c>
      <c r="AQT30" s="45" t="e">
        <f t="shared" si="27"/>
        <v>#DIV/0!</v>
      </c>
      <c r="AQU30" s="45" t="e">
        <f t="shared" si="27"/>
        <v>#DIV/0!</v>
      </c>
      <c r="AQV30" s="45" t="e">
        <f t="shared" si="27"/>
        <v>#DIV/0!</v>
      </c>
      <c r="AQW30" s="45" t="e">
        <f t="shared" si="27"/>
        <v>#DIV/0!</v>
      </c>
      <c r="AQX30" s="45" t="e">
        <f t="shared" si="27"/>
        <v>#DIV/0!</v>
      </c>
      <c r="AQY30" s="45" t="e">
        <f t="shared" si="27"/>
        <v>#DIV/0!</v>
      </c>
      <c r="AQZ30" s="45" t="e">
        <f t="shared" si="27"/>
        <v>#DIV/0!</v>
      </c>
      <c r="ARA30" s="45" t="e">
        <f t="shared" si="27"/>
        <v>#DIV/0!</v>
      </c>
      <c r="ARB30" s="45" t="e">
        <f t="shared" si="27"/>
        <v>#DIV/0!</v>
      </c>
      <c r="ARC30" s="45" t="e">
        <f t="shared" si="27"/>
        <v>#DIV/0!</v>
      </c>
      <c r="ARD30" s="45" t="e">
        <f t="shared" si="27"/>
        <v>#DIV/0!</v>
      </c>
      <c r="ARE30" s="45" t="e">
        <f t="shared" si="27"/>
        <v>#DIV/0!</v>
      </c>
      <c r="ARF30" s="45" t="e">
        <f t="shared" si="27"/>
        <v>#DIV/0!</v>
      </c>
      <c r="ARG30" s="45" t="e">
        <f t="shared" si="27"/>
        <v>#DIV/0!</v>
      </c>
      <c r="ARH30" s="45" t="e">
        <f t="shared" si="27"/>
        <v>#DIV/0!</v>
      </c>
      <c r="ARI30" s="45" t="e">
        <f t="shared" si="27"/>
        <v>#DIV/0!</v>
      </c>
      <c r="ARJ30" s="45" t="e">
        <f t="shared" si="27"/>
        <v>#DIV/0!</v>
      </c>
      <c r="ARK30" s="45" t="e">
        <f t="shared" si="27"/>
        <v>#DIV/0!</v>
      </c>
      <c r="ARL30" s="45" t="e">
        <f t="shared" si="27"/>
        <v>#DIV/0!</v>
      </c>
      <c r="ARM30" s="45" t="e">
        <f t="shared" si="27"/>
        <v>#DIV/0!</v>
      </c>
      <c r="ARN30" s="45" t="e">
        <f t="shared" si="27"/>
        <v>#DIV/0!</v>
      </c>
      <c r="ARO30" s="45" t="e">
        <f t="shared" si="27"/>
        <v>#DIV/0!</v>
      </c>
      <c r="ARP30" s="45" t="e">
        <f t="shared" ref="ARP30:AUA30" si="28">ARP8/ARP6</f>
        <v>#DIV/0!</v>
      </c>
      <c r="ARQ30" s="45" t="e">
        <f t="shared" si="28"/>
        <v>#DIV/0!</v>
      </c>
      <c r="ARR30" s="45" t="e">
        <f t="shared" si="28"/>
        <v>#DIV/0!</v>
      </c>
      <c r="ARS30" s="45" t="e">
        <f t="shared" si="28"/>
        <v>#DIV/0!</v>
      </c>
      <c r="ART30" s="45" t="e">
        <f t="shared" si="28"/>
        <v>#DIV/0!</v>
      </c>
      <c r="ARU30" s="45" t="e">
        <f t="shared" si="28"/>
        <v>#DIV/0!</v>
      </c>
      <c r="ARV30" s="45" t="e">
        <f t="shared" si="28"/>
        <v>#DIV/0!</v>
      </c>
      <c r="ARW30" s="45" t="e">
        <f t="shared" si="28"/>
        <v>#DIV/0!</v>
      </c>
      <c r="ARX30" s="45" t="e">
        <f t="shared" si="28"/>
        <v>#DIV/0!</v>
      </c>
      <c r="ARY30" s="45" t="e">
        <f t="shared" si="28"/>
        <v>#DIV/0!</v>
      </c>
      <c r="ARZ30" s="45" t="e">
        <f t="shared" si="28"/>
        <v>#DIV/0!</v>
      </c>
      <c r="ASA30" s="45" t="e">
        <f t="shared" si="28"/>
        <v>#DIV/0!</v>
      </c>
      <c r="ASB30" s="45" t="e">
        <f t="shared" si="28"/>
        <v>#DIV/0!</v>
      </c>
      <c r="ASC30" s="45" t="e">
        <f t="shared" si="28"/>
        <v>#DIV/0!</v>
      </c>
      <c r="ASD30" s="45" t="e">
        <f t="shared" si="28"/>
        <v>#DIV/0!</v>
      </c>
      <c r="ASE30" s="45" t="e">
        <f t="shared" si="28"/>
        <v>#DIV/0!</v>
      </c>
      <c r="ASF30" s="45" t="e">
        <f t="shared" si="28"/>
        <v>#DIV/0!</v>
      </c>
      <c r="ASG30" s="45" t="e">
        <f t="shared" si="28"/>
        <v>#DIV/0!</v>
      </c>
      <c r="ASH30" s="45" t="e">
        <f t="shared" si="28"/>
        <v>#DIV/0!</v>
      </c>
      <c r="ASI30" s="45" t="e">
        <f t="shared" si="28"/>
        <v>#DIV/0!</v>
      </c>
      <c r="ASJ30" s="45" t="e">
        <f t="shared" si="28"/>
        <v>#DIV/0!</v>
      </c>
      <c r="ASK30" s="45" t="e">
        <f t="shared" si="28"/>
        <v>#DIV/0!</v>
      </c>
      <c r="ASL30" s="45" t="e">
        <f t="shared" si="28"/>
        <v>#DIV/0!</v>
      </c>
      <c r="ASM30" s="45" t="e">
        <f t="shared" si="28"/>
        <v>#DIV/0!</v>
      </c>
      <c r="ASN30" s="45" t="e">
        <f t="shared" si="28"/>
        <v>#DIV/0!</v>
      </c>
      <c r="ASO30" s="45" t="e">
        <f t="shared" si="28"/>
        <v>#DIV/0!</v>
      </c>
      <c r="ASP30" s="45" t="e">
        <f t="shared" si="28"/>
        <v>#DIV/0!</v>
      </c>
      <c r="ASQ30" s="45" t="e">
        <f t="shared" si="28"/>
        <v>#DIV/0!</v>
      </c>
      <c r="ASR30" s="45" t="e">
        <f t="shared" si="28"/>
        <v>#DIV/0!</v>
      </c>
      <c r="ASS30" s="45" t="e">
        <f t="shared" si="28"/>
        <v>#DIV/0!</v>
      </c>
      <c r="AST30" s="45" t="e">
        <f t="shared" si="28"/>
        <v>#DIV/0!</v>
      </c>
      <c r="ASU30" s="45" t="e">
        <f t="shared" si="28"/>
        <v>#DIV/0!</v>
      </c>
      <c r="ASV30" s="45" t="e">
        <f t="shared" si="28"/>
        <v>#DIV/0!</v>
      </c>
      <c r="ASW30" s="45" t="e">
        <f t="shared" si="28"/>
        <v>#DIV/0!</v>
      </c>
      <c r="ASX30" s="45" t="e">
        <f t="shared" si="28"/>
        <v>#DIV/0!</v>
      </c>
      <c r="ASY30" s="45" t="e">
        <f t="shared" si="28"/>
        <v>#DIV/0!</v>
      </c>
      <c r="ASZ30" s="45" t="e">
        <f t="shared" si="28"/>
        <v>#DIV/0!</v>
      </c>
      <c r="ATA30" s="45" t="e">
        <f t="shared" si="28"/>
        <v>#DIV/0!</v>
      </c>
      <c r="ATB30" s="45" t="e">
        <f t="shared" si="28"/>
        <v>#DIV/0!</v>
      </c>
      <c r="ATC30" s="45" t="e">
        <f t="shared" si="28"/>
        <v>#DIV/0!</v>
      </c>
      <c r="ATD30" s="45" t="e">
        <f t="shared" si="28"/>
        <v>#DIV/0!</v>
      </c>
      <c r="ATE30" s="45" t="e">
        <f t="shared" si="28"/>
        <v>#DIV/0!</v>
      </c>
      <c r="ATF30" s="45" t="e">
        <f t="shared" si="28"/>
        <v>#DIV/0!</v>
      </c>
      <c r="ATG30" s="45" t="e">
        <f t="shared" si="28"/>
        <v>#DIV/0!</v>
      </c>
      <c r="ATH30" s="45" t="e">
        <f t="shared" si="28"/>
        <v>#DIV/0!</v>
      </c>
      <c r="ATI30" s="45" t="e">
        <f t="shared" si="28"/>
        <v>#DIV/0!</v>
      </c>
      <c r="ATJ30" s="45" t="e">
        <f t="shared" si="28"/>
        <v>#DIV/0!</v>
      </c>
      <c r="ATK30" s="45" t="e">
        <f t="shared" si="28"/>
        <v>#DIV/0!</v>
      </c>
      <c r="ATL30" s="45" t="e">
        <f t="shared" si="28"/>
        <v>#DIV/0!</v>
      </c>
      <c r="ATM30" s="45" t="e">
        <f t="shared" si="28"/>
        <v>#DIV/0!</v>
      </c>
      <c r="ATN30" s="45" t="e">
        <f t="shared" si="28"/>
        <v>#DIV/0!</v>
      </c>
      <c r="ATO30" s="45" t="e">
        <f t="shared" si="28"/>
        <v>#DIV/0!</v>
      </c>
      <c r="ATP30" s="45" t="e">
        <f t="shared" si="28"/>
        <v>#DIV/0!</v>
      </c>
      <c r="ATQ30" s="45" t="e">
        <f t="shared" si="28"/>
        <v>#DIV/0!</v>
      </c>
      <c r="ATR30" s="45" t="e">
        <f t="shared" si="28"/>
        <v>#DIV/0!</v>
      </c>
      <c r="ATS30" s="45" t="e">
        <f t="shared" si="28"/>
        <v>#DIV/0!</v>
      </c>
      <c r="ATT30" s="45" t="e">
        <f t="shared" si="28"/>
        <v>#DIV/0!</v>
      </c>
      <c r="ATU30" s="45" t="e">
        <f t="shared" si="28"/>
        <v>#DIV/0!</v>
      </c>
      <c r="ATV30" s="45" t="e">
        <f t="shared" si="28"/>
        <v>#DIV/0!</v>
      </c>
      <c r="ATW30" s="45" t="e">
        <f t="shared" si="28"/>
        <v>#DIV/0!</v>
      </c>
      <c r="ATX30" s="45" t="e">
        <f t="shared" si="28"/>
        <v>#DIV/0!</v>
      </c>
      <c r="ATY30" s="45" t="e">
        <f t="shared" si="28"/>
        <v>#DIV/0!</v>
      </c>
      <c r="ATZ30" s="45" t="e">
        <f t="shared" si="28"/>
        <v>#DIV/0!</v>
      </c>
      <c r="AUA30" s="45" t="e">
        <f t="shared" si="28"/>
        <v>#DIV/0!</v>
      </c>
      <c r="AUB30" s="45" t="e">
        <f t="shared" ref="AUB30:AWM30" si="29">AUB8/AUB6</f>
        <v>#DIV/0!</v>
      </c>
      <c r="AUC30" s="45" t="e">
        <f t="shared" si="29"/>
        <v>#DIV/0!</v>
      </c>
      <c r="AUD30" s="45" t="e">
        <f t="shared" si="29"/>
        <v>#DIV/0!</v>
      </c>
      <c r="AUE30" s="45" t="e">
        <f t="shared" si="29"/>
        <v>#DIV/0!</v>
      </c>
      <c r="AUF30" s="45" t="e">
        <f t="shared" si="29"/>
        <v>#DIV/0!</v>
      </c>
      <c r="AUG30" s="45" t="e">
        <f t="shared" si="29"/>
        <v>#DIV/0!</v>
      </c>
      <c r="AUH30" s="45" t="e">
        <f t="shared" si="29"/>
        <v>#DIV/0!</v>
      </c>
      <c r="AUI30" s="45" t="e">
        <f t="shared" si="29"/>
        <v>#DIV/0!</v>
      </c>
      <c r="AUJ30" s="45" t="e">
        <f t="shared" si="29"/>
        <v>#DIV/0!</v>
      </c>
      <c r="AUK30" s="45" t="e">
        <f t="shared" si="29"/>
        <v>#DIV/0!</v>
      </c>
      <c r="AUL30" s="45" t="e">
        <f t="shared" si="29"/>
        <v>#DIV/0!</v>
      </c>
      <c r="AUM30" s="45" t="e">
        <f t="shared" si="29"/>
        <v>#DIV/0!</v>
      </c>
      <c r="AUN30" s="45" t="e">
        <f t="shared" si="29"/>
        <v>#DIV/0!</v>
      </c>
      <c r="AUO30" s="45" t="e">
        <f t="shared" si="29"/>
        <v>#DIV/0!</v>
      </c>
      <c r="AUP30" s="45" t="e">
        <f t="shared" si="29"/>
        <v>#DIV/0!</v>
      </c>
      <c r="AUQ30" s="45" t="e">
        <f t="shared" si="29"/>
        <v>#DIV/0!</v>
      </c>
      <c r="AUR30" s="45" t="e">
        <f t="shared" si="29"/>
        <v>#DIV/0!</v>
      </c>
      <c r="AUS30" s="45" t="e">
        <f t="shared" si="29"/>
        <v>#DIV/0!</v>
      </c>
      <c r="AUT30" s="45" t="e">
        <f t="shared" si="29"/>
        <v>#DIV/0!</v>
      </c>
      <c r="AUU30" s="45" t="e">
        <f t="shared" si="29"/>
        <v>#DIV/0!</v>
      </c>
      <c r="AUV30" s="45" t="e">
        <f t="shared" si="29"/>
        <v>#DIV/0!</v>
      </c>
      <c r="AUW30" s="45" t="e">
        <f t="shared" si="29"/>
        <v>#DIV/0!</v>
      </c>
      <c r="AUX30" s="45" t="e">
        <f t="shared" si="29"/>
        <v>#DIV/0!</v>
      </c>
      <c r="AUY30" s="45" t="e">
        <f t="shared" si="29"/>
        <v>#DIV/0!</v>
      </c>
      <c r="AUZ30" s="45" t="e">
        <f t="shared" si="29"/>
        <v>#DIV/0!</v>
      </c>
      <c r="AVA30" s="45" t="e">
        <f t="shared" si="29"/>
        <v>#DIV/0!</v>
      </c>
      <c r="AVB30" s="45" t="e">
        <f t="shared" si="29"/>
        <v>#DIV/0!</v>
      </c>
      <c r="AVC30" s="45" t="e">
        <f t="shared" si="29"/>
        <v>#DIV/0!</v>
      </c>
      <c r="AVD30" s="45" t="e">
        <f t="shared" si="29"/>
        <v>#DIV/0!</v>
      </c>
      <c r="AVE30" s="45" t="e">
        <f t="shared" si="29"/>
        <v>#DIV/0!</v>
      </c>
      <c r="AVF30" s="45" t="e">
        <f t="shared" si="29"/>
        <v>#DIV/0!</v>
      </c>
      <c r="AVG30" s="45" t="e">
        <f t="shared" si="29"/>
        <v>#DIV/0!</v>
      </c>
      <c r="AVH30" s="45" t="e">
        <f t="shared" si="29"/>
        <v>#DIV/0!</v>
      </c>
      <c r="AVI30" s="45" t="e">
        <f t="shared" si="29"/>
        <v>#DIV/0!</v>
      </c>
      <c r="AVJ30" s="45" t="e">
        <f t="shared" si="29"/>
        <v>#DIV/0!</v>
      </c>
      <c r="AVK30" s="45" t="e">
        <f t="shared" si="29"/>
        <v>#DIV/0!</v>
      </c>
      <c r="AVL30" s="45" t="e">
        <f t="shared" si="29"/>
        <v>#DIV/0!</v>
      </c>
      <c r="AVM30" s="45" t="e">
        <f t="shared" si="29"/>
        <v>#DIV/0!</v>
      </c>
      <c r="AVN30" s="45" t="e">
        <f t="shared" si="29"/>
        <v>#DIV/0!</v>
      </c>
      <c r="AVO30" s="45" t="e">
        <f t="shared" si="29"/>
        <v>#DIV/0!</v>
      </c>
      <c r="AVP30" s="45" t="e">
        <f t="shared" si="29"/>
        <v>#DIV/0!</v>
      </c>
      <c r="AVQ30" s="45" t="e">
        <f t="shared" si="29"/>
        <v>#DIV/0!</v>
      </c>
      <c r="AVR30" s="45" t="e">
        <f t="shared" si="29"/>
        <v>#DIV/0!</v>
      </c>
      <c r="AVS30" s="45" t="e">
        <f t="shared" si="29"/>
        <v>#DIV/0!</v>
      </c>
      <c r="AVT30" s="45" t="e">
        <f t="shared" si="29"/>
        <v>#DIV/0!</v>
      </c>
      <c r="AVU30" s="45" t="e">
        <f t="shared" si="29"/>
        <v>#DIV/0!</v>
      </c>
      <c r="AVV30" s="45" t="e">
        <f t="shared" si="29"/>
        <v>#DIV/0!</v>
      </c>
      <c r="AVW30" s="45" t="e">
        <f t="shared" si="29"/>
        <v>#DIV/0!</v>
      </c>
      <c r="AVX30" s="45" t="e">
        <f t="shared" si="29"/>
        <v>#DIV/0!</v>
      </c>
      <c r="AVY30" s="45" t="e">
        <f t="shared" si="29"/>
        <v>#DIV/0!</v>
      </c>
      <c r="AVZ30" s="45" t="e">
        <f t="shared" si="29"/>
        <v>#DIV/0!</v>
      </c>
      <c r="AWA30" s="45" t="e">
        <f t="shared" si="29"/>
        <v>#DIV/0!</v>
      </c>
      <c r="AWB30" s="45" t="e">
        <f t="shared" si="29"/>
        <v>#DIV/0!</v>
      </c>
      <c r="AWC30" s="45" t="e">
        <f t="shared" si="29"/>
        <v>#DIV/0!</v>
      </c>
      <c r="AWD30" s="45" t="e">
        <f t="shared" si="29"/>
        <v>#DIV/0!</v>
      </c>
      <c r="AWE30" s="45" t="e">
        <f t="shared" si="29"/>
        <v>#DIV/0!</v>
      </c>
      <c r="AWF30" s="45" t="e">
        <f t="shared" si="29"/>
        <v>#DIV/0!</v>
      </c>
      <c r="AWG30" s="45" t="e">
        <f t="shared" si="29"/>
        <v>#DIV/0!</v>
      </c>
      <c r="AWH30" s="45" t="e">
        <f t="shared" si="29"/>
        <v>#DIV/0!</v>
      </c>
      <c r="AWI30" s="45" t="e">
        <f t="shared" si="29"/>
        <v>#DIV/0!</v>
      </c>
      <c r="AWJ30" s="45" t="e">
        <f t="shared" si="29"/>
        <v>#DIV/0!</v>
      </c>
      <c r="AWK30" s="45" t="e">
        <f t="shared" si="29"/>
        <v>#DIV/0!</v>
      </c>
      <c r="AWL30" s="45" t="e">
        <f t="shared" si="29"/>
        <v>#DIV/0!</v>
      </c>
      <c r="AWM30" s="45" t="e">
        <f t="shared" si="29"/>
        <v>#DIV/0!</v>
      </c>
      <c r="AWN30" s="45" t="e">
        <f t="shared" ref="AWN30:AYY30" si="30">AWN8/AWN6</f>
        <v>#DIV/0!</v>
      </c>
      <c r="AWO30" s="45" t="e">
        <f t="shared" si="30"/>
        <v>#DIV/0!</v>
      </c>
      <c r="AWP30" s="45" t="e">
        <f t="shared" si="30"/>
        <v>#DIV/0!</v>
      </c>
      <c r="AWQ30" s="45" t="e">
        <f t="shared" si="30"/>
        <v>#DIV/0!</v>
      </c>
      <c r="AWR30" s="45" t="e">
        <f t="shared" si="30"/>
        <v>#DIV/0!</v>
      </c>
      <c r="AWS30" s="45" t="e">
        <f t="shared" si="30"/>
        <v>#DIV/0!</v>
      </c>
      <c r="AWT30" s="45" t="e">
        <f t="shared" si="30"/>
        <v>#DIV/0!</v>
      </c>
      <c r="AWU30" s="45" t="e">
        <f t="shared" si="30"/>
        <v>#DIV/0!</v>
      </c>
      <c r="AWV30" s="45" t="e">
        <f t="shared" si="30"/>
        <v>#DIV/0!</v>
      </c>
      <c r="AWW30" s="45" t="e">
        <f t="shared" si="30"/>
        <v>#DIV/0!</v>
      </c>
      <c r="AWX30" s="45" t="e">
        <f t="shared" si="30"/>
        <v>#DIV/0!</v>
      </c>
      <c r="AWY30" s="45" t="e">
        <f t="shared" si="30"/>
        <v>#DIV/0!</v>
      </c>
      <c r="AWZ30" s="45" t="e">
        <f t="shared" si="30"/>
        <v>#DIV/0!</v>
      </c>
      <c r="AXA30" s="45" t="e">
        <f t="shared" si="30"/>
        <v>#DIV/0!</v>
      </c>
      <c r="AXB30" s="45" t="e">
        <f t="shared" si="30"/>
        <v>#DIV/0!</v>
      </c>
      <c r="AXC30" s="45" t="e">
        <f t="shared" si="30"/>
        <v>#DIV/0!</v>
      </c>
      <c r="AXD30" s="45" t="e">
        <f t="shared" si="30"/>
        <v>#DIV/0!</v>
      </c>
      <c r="AXE30" s="45" t="e">
        <f t="shared" si="30"/>
        <v>#DIV/0!</v>
      </c>
      <c r="AXF30" s="45" t="e">
        <f t="shared" si="30"/>
        <v>#DIV/0!</v>
      </c>
      <c r="AXG30" s="45" t="e">
        <f t="shared" si="30"/>
        <v>#DIV/0!</v>
      </c>
      <c r="AXH30" s="45" t="e">
        <f t="shared" si="30"/>
        <v>#DIV/0!</v>
      </c>
      <c r="AXI30" s="45" t="e">
        <f t="shared" si="30"/>
        <v>#DIV/0!</v>
      </c>
      <c r="AXJ30" s="45" t="e">
        <f t="shared" si="30"/>
        <v>#DIV/0!</v>
      </c>
      <c r="AXK30" s="45" t="e">
        <f t="shared" si="30"/>
        <v>#DIV/0!</v>
      </c>
      <c r="AXL30" s="45" t="e">
        <f t="shared" si="30"/>
        <v>#DIV/0!</v>
      </c>
      <c r="AXM30" s="45" t="e">
        <f t="shared" si="30"/>
        <v>#DIV/0!</v>
      </c>
      <c r="AXN30" s="45" t="e">
        <f t="shared" si="30"/>
        <v>#DIV/0!</v>
      </c>
      <c r="AXO30" s="45" t="e">
        <f t="shared" si="30"/>
        <v>#DIV/0!</v>
      </c>
      <c r="AXP30" s="45" t="e">
        <f t="shared" si="30"/>
        <v>#DIV/0!</v>
      </c>
      <c r="AXQ30" s="45" t="e">
        <f t="shared" si="30"/>
        <v>#DIV/0!</v>
      </c>
      <c r="AXR30" s="45" t="e">
        <f t="shared" si="30"/>
        <v>#DIV/0!</v>
      </c>
      <c r="AXS30" s="45" t="e">
        <f t="shared" si="30"/>
        <v>#DIV/0!</v>
      </c>
      <c r="AXT30" s="45" t="e">
        <f t="shared" si="30"/>
        <v>#DIV/0!</v>
      </c>
      <c r="AXU30" s="45" t="e">
        <f t="shared" si="30"/>
        <v>#DIV/0!</v>
      </c>
      <c r="AXV30" s="45" t="e">
        <f t="shared" si="30"/>
        <v>#DIV/0!</v>
      </c>
      <c r="AXW30" s="45" t="e">
        <f t="shared" si="30"/>
        <v>#DIV/0!</v>
      </c>
      <c r="AXX30" s="45" t="e">
        <f t="shared" si="30"/>
        <v>#DIV/0!</v>
      </c>
      <c r="AXY30" s="45" t="e">
        <f t="shared" si="30"/>
        <v>#DIV/0!</v>
      </c>
      <c r="AXZ30" s="45" t="e">
        <f t="shared" si="30"/>
        <v>#DIV/0!</v>
      </c>
      <c r="AYA30" s="45" t="e">
        <f t="shared" si="30"/>
        <v>#DIV/0!</v>
      </c>
      <c r="AYB30" s="45" t="e">
        <f t="shared" si="30"/>
        <v>#DIV/0!</v>
      </c>
      <c r="AYC30" s="45" t="e">
        <f t="shared" si="30"/>
        <v>#DIV/0!</v>
      </c>
      <c r="AYD30" s="45" t="e">
        <f t="shared" si="30"/>
        <v>#DIV/0!</v>
      </c>
      <c r="AYE30" s="45" t="e">
        <f t="shared" si="30"/>
        <v>#DIV/0!</v>
      </c>
      <c r="AYF30" s="45" t="e">
        <f t="shared" si="30"/>
        <v>#DIV/0!</v>
      </c>
      <c r="AYG30" s="45" t="e">
        <f t="shared" si="30"/>
        <v>#DIV/0!</v>
      </c>
      <c r="AYH30" s="45" t="e">
        <f t="shared" si="30"/>
        <v>#DIV/0!</v>
      </c>
      <c r="AYI30" s="45" t="e">
        <f t="shared" si="30"/>
        <v>#DIV/0!</v>
      </c>
      <c r="AYJ30" s="45" t="e">
        <f t="shared" si="30"/>
        <v>#DIV/0!</v>
      </c>
      <c r="AYK30" s="45" t="e">
        <f t="shared" si="30"/>
        <v>#DIV/0!</v>
      </c>
      <c r="AYL30" s="45" t="e">
        <f t="shared" si="30"/>
        <v>#DIV/0!</v>
      </c>
      <c r="AYM30" s="45" t="e">
        <f t="shared" si="30"/>
        <v>#DIV/0!</v>
      </c>
      <c r="AYN30" s="45" t="e">
        <f t="shared" si="30"/>
        <v>#DIV/0!</v>
      </c>
      <c r="AYO30" s="45" t="e">
        <f t="shared" si="30"/>
        <v>#DIV/0!</v>
      </c>
      <c r="AYP30" s="45" t="e">
        <f t="shared" si="30"/>
        <v>#DIV/0!</v>
      </c>
      <c r="AYQ30" s="45" t="e">
        <f t="shared" si="30"/>
        <v>#DIV/0!</v>
      </c>
      <c r="AYR30" s="45" t="e">
        <f t="shared" si="30"/>
        <v>#DIV/0!</v>
      </c>
      <c r="AYS30" s="45" t="e">
        <f t="shared" si="30"/>
        <v>#DIV/0!</v>
      </c>
      <c r="AYT30" s="45" t="e">
        <f t="shared" si="30"/>
        <v>#DIV/0!</v>
      </c>
      <c r="AYU30" s="45" t="e">
        <f t="shared" si="30"/>
        <v>#DIV/0!</v>
      </c>
      <c r="AYV30" s="45" t="e">
        <f t="shared" si="30"/>
        <v>#DIV/0!</v>
      </c>
      <c r="AYW30" s="45" t="e">
        <f t="shared" si="30"/>
        <v>#DIV/0!</v>
      </c>
      <c r="AYX30" s="45" t="e">
        <f t="shared" si="30"/>
        <v>#DIV/0!</v>
      </c>
      <c r="AYY30" s="45" t="e">
        <f t="shared" si="30"/>
        <v>#DIV/0!</v>
      </c>
      <c r="AYZ30" s="45" t="e">
        <f t="shared" ref="AYZ30:BBK30" si="31">AYZ8/AYZ6</f>
        <v>#DIV/0!</v>
      </c>
      <c r="AZA30" s="45" t="e">
        <f t="shared" si="31"/>
        <v>#DIV/0!</v>
      </c>
      <c r="AZB30" s="45" t="e">
        <f t="shared" si="31"/>
        <v>#DIV/0!</v>
      </c>
      <c r="AZC30" s="45" t="e">
        <f t="shared" si="31"/>
        <v>#DIV/0!</v>
      </c>
      <c r="AZD30" s="45" t="e">
        <f t="shared" si="31"/>
        <v>#DIV/0!</v>
      </c>
      <c r="AZE30" s="45" t="e">
        <f t="shared" si="31"/>
        <v>#DIV/0!</v>
      </c>
      <c r="AZF30" s="45" t="e">
        <f t="shared" si="31"/>
        <v>#DIV/0!</v>
      </c>
      <c r="AZG30" s="45" t="e">
        <f t="shared" si="31"/>
        <v>#DIV/0!</v>
      </c>
      <c r="AZH30" s="45" t="e">
        <f t="shared" si="31"/>
        <v>#DIV/0!</v>
      </c>
      <c r="AZI30" s="45" t="e">
        <f t="shared" si="31"/>
        <v>#DIV/0!</v>
      </c>
      <c r="AZJ30" s="45" t="e">
        <f t="shared" si="31"/>
        <v>#DIV/0!</v>
      </c>
      <c r="AZK30" s="45" t="e">
        <f t="shared" si="31"/>
        <v>#DIV/0!</v>
      </c>
      <c r="AZL30" s="45" t="e">
        <f t="shared" si="31"/>
        <v>#DIV/0!</v>
      </c>
      <c r="AZM30" s="45" t="e">
        <f t="shared" si="31"/>
        <v>#DIV/0!</v>
      </c>
      <c r="AZN30" s="45" t="e">
        <f t="shared" si="31"/>
        <v>#DIV/0!</v>
      </c>
      <c r="AZO30" s="45" t="e">
        <f t="shared" si="31"/>
        <v>#DIV/0!</v>
      </c>
      <c r="AZP30" s="45" t="e">
        <f t="shared" si="31"/>
        <v>#DIV/0!</v>
      </c>
      <c r="AZQ30" s="45" t="e">
        <f t="shared" si="31"/>
        <v>#DIV/0!</v>
      </c>
      <c r="AZR30" s="45" t="e">
        <f t="shared" si="31"/>
        <v>#DIV/0!</v>
      </c>
      <c r="AZS30" s="45" t="e">
        <f t="shared" si="31"/>
        <v>#DIV/0!</v>
      </c>
      <c r="AZT30" s="45" t="e">
        <f t="shared" si="31"/>
        <v>#DIV/0!</v>
      </c>
      <c r="AZU30" s="45" t="e">
        <f t="shared" si="31"/>
        <v>#DIV/0!</v>
      </c>
      <c r="AZV30" s="45" t="e">
        <f t="shared" si="31"/>
        <v>#DIV/0!</v>
      </c>
      <c r="AZW30" s="45" t="e">
        <f t="shared" si="31"/>
        <v>#DIV/0!</v>
      </c>
      <c r="AZX30" s="45" t="e">
        <f t="shared" si="31"/>
        <v>#DIV/0!</v>
      </c>
      <c r="AZY30" s="45" t="e">
        <f t="shared" si="31"/>
        <v>#DIV/0!</v>
      </c>
      <c r="AZZ30" s="45" t="e">
        <f t="shared" si="31"/>
        <v>#DIV/0!</v>
      </c>
      <c r="BAA30" s="45" t="e">
        <f t="shared" si="31"/>
        <v>#DIV/0!</v>
      </c>
      <c r="BAB30" s="45" t="e">
        <f t="shared" si="31"/>
        <v>#DIV/0!</v>
      </c>
      <c r="BAC30" s="45" t="e">
        <f t="shared" si="31"/>
        <v>#DIV/0!</v>
      </c>
      <c r="BAD30" s="45" t="e">
        <f t="shared" si="31"/>
        <v>#DIV/0!</v>
      </c>
      <c r="BAE30" s="45" t="e">
        <f t="shared" si="31"/>
        <v>#DIV/0!</v>
      </c>
      <c r="BAF30" s="45" t="e">
        <f t="shared" si="31"/>
        <v>#DIV/0!</v>
      </c>
      <c r="BAG30" s="45" t="e">
        <f t="shared" si="31"/>
        <v>#DIV/0!</v>
      </c>
      <c r="BAH30" s="45" t="e">
        <f t="shared" si="31"/>
        <v>#DIV/0!</v>
      </c>
      <c r="BAI30" s="45" t="e">
        <f t="shared" si="31"/>
        <v>#DIV/0!</v>
      </c>
      <c r="BAJ30" s="45" t="e">
        <f t="shared" si="31"/>
        <v>#DIV/0!</v>
      </c>
      <c r="BAK30" s="45" t="e">
        <f t="shared" si="31"/>
        <v>#DIV/0!</v>
      </c>
      <c r="BAL30" s="45" t="e">
        <f t="shared" si="31"/>
        <v>#DIV/0!</v>
      </c>
      <c r="BAM30" s="45" t="e">
        <f t="shared" si="31"/>
        <v>#DIV/0!</v>
      </c>
      <c r="BAN30" s="45" t="e">
        <f t="shared" si="31"/>
        <v>#DIV/0!</v>
      </c>
      <c r="BAO30" s="45" t="e">
        <f t="shared" si="31"/>
        <v>#DIV/0!</v>
      </c>
      <c r="BAP30" s="45" t="e">
        <f t="shared" si="31"/>
        <v>#DIV/0!</v>
      </c>
      <c r="BAQ30" s="45" t="e">
        <f t="shared" si="31"/>
        <v>#DIV/0!</v>
      </c>
      <c r="BAR30" s="45" t="e">
        <f t="shared" si="31"/>
        <v>#DIV/0!</v>
      </c>
      <c r="BAS30" s="45" t="e">
        <f t="shared" si="31"/>
        <v>#DIV/0!</v>
      </c>
      <c r="BAT30" s="45" t="e">
        <f t="shared" si="31"/>
        <v>#DIV/0!</v>
      </c>
      <c r="BAU30" s="45" t="e">
        <f t="shared" si="31"/>
        <v>#DIV/0!</v>
      </c>
      <c r="BAV30" s="45" t="e">
        <f t="shared" si="31"/>
        <v>#DIV/0!</v>
      </c>
      <c r="BAW30" s="45" t="e">
        <f t="shared" si="31"/>
        <v>#DIV/0!</v>
      </c>
      <c r="BAX30" s="45" t="e">
        <f t="shared" si="31"/>
        <v>#DIV/0!</v>
      </c>
      <c r="BAY30" s="45" t="e">
        <f t="shared" si="31"/>
        <v>#DIV/0!</v>
      </c>
      <c r="BAZ30" s="45" t="e">
        <f t="shared" si="31"/>
        <v>#DIV/0!</v>
      </c>
      <c r="BBA30" s="45" t="e">
        <f t="shared" si="31"/>
        <v>#DIV/0!</v>
      </c>
      <c r="BBB30" s="45" t="e">
        <f t="shared" si="31"/>
        <v>#DIV/0!</v>
      </c>
      <c r="BBC30" s="45" t="e">
        <f t="shared" si="31"/>
        <v>#DIV/0!</v>
      </c>
      <c r="BBD30" s="45" t="e">
        <f t="shared" si="31"/>
        <v>#DIV/0!</v>
      </c>
      <c r="BBE30" s="45" t="e">
        <f t="shared" si="31"/>
        <v>#DIV/0!</v>
      </c>
      <c r="BBF30" s="45" t="e">
        <f t="shared" si="31"/>
        <v>#DIV/0!</v>
      </c>
      <c r="BBG30" s="45" t="e">
        <f t="shared" si="31"/>
        <v>#DIV/0!</v>
      </c>
      <c r="BBH30" s="45" t="e">
        <f t="shared" si="31"/>
        <v>#DIV/0!</v>
      </c>
      <c r="BBI30" s="45" t="e">
        <f t="shared" si="31"/>
        <v>#DIV/0!</v>
      </c>
      <c r="BBJ30" s="45" t="e">
        <f t="shared" si="31"/>
        <v>#DIV/0!</v>
      </c>
      <c r="BBK30" s="45" t="e">
        <f t="shared" si="31"/>
        <v>#DIV/0!</v>
      </c>
      <c r="BBL30" s="45" t="e">
        <f t="shared" ref="BBL30:BDW30" si="32">BBL8/BBL6</f>
        <v>#DIV/0!</v>
      </c>
      <c r="BBM30" s="45" t="e">
        <f t="shared" si="32"/>
        <v>#DIV/0!</v>
      </c>
      <c r="BBN30" s="45" t="e">
        <f t="shared" si="32"/>
        <v>#DIV/0!</v>
      </c>
      <c r="BBO30" s="45" t="e">
        <f t="shared" si="32"/>
        <v>#DIV/0!</v>
      </c>
      <c r="BBP30" s="45" t="e">
        <f t="shared" si="32"/>
        <v>#DIV/0!</v>
      </c>
      <c r="BBQ30" s="45" t="e">
        <f t="shared" si="32"/>
        <v>#DIV/0!</v>
      </c>
      <c r="BBR30" s="45" t="e">
        <f t="shared" si="32"/>
        <v>#DIV/0!</v>
      </c>
      <c r="BBS30" s="45" t="e">
        <f t="shared" si="32"/>
        <v>#DIV/0!</v>
      </c>
      <c r="BBT30" s="45" t="e">
        <f t="shared" si="32"/>
        <v>#DIV/0!</v>
      </c>
      <c r="BBU30" s="45" t="e">
        <f t="shared" si="32"/>
        <v>#DIV/0!</v>
      </c>
      <c r="BBV30" s="45" t="e">
        <f t="shared" si="32"/>
        <v>#DIV/0!</v>
      </c>
      <c r="BBW30" s="45" t="e">
        <f t="shared" si="32"/>
        <v>#DIV/0!</v>
      </c>
      <c r="BBX30" s="45" t="e">
        <f t="shared" si="32"/>
        <v>#DIV/0!</v>
      </c>
      <c r="BBY30" s="45" t="e">
        <f t="shared" si="32"/>
        <v>#DIV/0!</v>
      </c>
      <c r="BBZ30" s="45" t="e">
        <f t="shared" si="32"/>
        <v>#DIV/0!</v>
      </c>
      <c r="BCA30" s="45" t="e">
        <f t="shared" si="32"/>
        <v>#DIV/0!</v>
      </c>
      <c r="BCB30" s="45" t="e">
        <f t="shared" si="32"/>
        <v>#DIV/0!</v>
      </c>
      <c r="BCC30" s="45" t="e">
        <f t="shared" si="32"/>
        <v>#DIV/0!</v>
      </c>
      <c r="BCD30" s="45" t="e">
        <f t="shared" si="32"/>
        <v>#DIV/0!</v>
      </c>
      <c r="BCE30" s="45" t="e">
        <f t="shared" si="32"/>
        <v>#DIV/0!</v>
      </c>
      <c r="BCF30" s="45" t="e">
        <f t="shared" si="32"/>
        <v>#DIV/0!</v>
      </c>
      <c r="BCG30" s="45" t="e">
        <f t="shared" si="32"/>
        <v>#DIV/0!</v>
      </c>
      <c r="BCH30" s="45" t="e">
        <f t="shared" si="32"/>
        <v>#DIV/0!</v>
      </c>
      <c r="BCI30" s="45" t="e">
        <f t="shared" si="32"/>
        <v>#DIV/0!</v>
      </c>
      <c r="BCJ30" s="45" t="e">
        <f t="shared" si="32"/>
        <v>#DIV/0!</v>
      </c>
      <c r="BCK30" s="45" t="e">
        <f t="shared" si="32"/>
        <v>#DIV/0!</v>
      </c>
      <c r="BCL30" s="45" t="e">
        <f t="shared" si="32"/>
        <v>#DIV/0!</v>
      </c>
      <c r="BCM30" s="45" t="e">
        <f t="shared" si="32"/>
        <v>#DIV/0!</v>
      </c>
      <c r="BCN30" s="45" t="e">
        <f t="shared" si="32"/>
        <v>#DIV/0!</v>
      </c>
      <c r="BCO30" s="45" t="e">
        <f t="shared" si="32"/>
        <v>#DIV/0!</v>
      </c>
      <c r="BCP30" s="45" t="e">
        <f t="shared" si="32"/>
        <v>#DIV/0!</v>
      </c>
      <c r="BCQ30" s="45" t="e">
        <f t="shared" si="32"/>
        <v>#DIV/0!</v>
      </c>
      <c r="BCR30" s="45" t="e">
        <f t="shared" si="32"/>
        <v>#DIV/0!</v>
      </c>
      <c r="BCS30" s="45" t="e">
        <f t="shared" si="32"/>
        <v>#DIV/0!</v>
      </c>
      <c r="BCT30" s="45" t="e">
        <f t="shared" si="32"/>
        <v>#DIV/0!</v>
      </c>
      <c r="BCU30" s="45" t="e">
        <f t="shared" si="32"/>
        <v>#DIV/0!</v>
      </c>
      <c r="BCV30" s="45" t="e">
        <f t="shared" si="32"/>
        <v>#DIV/0!</v>
      </c>
      <c r="BCW30" s="45" t="e">
        <f t="shared" si="32"/>
        <v>#DIV/0!</v>
      </c>
      <c r="BCX30" s="45" t="e">
        <f t="shared" si="32"/>
        <v>#DIV/0!</v>
      </c>
      <c r="BCY30" s="45" t="e">
        <f t="shared" si="32"/>
        <v>#DIV/0!</v>
      </c>
      <c r="BCZ30" s="45" t="e">
        <f t="shared" si="32"/>
        <v>#DIV/0!</v>
      </c>
      <c r="BDA30" s="45" t="e">
        <f t="shared" si="32"/>
        <v>#DIV/0!</v>
      </c>
      <c r="BDB30" s="45" t="e">
        <f t="shared" si="32"/>
        <v>#DIV/0!</v>
      </c>
      <c r="BDC30" s="45" t="e">
        <f t="shared" si="32"/>
        <v>#DIV/0!</v>
      </c>
      <c r="BDD30" s="45" t="e">
        <f t="shared" si="32"/>
        <v>#DIV/0!</v>
      </c>
      <c r="BDE30" s="45" t="e">
        <f t="shared" si="32"/>
        <v>#DIV/0!</v>
      </c>
      <c r="BDF30" s="45" t="e">
        <f t="shared" si="32"/>
        <v>#DIV/0!</v>
      </c>
      <c r="BDG30" s="45" t="e">
        <f t="shared" si="32"/>
        <v>#DIV/0!</v>
      </c>
      <c r="BDH30" s="45" t="e">
        <f t="shared" si="32"/>
        <v>#DIV/0!</v>
      </c>
      <c r="BDI30" s="45" t="e">
        <f t="shared" si="32"/>
        <v>#DIV/0!</v>
      </c>
      <c r="BDJ30" s="45" t="e">
        <f t="shared" si="32"/>
        <v>#DIV/0!</v>
      </c>
      <c r="BDK30" s="45" t="e">
        <f t="shared" si="32"/>
        <v>#DIV/0!</v>
      </c>
      <c r="BDL30" s="45" t="e">
        <f t="shared" si="32"/>
        <v>#DIV/0!</v>
      </c>
      <c r="BDM30" s="45" t="e">
        <f t="shared" si="32"/>
        <v>#DIV/0!</v>
      </c>
      <c r="BDN30" s="45" t="e">
        <f t="shared" si="32"/>
        <v>#DIV/0!</v>
      </c>
      <c r="BDO30" s="45" t="e">
        <f t="shared" si="32"/>
        <v>#DIV/0!</v>
      </c>
      <c r="BDP30" s="45" t="e">
        <f t="shared" si="32"/>
        <v>#DIV/0!</v>
      </c>
      <c r="BDQ30" s="45" t="e">
        <f t="shared" si="32"/>
        <v>#DIV/0!</v>
      </c>
      <c r="BDR30" s="45" t="e">
        <f t="shared" si="32"/>
        <v>#DIV/0!</v>
      </c>
      <c r="BDS30" s="45" t="e">
        <f t="shared" si="32"/>
        <v>#DIV/0!</v>
      </c>
      <c r="BDT30" s="45" t="e">
        <f t="shared" si="32"/>
        <v>#DIV/0!</v>
      </c>
      <c r="BDU30" s="45" t="e">
        <f t="shared" si="32"/>
        <v>#DIV/0!</v>
      </c>
      <c r="BDV30" s="45" t="e">
        <f t="shared" si="32"/>
        <v>#DIV/0!</v>
      </c>
      <c r="BDW30" s="45" t="e">
        <f t="shared" si="32"/>
        <v>#DIV/0!</v>
      </c>
      <c r="BDX30" s="45" t="e">
        <f t="shared" ref="BDX30:BGI30" si="33">BDX8/BDX6</f>
        <v>#DIV/0!</v>
      </c>
      <c r="BDY30" s="45" t="e">
        <f t="shared" si="33"/>
        <v>#DIV/0!</v>
      </c>
      <c r="BDZ30" s="45" t="e">
        <f t="shared" si="33"/>
        <v>#DIV/0!</v>
      </c>
      <c r="BEA30" s="45" t="e">
        <f t="shared" si="33"/>
        <v>#DIV/0!</v>
      </c>
      <c r="BEB30" s="45" t="e">
        <f t="shared" si="33"/>
        <v>#DIV/0!</v>
      </c>
      <c r="BEC30" s="45" t="e">
        <f t="shared" si="33"/>
        <v>#DIV/0!</v>
      </c>
      <c r="BED30" s="45" t="e">
        <f t="shared" si="33"/>
        <v>#DIV/0!</v>
      </c>
      <c r="BEE30" s="45" t="e">
        <f t="shared" si="33"/>
        <v>#DIV/0!</v>
      </c>
      <c r="BEF30" s="45" t="e">
        <f t="shared" si="33"/>
        <v>#DIV/0!</v>
      </c>
      <c r="BEG30" s="45" t="e">
        <f t="shared" si="33"/>
        <v>#DIV/0!</v>
      </c>
      <c r="BEH30" s="45" t="e">
        <f t="shared" si="33"/>
        <v>#DIV/0!</v>
      </c>
      <c r="BEI30" s="45" t="e">
        <f t="shared" si="33"/>
        <v>#DIV/0!</v>
      </c>
      <c r="BEJ30" s="45" t="e">
        <f t="shared" si="33"/>
        <v>#DIV/0!</v>
      </c>
      <c r="BEK30" s="45" t="e">
        <f t="shared" si="33"/>
        <v>#DIV/0!</v>
      </c>
      <c r="BEL30" s="45" t="e">
        <f t="shared" si="33"/>
        <v>#DIV/0!</v>
      </c>
      <c r="BEM30" s="45" t="e">
        <f t="shared" si="33"/>
        <v>#DIV/0!</v>
      </c>
      <c r="BEN30" s="45" t="e">
        <f t="shared" si="33"/>
        <v>#DIV/0!</v>
      </c>
      <c r="BEO30" s="45" t="e">
        <f t="shared" si="33"/>
        <v>#DIV/0!</v>
      </c>
      <c r="BEP30" s="45" t="e">
        <f t="shared" si="33"/>
        <v>#DIV/0!</v>
      </c>
      <c r="BEQ30" s="45" t="e">
        <f t="shared" si="33"/>
        <v>#DIV/0!</v>
      </c>
      <c r="BER30" s="45" t="e">
        <f t="shared" si="33"/>
        <v>#DIV/0!</v>
      </c>
      <c r="BES30" s="45" t="e">
        <f t="shared" si="33"/>
        <v>#DIV/0!</v>
      </c>
      <c r="BET30" s="45" t="e">
        <f t="shared" si="33"/>
        <v>#DIV/0!</v>
      </c>
      <c r="BEU30" s="45" t="e">
        <f t="shared" si="33"/>
        <v>#DIV/0!</v>
      </c>
      <c r="BEV30" s="45" t="e">
        <f t="shared" si="33"/>
        <v>#DIV/0!</v>
      </c>
      <c r="BEW30" s="45" t="e">
        <f t="shared" si="33"/>
        <v>#DIV/0!</v>
      </c>
      <c r="BEX30" s="45" t="e">
        <f t="shared" si="33"/>
        <v>#DIV/0!</v>
      </c>
      <c r="BEY30" s="45" t="e">
        <f t="shared" si="33"/>
        <v>#DIV/0!</v>
      </c>
      <c r="BEZ30" s="45" t="e">
        <f t="shared" si="33"/>
        <v>#DIV/0!</v>
      </c>
      <c r="BFA30" s="45" t="e">
        <f t="shared" si="33"/>
        <v>#DIV/0!</v>
      </c>
      <c r="BFB30" s="45" t="e">
        <f t="shared" si="33"/>
        <v>#DIV/0!</v>
      </c>
      <c r="BFC30" s="45" t="e">
        <f t="shared" si="33"/>
        <v>#DIV/0!</v>
      </c>
      <c r="BFD30" s="45" t="e">
        <f t="shared" si="33"/>
        <v>#DIV/0!</v>
      </c>
      <c r="BFE30" s="45" t="e">
        <f t="shared" si="33"/>
        <v>#DIV/0!</v>
      </c>
      <c r="BFF30" s="45" t="e">
        <f t="shared" si="33"/>
        <v>#DIV/0!</v>
      </c>
      <c r="BFG30" s="45" t="e">
        <f t="shared" si="33"/>
        <v>#DIV/0!</v>
      </c>
      <c r="BFH30" s="45" t="e">
        <f t="shared" si="33"/>
        <v>#DIV/0!</v>
      </c>
      <c r="BFI30" s="45" t="e">
        <f t="shared" si="33"/>
        <v>#DIV/0!</v>
      </c>
      <c r="BFJ30" s="45" t="e">
        <f t="shared" si="33"/>
        <v>#DIV/0!</v>
      </c>
      <c r="BFK30" s="45" t="e">
        <f t="shared" si="33"/>
        <v>#DIV/0!</v>
      </c>
      <c r="BFL30" s="45" t="e">
        <f t="shared" si="33"/>
        <v>#DIV/0!</v>
      </c>
      <c r="BFM30" s="45" t="e">
        <f t="shared" si="33"/>
        <v>#DIV/0!</v>
      </c>
      <c r="BFN30" s="45" t="e">
        <f t="shared" si="33"/>
        <v>#DIV/0!</v>
      </c>
      <c r="BFO30" s="45" t="e">
        <f t="shared" si="33"/>
        <v>#DIV/0!</v>
      </c>
      <c r="BFP30" s="45" t="e">
        <f t="shared" si="33"/>
        <v>#DIV/0!</v>
      </c>
      <c r="BFQ30" s="45" t="e">
        <f t="shared" si="33"/>
        <v>#DIV/0!</v>
      </c>
      <c r="BFR30" s="45" t="e">
        <f t="shared" si="33"/>
        <v>#DIV/0!</v>
      </c>
      <c r="BFS30" s="45" t="e">
        <f t="shared" si="33"/>
        <v>#DIV/0!</v>
      </c>
      <c r="BFT30" s="45" t="e">
        <f t="shared" si="33"/>
        <v>#DIV/0!</v>
      </c>
      <c r="BFU30" s="45" t="e">
        <f t="shared" si="33"/>
        <v>#DIV/0!</v>
      </c>
      <c r="BFV30" s="45" t="e">
        <f t="shared" si="33"/>
        <v>#DIV/0!</v>
      </c>
      <c r="BFW30" s="45" t="e">
        <f t="shared" si="33"/>
        <v>#DIV/0!</v>
      </c>
      <c r="BFX30" s="45" t="e">
        <f t="shared" si="33"/>
        <v>#DIV/0!</v>
      </c>
      <c r="BFY30" s="45" t="e">
        <f t="shared" si="33"/>
        <v>#DIV/0!</v>
      </c>
      <c r="BFZ30" s="45" t="e">
        <f t="shared" si="33"/>
        <v>#DIV/0!</v>
      </c>
      <c r="BGA30" s="45" t="e">
        <f t="shared" si="33"/>
        <v>#DIV/0!</v>
      </c>
      <c r="BGB30" s="45" t="e">
        <f t="shared" si="33"/>
        <v>#DIV/0!</v>
      </c>
      <c r="BGC30" s="45" t="e">
        <f t="shared" si="33"/>
        <v>#DIV/0!</v>
      </c>
      <c r="BGD30" s="45" t="e">
        <f t="shared" si="33"/>
        <v>#DIV/0!</v>
      </c>
      <c r="BGE30" s="45" t="e">
        <f t="shared" si="33"/>
        <v>#DIV/0!</v>
      </c>
      <c r="BGF30" s="45" t="e">
        <f t="shared" si="33"/>
        <v>#DIV/0!</v>
      </c>
      <c r="BGG30" s="45" t="e">
        <f t="shared" si="33"/>
        <v>#DIV/0!</v>
      </c>
      <c r="BGH30" s="45" t="e">
        <f t="shared" si="33"/>
        <v>#DIV/0!</v>
      </c>
      <c r="BGI30" s="45" t="e">
        <f t="shared" si="33"/>
        <v>#DIV/0!</v>
      </c>
      <c r="BGJ30" s="45" t="e">
        <f t="shared" ref="BGJ30:BIU30" si="34">BGJ8/BGJ6</f>
        <v>#DIV/0!</v>
      </c>
      <c r="BGK30" s="45" t="e">
        <f t="shared" si="34"/>
        <v>#DIV/0!</v>
      </c>
      <c r="BGL30" s="45" t="e">
        <f t="shared" si="34"/>
        <v>#DIV/0!</v>
      </c>
      <c r="BGM30" s="45" t="e">
        <f t="shared" si="34"/>
        <v>#DIV/0!</v>
      </c>
      <c r="BGN30" s="45" t="e">
        <f t="shared" si="34"/>
        <v>#DIV/0!</v>
      </c>
      <c r="BGO30" s="45" t="e">
        <f t="shared" si="34"/>
        <v>#DIV/0!</v>
      </c>
      <c r="BGP30" s="45" t="e">
        <f t="shared" si="34"/>
        <v>#DIV/0!</v>
      </c>
      <c r="BGQ30" s="45" t="e">
        <f t="shared" si="34"/>
        <v>#DIV/0!</v>
      </c>
      <c r="BGR30" s="45" t="e">
        <f t="shared" si="34"/>
        <v>#DIV/0!</v>
      </c>
      <c r="BGS30" s="45" t="e">
        <f t="shared" si="34"/>
        <v>#DIV/0!</v>
      </c>
      <c r="BGT30" s="45" t="e">
        <f t="shared" si="34"/>
        <v>#DIV/0!</v>
      </c>
      <c r="BGU30" s="45" t="e">
        <f t="shared" si="34"/>
        <v>#DIV/0!</v>
      </c>
      <c r="BGV30" s="45" t="e">
        <f t="shared" si="34"/>
        <v>#DIV/0!</v>
      </c>
      <c r="BGW30" s="45" t="e">
        <f t="shared" si="34"/>
        <v>#DIV/0!</v>
      </c>
      <c r="BGX30" s="45" t="e">
        <f t="shared" si="34"/>
        <v>#DIV/0!</v>
      </c>
      <c r="BGY30" s="45" t="e">
        <f t="shared" si="34"/>
        <v>#DIV/0!</v>
      </c>
      <c r="BGZ30" s="45" t="e">
        <f t="shared" si="34"/>
        <v>#DIV/0!</v>
      </c>
      <c r="BHA30" s="45" t="e">
        <f t="shared" si="34"/>
        <v>#DIV/0!</v>
      </c>
      <c r="BHB30" s="45" t="e">
        <f t="shared" si="34"/>
        <v>#DIV/0!</v>
      </c>
      <c r="BHC30" s="45" t="e">
        <f t="shared" si="34"/>
        <v>#DIV/0!</v>
      </c>
      <c r="BHD30" s="45" t="e">
        <f t="shared" si="34"/>
        <v>#DIV/0!</v>
      </c>
      <c r="BHE30" s="45" t="e">
        <f t="shared" si="34"/>
        <v>#DIV/0!</v>
      </c>
      <c r="BHF30" s="45" t="e">
        <f t="shared" si="34"/>
        <v>#DIV/0!</v>
      </c>
      <c r="BHG30" s="45" t="e">
        <f t="shared" si="34"/>
        <v>#DIV/0!</v>
      </c>
      <c r="BHH30" s="45" t="e">
        <f t="shared" si="34"/>
        <v>#DIV/0!</v>
      </c>
      <c r="BHI30" s="45" t="e">
        <f t="shared" si="34"/>
        <v>#DIV/0!</v>
      </c>
      <c r="BHJ30" s="45" t="e">
        <f t="shared" si="34"/>
        <v>#DIV/0!</v>
      </c>
      <c r="BHK30" s="45" t="e">
        <f t="shared" si="34"/>
        <v>#DIV/0!</v>
      </c>
      <c r="BHL30" s="45" t="e">
        <f t="shared" si="34"/>
        <v>#DIV/0!</v>
      </c>
      <c r="BHM30" s="45" t="e">
        <f t="shared" si="34"/>
        <v>#DIV/0!</v>
      </c>
      <c r="BHN30" s="45" t="e">
        <f t="shared" si="34"/>
        <v>#DIV/0!</v>
      </c>
      <c r="BHO30" s="45" t="e">
        <f t="shared" si="34"/>
        <v>#DIV/0!</v>
      </c>
      <c r="BHP30" s="45" t="e">
        <f t="shared" si="34"/>
        <v>#DIV/0!</v>
      </c>
      <c r="BHQ30" s="45" t="e">
        <f t="shared" si="34"/>
        <v>#DIV/0!</v>
      </c>
      <c r="BHR30" s="45" t="e">
        <f t="shared" si="34"/>
        <v>#DIV/0!</v>
      </c>
      <c r="BHS30" s="45" t="e">
        <f t="shared" si="34"/>
        <v>#DIV/0!</v>
      </c>
      <c r="BHT30" s="45" t="e">
        <f t="shared" si="34"/>
        <v>#DIV/0!</v>
      </c>
      <c r="BHU30" s="45" t="e">
        <f t="shared" si="34"/>
        <v>#DIV/0!</v>
      </c>
      <c r="BHV30" s="45" t="e">
        <f t="shared" si="34"/>
        <v>#DIV/0!</v>
      </c>
      <c r="BHW30" s="45" t="e">
        <f t="shared" si="34"/>
        <v>#DIV/0!</v>
      </c>
      <c r="BHX30" s="45" t="e">
        <f t="shared" si="34"/>
        <v>#DIV/0!</v>
      </c>
      <c r="BHY30" s="45" t="e">
        <f t="shared" si="34"/>
        <v>#DIV/0!</v>
      </c>
      <c r="BHZ30" s="45" t="e">
        <f t="shared" si="34"/>
        <v>#DIV/0!</v>
      </c>
      <c r="BIA30" s="45" t="e">
        <f t="shared" si="34"/>
        <v>#DIV/0!</v>
      </c>
      <c r="BIB30" s="45" t="e">
        <f t="shared" si="34"/>
        <v>#DIV/0!</v>
      </c>
      <c r="BIC30" s="45" t="e">
        <f t="shared" si="34"/>
        <v>#DIV/0!</v>
      </c>
      <c r="BID30" s="45" t="e">
        <f t="shared" si="34"/>
        <v>#DIV/0!</v>
      </c>
      <c r="BIE30" s="45" t="e">
        <f t="shared" si="34"/>
        <v>#DIV/0!</v>
      </c>
      <c r="BIF30" s="45" t="e">
        <f t="shared" si="34"/>
        <v>#DIV/0!</v>
      </c>
      <c r="BIG30" s="45" t="e">
        <f t="shared" si="34"/>
        <v>#DIV/0!</v>
      </c>
      <c r="BIH30" s="45" t="e">
        <f t="shared" si="34"/>
        <v>#DIV/0!</v>
      </c>
      <c r="BII30" s="45" t="e">
        <f t="shared" si="34"/>
        <v>#DIV/0!</v>
      </c>
      <c r="BIJ30" s="45" t="e">
        <f t="shared" si="34"/>
        <v>#DIV/0!</v>
      </c>
      <c r="BIK30" s="45" t="e">
        <f t="shared" si="34"/>
        <v>#DIV/0!</v>
      </c>
      <c r="BIL30" s="45" t="e">
        <f t="shared" si="34"/>
        <v>#DIV/0!</v>
      </c>
      <c r="BIM30" s="45" t="e">
        <f t="shared" si="34"/>
        <v>#DIV/0!</v>
      </c>
      <c r="BIN30" s="45" t="e">
        <f t="shared" si="34"/>
        <v>#DIV/0!</v>
      </c>
      <c r="BIO30" s="45" t="e">
        <f t="shared" si="34"/>
        <v>#DIV/0!</v>
      </c>
      <c r="BIP30" s="45" t="e">
        <f t="shared" si="34"/>
        <v>#DIV/0!</v>
      </c>
      <c r="BIQ30" s="45" t="e">
        <f t="shared" si="34"/>
        <v>#DIV/0!</v>
      </c>
      <c r="BIR30" s="45" t="e">
        <f t="shared" si="34"/>
        <v>#DIV/0!</v>
      </c>
      <c r="BIS30" s="45" t="e">
        <f t="shared" si="34"/>
        <v>#DIV/0!</v>
      </c>
      <c r="BIT30" s="45" t="e">
        <f t="shared" si="34"/>
        <v>#DIV/0!</v>
      </c>
      <c r="BIU30" s="45" t="e">
        <f t="shared" si="34"/>
        <v>#DIV/0!</v>
      </c>
      <c r="BIV30" s="45" t="e">
        <f t="shared" ref="BIV30:BLG30" si="35">BIV8/BIV6</f>
        <v>#DIV/0!</v>
      </c>
      <c r="BIW30" s="45" t="e">
        <f t="shared" si="35"/>
        <v>#DIV/0!</v>
      </c>
      <c r="BIX30" s="45" t="e">
        <f t="shared" si="35"/>
        <v>#DIV/0!</v>
      </c>
      <c r="BIY30" s="45" t="e">
        <f t="shared" si="35"/>
        <v>#DIV/0!</v>
      </c>
      <c r="BIZ30" s="45" t="e">
        <f t="shared" si="35"/>
        <v>#DIV/0!</v>
      </c>
      <c r="BJA30" s="45" t="e">
        <f t="shared" si="35"/>
        <v>#DIV/0!</v>
      </c>
      <c r="BJB30" s="45" t="e">
        <f t="shared" si="35"/>
        <v>#DIV/0!</v>
      </c>
      <c r="BJC30" s="45" t="e">
        <f t="shared" si="35"/>
        <v>#DIV/0!</v>
      </c>
      <c r="BJD30" s="45" t="e">
        <f t="shared" si="35"/>
        <v>#DIV/0!</v>
      </c>
      <c r="BJE30" s="45" t="e">
        <f t="shared" si="35"/>
        <v>#DIV/0!</v>
      </c>
      <c r="BJF30" s="45" t="e">
        <f t="shared" si="35"/>
        <v>#DIV/0!</v>
      </c>
      <c r="BJG30" s="45" t="e">
        <f t="shared" si="35"/>
        <v>#DIV/0!</v>
      </c>
      <c r="BJH30" s="45" t="e">
        <f t="shared" si="35"/>
        <v>#DIV/0!</v>
      </c>
      <c r="BJI30" s="45" t="e">
        <f t="shared" si="35"/>
        <v>#DIV/0!</v>
      </c>
      <c r="BJJ30" s="45" t="e">
        <f t="shared" si="35"/>
        <v>#DIV/0!</v>
      </c>
      <c r="BJK30" s="45" t="e">
        <f t="shared" si="35"/>
        <v>#DIV/0!</v>
      </c>
      <c r="BJL30" s="45" t="e">
        <f t="shared" si="35"/>
        <v>#DIV/0!</v>
      </c>
      <c r="BJM30" s="45" t="e">
        <f t="shared" si="35"/>
        <v>#DIV/0!</v>
      </c>
      <c r="BJN30" s="45" t="e">
        <f t="shared" si="35"/>
        <v>#DIV/0!</v>
      </c>
      <c r="BJO30" s="45" t="e">
        <f t="shared" si="35"/>
        <v>#DIV/0!</v>
      </c>
      <c r="BJP30" s="45" t="e">
        <f t="shared" si="35"/>
        <v>#DIV/0!</v>
      </c>
      <c r="BJQ30" s="45" t="e">
        <f t="shared" si="35"/>
        <v>#DIV/0!</v>
      </c>
      <c r="BJR30" s="45" t="e">
        <f t="shared" si="35"/>
        <v>#DIV/0!</v>
      </c>
      <c r="BJS30" s="45" t="e">
        <f t="shared" si="35"/>
        <v>#DIV/0!</v>
      </c>
      <c r="BJT30" s="45" t="e">
        <f t="shared" si="35"/>
        <v>#DIV/0!</v>
      </c>
      <c r="BJU30" s="45" t="e">
        <f t="shared" si="35"/>
        <v>#DIV/0!</v>
      </c>
      <c r="BJV30" s="45" t="e">
        <f t="shared" si="35"/>
        <v>#DIV/0!</v>
      </c>
      <c r="BJW30" s="45" t="e">
        <f t="shared" si="35"/>
        <v>#DIV/0!</v>
      </c>
      <c r="BJX30" s="45" t="e">
        <f t="shared" si="35"/>
        <v>#DIV/0!</v>
      </c>
      <c r="BJY30" s="45" t="e">
        <f t="shared" si="35"/>
        <v>#DIV/0!</v>
      </c>
      <c r="BJZ30" s="45" t="e">
        <f t="shared" si="35"/>
        <v>#DIV/0!</v>
      </c>
      <c r="BKA30" s="45" t="e">
        <f t="shared" si="35"/>
        <v>#DIV/0!</v>
      </c>
      <c r="BKB30" s="45" t="e">
        <f t="shared" si="35"/>
        <v>#DIV/0!</v>
      </c>
      <c r="BKC30" s="45" t="e">
        <f t="shared" si="35"/>
        <v>#DIV/0!</v>
      </c>
      <c r="BKD30" s="45" t="e">
        <f t="shared" si="35"/>
        <v>#DIV/0!</v>
      </c>
      <c r="BKE30" s="45" t="e">
        <f t="shared" si="35"/>
        <v>#DIV/0!</v>
      </c>
      <c r="BKF30" s="45" t="e">
        <f t="shared" si="35"/>
        <v>#DIV/0!</v>
      </c>
      <c r="BKG30" s="45" t="e">
        <f t="shared" si="35"/>
        <v>#DIV/0!</v>
      </c>
      <c r="BKH30" s="45" t="e">
        <f t="shared" si="35"/>
        <v>#DIV/0!</v>
      </c>
      <c r="BKI30" s="45" t="e">
        <f t="shared" si="35"/>
        <v>#DIV/0!</v>
      </c>
      <c r="BKJ30" s="45" t="e">
        <f t="shared" si="35"/>
        <v>#DIV/0!</v>
      </c>
      <c r="BKK30" s="45" t="e">
        <f t="shared" si="35"/>
        <v>#DIV/0!</v>
      </c>
      <c r="BKL30" s="45" t="e">
        <f t="shared" si="35"/>
        <v>#DIV/0!</v>
      </c>
      <c r="BKM30" s="45" t="e">
        <f t="shared" si="35"/>
        <v>#DIV/0!</v>
      </c>
      <c r="BKN30" s="45" t="e">
        <f t="shared" si="35"/>
        <v>#DIV/0!</v>
      </c>
      <c r="BKO30" s="45" t="e">
        <f t="shared" si="35"/>
        <v>#DIV/0!</v>
      </c>
      <c r="BKP30" s="45" t="e">
        <f t="shared" si="35"/>
        <v>#DIV/0!</v>
      </c>
      <c r="BKQ30" s="45" t="e">
        <f t="shared" si="35"/>
        <v>#DIV/0!</v>
      </c>
      <c r="BKR30" s="45" t="e">
        <f t="shared" si="35"/>
        <v>#DIV/0!</v>
      </c>
      <c r="BKS30" s="45" t="e">
        <f t="shared" si="35"/>
        <v>#DIV/0!</v>
      </c>
      <c r="BKT30" s="45" t="e">
        <f t="shared" si="35"/>
        <v>#DIV/0!</v>
      </c>
      <c r="BKU30" s="45" t="e">
        <f t="shared" si="35"/>
        <v>#DIV/0!</v>
      </c>
      <c r="BKV30" s="45" t="e">
        <f t="shared" si="35"/>
        <v>#DIV/0!</v>
      </c>
      <c r="BKW30" s="45" t="e">
        <f t="shared" si="35"/>
        <v>#DIV/0!</v>
      </c>
      <c r="BKX30" s="45" t="e">
        <f t="shared" si="35"/>
        <v>#DIV/0!</v>
      </c>
      <c r="BKY30" s="45" t="e">
        <f t="shared" si="35"/>
        <v>#DIV/0!</v>
      </c>
      <c r="BKZ30" s="45" t="e">
        <f t="shared" si="35"/>
        <v>#DIV/0!</v>
      </c>
      <c r="BLA30" s="45" t="e">
        <f t="shared" si="35"/>
        <v>#DIV/0!</v>
      </c>
      <c r="BLB30" s="45" t="e">
        <f t="shared" si="35"/>
        <v>#DIV/0!</v>
      </c>
      <c r="BLC30" s="45" t="e">
        <f t="shared" si="35"/>
        <v>#DIV/0!</v>
      </c>
      <c r="BLD30" s="45" t="e">
        <f t="shared" si="35"/>
        <v>#DIV/0!</v>
      </c>
      <c r="BLE30" s="45" t="e">
        <f t="shared" si="35"/>
        <v>#DIV/0!</v>
      </c>
      <c r="BLF30" s="45" t="e">
        <f t="shared" si="35"/>
        <v>#DIV/0!</v>
      </c>
      <c r="BLG30" s="45" t="e">
        <f t="shared" si="35"/>
        <v>#DIV/0!</v>
      </c>
      <c r="BLH30" s="45" t="e">
        <f t="shared" ref="BLH30:BNS30" si="36">BLH8/BLH6</f>
        <v>#DIV/0!</v>
      </c>
      <c r="BLI30" s="45" t="e">
        <f t="shared" si="36"/>
        <v>#DIV/0!</v>
      </c>
      <c r="BLJ30" s="45" t="e">
        <f t="shared" si="36"/>
        <v>#DIV/0!</v>
      </c>
      <c r="BLK30" s="45" t="e">
        <f t="shared" si="36"/>
        <v>#DIV/0!</v>
      </c>
      <c r="BLL30" s="45" t="e">
        <f t="shared" si="36"/>
        <v>#DIV/0!</v>
      </c>
      <c r="BLM30" s="45" t="e">
        <f t="shared" si="36"/>
        <v>#DIV/0!</v>
      </c>
      <c r="BLN30" s="45" t="e">
        <f t="shared" si="36"/>
        <v>#DIV/0!</v>
      </c>
      <c r="BLO30" s="45" t="e">
        <f t="shared" si="36"/>
        <v>#DIV/0!</v>
      </c>
      <c r="BLP30" s="45" t="e">
        <f t="shared" si="36"/>
        <v>#DIV/0!</v>
      </c>
      <c r="BLQ30" s="45" t="e">
        <f t="shared" si="36"/>
        <v>#DIV/0!</v>
      </c>
      <c r="BLR30" s="45" t="e">
        <f t="shared" si="36"/>
        <v>#DIV/0!</v>
      </c>
      <c r="BLS30" s="45" t="e">
        <f t="shared" si="36"/>
        <v>#DIV/0!</v>
      </c>
      <c r="BLT30" s="45" t="e">
        <f t="shared" si="36"/>
        <v>#DIV/0!</v>
      </c>
      <c r="BLU30" s="45" t="e">
        <f t="shared" si="36"/>
        <v>#DIV/0!</v>
      </c>
      <c r="BLV30" s="45" t="e">
        <f t="shared" si="36"/>
        <v>#DIV/0!</v>
      </c>
      <c r="BLW30" s="45" t="e">
        <f t="shared" si="36"/>
        <v>#DIV/0!</v>
      </c>
      <c r="BLX30" s="45" t="e">
        <f t="shared" si="36"/>
        <v>#DIV/0!</v>
      </c>
      <c r="BLY30" s="45" t="e">
        <f t="shared" si="36"/>
        <v>#DIV/0!</v>
      </c>
      <c r="BLZ30" s="45" t="e">
        <f t="shared" si="36"/>
        <v>#DIV/0!</v>
      </c>
      <c r="BMA30" s="45" t="e">
        <f t="shared" si="36"/>
        <v>#DIV/0!</v>
      </c>
      <c r="BMB30" s="45" t="e">
        <f t="shared" si="36"/>
        <v>#DIV/0!</v>
      </c>
      <c r="BMC30" s="45" t="e">
        <f t="shared" si="36"/>
        <v>#DIV/0!</v>
      </c>
      <c r="BMD30" s="45" t="e">
        <f t="shared" si="36"/>
        <v>#DIV/0!</v>
      </c>
      <c r="BME30" s="45" t="e">
        <f t="shared" si="36"/>
        <v>#DIV/0!</v>
      </c>
      <c r="BMF30" s="45" t="e">
        <f t="shared" si="36"/>
        <v>#DIV/0!</v>
      </c>
      <c r="BMG30" s="45" t="e">
        <f t="shared" si="36"/>
        <v>#DIV/0!</v>
      </c>
      <c r="BMH30" s="45" t="e">
        <f t="shared" si="36"/>
        <v>#DIV/0!</v>
      </c>
      <c r="BMI30" s="45" t="e">
        <f t="shared" si="36"/>
        <v>#DIV/0!</v>
      </c>
      <c r="BMJ30" s="45" t="e">
        <f t="shared" si="36"/>
        <v>#DIV/0!</v>
      </c>
      <c r="BMK30" s="45" t="e">
        <f t="shared" si="36"/>
        <v>#DIV/0!</v>
      </c>
      <c r="BML30" s="45" t="e">
        <f t="shared" si="36"/>
        <v>#DIV/0!</v>
      </c>
      <c r="BMM30" s="45" t="e">
        <f t="shared" si="36"/>
        <v>#DIV/0!</v>
      </c>
      <c r="BMN30" s="45" t="e">
        <f t="shared" si="36"/>
        <v>#DIV/0!</v>
      </c>
      <c r="BMO30" s="45" t="e">
        <f t="shared" si="36"/>
        <v>#DIV/0!</v>
      </c>
      <c r="BMP30" s="45" t="e">
        <f t="shared" si="36"/>
        <v>#DIV/0!</v>
      </c>
      <c r="BMQ30" s="45" t="e">
        <f t="shared" si="36"/>
        <v>#DIV/0!</v>
      </c>
      <c r="BMR30" s="45" t="e">
        <f t="shared" si="36"/>
        <v>#DIV/0!</v>
      </c>
      <c r="BMS30" s="45" t="e">
        <f t="shared" si="36"/>
        <v>#DIV/0!</v>
      </c>
      <c r="BMT30" s="45" t="e">
        <f t="shared" si="36"/>
        <v>#DIV/0!</v>
      </c>
      <c r="BMU30" s="45" t="e">
        <f t="shared" si="36"/>
        <v>#DIV/0!</v>
      </c>
      <c r="BMV30" s="45" t="e">
        <f t="shared" si="36"/>
        <v>#DIV/0!</v>
      </c>
      <c r="BMW30" s="45" t="e">
        <f t="shared" si="36"/>
        <v>#DIV/0!</v>
      </c>
      <c r="BMX30" s="45" t="e">
        <f t="shared" si="36"/>
        <v>#DIV/0!</v>
      </c>
      <c r="BMY30" s="45" t="e">
        <f t="shared" si="36"/>
        <v>#DIV/0!</v>
      </c>
      <c r="BMZ30" s="45" t="e">
        <f t="shared" si="36"/>
        <v>#DIV/0!</v>
      </c>
      <c r="BNA30" s="45" t="e">
        <f t="shared" si="36"/>
        <v>#DIV/0!</v>
      </c>
      <c r="BNB30" s="45" t="e">
        <f t="shared" si="36"/>
        <v>#DIV/0!</v>
      </c>
      <c r="BNC30" s="45" t="e">
        <f t="shared" si="36"/>
        <v>#DIV/0!</v>
      </c>
      <c r="BND30" s="45" t="e">
        <f t="shared" si="36"/>
        <v>#DIV/0!</v>
      </c>
      <c r="BNE30" s="45" t="e">
        <f t="shared" si="36"/>
        <v>#DIV/0!</v>
      </c>
      <c r="BNF30" s="45" t="e">
        <f t="shared" si="36"/>
        <v>#DIV/0!</v>
      </c>
      <c r="BNG30" s="45" t="e">
        <f t="shared" si="36"/>
        <v>#DIV/0!</v>
      </c>
      <c r="BNH30" s="45" t="e">
        <f t="shared" si="36"/>
        <v>#DIV/0!</v>
      </c>
      <c r="BNI30" s="45" t="e">
        <f t="shared" si="36"/>
        <v>#DIV/0!</v>
      </c>
      <c r="BNJ30" s="45" t="e">
        <f t="shared" si="36"/>
        <v>#DIV/0!</v>
      </c>
      <c r="BNK30" s="45" t="e">
        <f t="shared" si="36"/>
        <v>#DIV/0!</v>
      </c>
      <c r="BNL30" s="45" t="e">
        <f t="shared" si="36"/>
        <v>#DIV/0!</v>
      </c>
      <c r="BNM30" s="45" t="e">
        <f t="shared" si="36"/>
        <v>#DIV/0!</v>
      </c>
      <c r="BNN30" s="45" t="e">
        <f t="shared" si="36"/>
        <v>#DIV/0!</v>
      </c>
      <c r="BNO30" s="45" t="e">
        <f t="shared" si="36"/>
        <v>#DIV/0!</v>
      </c>
      <c r="BNP30" s="45" t="e">
        <f t="shared" si="36"/>
        <v>#DIV/0!</v>
      </c>
      <c r="BNQ30" s="45" t="e">
        <f t="shared" si="36"/>
        <v>#DIV/0!</v>
      </c>
      <c r="BNR30" s="45" t="e">
        <f t="shared" si="36"/>
        <v>#DIV/0!</v>
      </c>
      <c r="BNS30" s="45" t="e">
        <f t="shared" si="36"/>
        <v>#DIV/0!</v>
      </c>
      <c r="BNT30" s="45" t="e">
        <f t="shared" ref="BNT30:BQE30" si="37">BNT8/BNT6</f>
        <v>#DIV/0!</v>
      </c>
      <c r="BNU30" s="45" t="e">
        <f t="shared" si="37"/>
        <v>#DIV/0!</v>
      </c>
      <c r="BNV30" s="45" t="e">
        <f t="shared" si="37"/>
        <v>#DIV/0!</v>
      </c>
      <c r="BNW30" s="45" t="e">
        <f t="shared" si="37"/>
        <v>#DIV/0!</v>
      </c>
      <c r="BNX30" s="45" t="e">
        <f t="shared" si="37"/>
        <v>#DIV/0!</v>
      </c>
      <c r="BNY30" s="45" t="e">
        <f t="shared" si="37"/>
        <v>#DIV/0!</v>
      </c>
      <c r="BNZ30" s="45" t="e">
        <f t="shared" si="37"/>
        <v>#DIV/0!</v>
      </c>
      <c r="BOA30" s="45" t="e">
        <f t="shared" si="37"/>
        <v>#DIV/0!</v>
      </c>
      <c r="BOB30" s="45" t="e">
        <f t="shared" si="37"/>
        <v>#DIV/0!</v>
      </c>
      <c r="BOC30" s="45" t="e">
        <f t="shared" si="37"/>
        <v>#DIV/0!</v>
      </c>
      <c r="BOD30" s="45" t="e">
        <f t="shared" si="37"/>
        <v>#DIV/0!</v>
      </c>
      <c r="BOE30" s="45" t="e">
        <f t="shared" si="37"/>
        <v>#DIV/0!</v>
      </c>
      <c r="BOF30" s="45" t="e">
        <f t="shared" si="37"/>
        <v>#DIV/0!</v>
      </c>
      <c r="BOG30" s="45" t="e">
        <f t="shared" si="37"/>
        <v>#DIV/0!</v>
      </c>
      <c r="BOH30" s="45" t="e">
        <f t="shared" si="37"/>
        <v>#DIV/0!</v>
      </c>
      <c r="BOI30" s="45" t="e">
        <f t="shared" si="37"/>
        <v>#DIV/0!</v>
      </c>
      <c r="BOJ30" s="45" t="e">
        <f t="shared" si="37"/>
        <v>#DIV/0!</v>
      </c>
      <c r="BOK30" s="45" t="e">
        <f t="shared" si="37"/>
        <v>#DIV/0!</v>
      </c>
      <c r="BOL30" s="45" t="e">
        <f t="shared" si="37"/>
        <v>#DIV/0!</v>
      </c>
      <c r="BOM30" s="45" t="e">
        <f t="shared" si="37"/>
        <v>#DIV/0!</v>
      </c>
      <c r="BON30" s="45" t="e">
        <f t="shared" si="37"/>
        <v>#DIV/0!</v>
      </c>
      <c r="BOO30" s="45" t="e">
        <f t="shared" si="37"/>
        <v>#DIV/0!</v>
      </c>
      <c r="BOP30" s="45" t="e">
        <f t="shared" si="37"/>
        <v>#DIV/0!</v>
      </c>
      <c r="BOQ30" s="45" t="e">
        <f t="shared" si="37"/>
        <v>#DIV/0!</v>
      </c>
      <c r="BOR30" s="45" t="e">
        <f t="shared" si="37"/>
        <v>#DIV/0!</v>
      </c>
      <c r="BOS30" s="45" t="e">
        <f t="shared" si="37"/>
        <v>#DIV/0!</v>
      </c>
      <c r="BOT30" s="45" t="e">
        <f t="shared" si="37"/>
        <v>#DIV/0!</v>
      </c>
      <c r="BOU30" s="45" t="e">
        <f t="shared" si="37"/>
        <v>#DIV/0!</v>
      </c>
      <c r="BOV30" s="45" t="e">
        <f t="shared" si="37"/>
        <v>#DIV/0!</v>
      </c>
      <c r="BOW30" s="45" t="e">
        <f t="shared" si="37"/>
        <v>#DIV/0!</v>
      </c>
      <c r="BOX30" s="45" t="e">
        <f t="shared" si="37"/>
        <v>#DIV/0!</v>
      </c>
      <c r="BOY30" s="45" t="e">
        <f t="shared" si="37"/>
        <v>#DIV/0!</v>
      </c>
      <c r="BOZ30" s="45" t="e">
        <f t="shared" si="37"/>
        <v>#DIV/0!</v>
      </c>
      <c r="BPA30" s="45" t="e">
        <f t="shared" si="37"/>
        <v>#DIV/0!</v>
      </c>
      <c r="BPB30" s="45" t="e">
        <f t="shared" si="37"/>
        <v>#DIV/0!</v>
      </c>
      <c r="BPC30" s="45" t="e">
        <f t="shared" si="37"/>
        <v>#DIV/0!</v>
      </c>
      <c r="BPD30" s="45" t="e">
        <f t="shared" si="37"/>
        <v>#DIV/0!</v>
      </c>
      <c r="BPE30" s="45" t="e">
        <f t="shared" si="37"/>
        <v>#DIV/0!</v>
      </c>
      <c r="BPF30" s="45" t="e">
        <f t="shared" si="37"/>
        <v>#DIV/0!</v>
      </c>
      <c r="BPG30" s="45" t="e">
        <f t="shared" si="37"/>
        <v>#DIV/0!</v>
      </c>
      <c r="BPH30" s="45" t="e">
        <f t="shared" si="37"/>
        <v>#DIV/0!</v>
      </c>
      <c r="BPI30" s="45" t="e">
        <f t="shared" si="37"/>
        <v>#DIV/0!</v>
      </c>
      <c r="BPJ30" s="45" t="e">
        <f t="shared" si="37"/>
        <v>#DIV/0!</v>
      </c>
      <c r="BPK30" s="45" t="e">
        <f t="shared" si="37"/>
        <v>#DIV/0!</v>
      </c>
      <c r="BPL30" s="45" t="e">
        <f t="shared" si="37"/>
        <v>#DIV/0!</v>
      </c>
      <c r="BPM30" s="45" t="e">
        <f t="shared" si="37"/>
        <v>#DIV/0!</v>
      </c>
      <c r="BPN30" s="45" t="e">
        <f t="shared" si="37"/>
        <v>#DIV/0!</v>
      </c>
      <c r="BPO30" s="45" t="e">
        <f t="shared" si="37"/>
        <v>#DIV/0!</v>
      </c>
      <c r="BPP30" s="45" t="e">
        <f t="shared" si="37"/>
        <v>#DIV/0!</v>
      </c>
      <c r="BPQ30" s="45" t="e">
        <f t="shared" si="37"/>
        <v>#DIV/0!</v>
      </c>
      <c r="BPR30" s="45" t="e">
        <f t="shared" si="37"/>
        <v>#DIV/0!</v>
      </c>
      <c r="BPS30" s="45" t="e">
        <f t="shared" si="37"/>
        <v>#DIV/0!</v>
      </c>
      <c r="BPT30" s="45" t="e">
        <f t="shared" si="37"/>
        <v>#DIV/0!</v>
      </c>
      <c r="BPU30" s="45" t="e">
        <f t="shared" si="37"/>
        <v>#DIV/0!</v>
      </c>
      <c r="BPV30" s="45" t="e">
        <f t="shared" si="37"/>
        <v>#DIV/0!</v>
      </c>
      <c r="BPW30" s="45" t="e">
        <f t="shared" si="37"/>
        <v>#DIV/0!</v>
      </c>
      <c r="BPX30" s="45" t="e">
        <f t="shared" si="37"/>
        <v>#DIV/0!</v>
      </c>
      <c r="BPY30" s="45" t="e">
        <f t="shared" si="37"/>
        <v>#DIV/0!</v>
      </c>
      <c r="BPZ30" s="45" t="e">
        <f t="shared" si="37"/>
        <v>#DIV/0!</v>
      </c>
      <c r="BQA30" s="45" t="e">
        <f t="shared" si="37"/>
        <v>#DIV/0!</v>
      </c>
      <c r="BQB30" s="45" t="e">
        <f t="shared" si="37"/>
        <v>#DIV/0!</v>
      </c>
      <c r="BQC30" s="45" t="e">
        <f t="shared" si="37"/>
        <v>#DIV/0!</v>
      </c>
      <c r="BQD30" s="45" t="e">
        <f t="shared" si="37"/>
        <v>#DIV/0!</v>
      </c>
      <c r="BQE30" s="45" t="e">
        <f t="shared" si="37"/>
        <v>#DIV/0!</v>
      </c>
      <c r="BQF30" s="45" t="e">
        <f t="shared" ref="BQF30:BSQ30" si="38">BQF8/BQF6</f>
        <v>#DIV/0!</v>
      </c>
      <c r="BQG30" s="45" t="e">
        <f t="shared" si="38"/>
        <v>#DIV/0!</v>
      </c>
      <c r="BQH30" s="45" t="e">
        <f t="shared" si="38"/>
        <v>#DIV/0!</v>
      </c>
      <c r="BQI30" s="45" t="e">
        <f t="shared" si="38"/>
        <v>#DIV/0!</v>
      </c>
      <c r="BQJ30" s="45" t="e">
        <f t="shared" si="38"/>
        <v>#DIV/0!</v>
      </c>
      <c r="BQK30" s="45" t="e">
        <f t="shared" si="38"/>
        <v>#DIV/0!</v>
      </c>
      <c r="BQL30" s="45" t="e">
        <f t="shared" si="38"/>
        <v>#DIV/0!</v>
      </c>
      <c r="BQM30" s="45" t="e">
        <f t="shared" si="38"/>
        <v>#DIV/0!</v>
      </c>
      <c r="BQN30" s="45" t="e">
        <f t="shared" si="38"/>
        <v>#DIV/0!</v>
      </c>
      <c r="BQO30" s="45" t="e">
        <f t="shared" si="38"/>
        <v>#DIV/0!</v>
      </c>
      <c r="BQP30" s="45" t="e">
        <f t="shared" si="38"/>
        <v>#DIV/0!</v>
      </c>
      <c r="BQQ30" s="45" t="e">
        <f t="shared" si="38"/>
        <v>#DIV/0!</v>
      </c>
      <c r="BQR30" s="45" t="e">
        <f t="shared" si="38"/>
        <v>#DIV/0!</v>
      </c>
      <c r="BQS30" s="45" t="e">
        <f t="shared" si="38"/>
        <v>#DIV/0!</v>
      </c>
      <c r="BQT30" s="45" t="e">
        <f t="shared" si="38"/>
        <v>#DIV/0!</v>
      </c>
      <c r="BQU30" s="45" t="e">
        <f t="shared" si="38"/>
        <v>#DIV/0!</v>
      </c>
      <c r="BQV30" s="45" t="e">
        <f t="shared" si="38"/>
        <v>#DIV/0!</v>
      </c>
      <c r="BQW30" s="45" t="e">
        <f t="shared" si="38"/>
        <v>#DIV/0!</v>
      </c>
      <c r="BQX30" s="45" t="e">
        <f t="shared" si="38"/>
        <v>#DIV/0!</v>
      </c>
      <c r="BQY30" s="45" t="e">
        <f t="shared" si="38"/>
        <v>#DIV/0!</v>
      </c>
      <c r="BQZ30" s="45" t="e">
        <f t="shared" si="38"/>
        <v>#DIV/0!</v>
      </c>
      <c r="BRA30" s="45" t="e">
        <f t="shared" si="38"/>
        <v>#DIV/0!</v>
      </c>
      <c r="BRB30" s="45" t="e">
        <f t="shared" si="38"/>
        <v>#DIV/0!</v>
      </c>
      <c r="BRC30" s="45" t="e">
        <f t="shared" si="38"/>
        <v>#DIV/0!</v>
      </c>
      <c r="BRD30" s="45" t="e">
        <f t="shared" si="38"/>
        <v>#DIV/0!</v>
      </c>
      <c r="BRE30" s="45" t="e">
        <f t="shared" si="38"/>
        <v>#DIV/0!</v>
      </c>
      <c r="BRF30" s="45" t="e">
        <f t="shared" si="38"/>
        <v>#DIV/0!</v>
      </c>
      <c r="BRG30" s="45" t="e">
        <f t="shared" si="38"/>
        <v>#DIV/0!</v>
      </c>
      <c r="BRH30" s="45" t="e">
        <f t="shared" si="38"/>
        <v>#DIV/0!</v>
      </c>
      <c r="BRI30" s="45" t="e">
        <f t="shared" si="38"/>
        <v>#DIV/0!</v>
      </c>
      <c r="BRJ30" s="45" t="e">
        <f t="shared" si="38"/>
        <v>#DIV/0!</v>
      </c>
      <c r="BRK30" s="45" t="e">
        <f t="shared" si="38"/>
        <v>#DIV/0!</v>
      </c>
      <c r="BRL30" s="45" t="e">
        <f t="shared" si="38"/>
        <v>#DIV/0!</v>
      </c>
      <c r="BRM30" s="45" t="e">
        <f t="shared" si="38"/>
        <v>#DIV/0!</v>
      </c>
      <c r="BRN30" s="45" t="e">
        <f t="shared" si="38"/>
        <v>#DIV/0!</v>
      </c>
      <c r="BRO30" s="45" t="e">
        <f t="shared" si="38"/>
        <v>#DIV/0!</v>
      </c>
      <c r="BRP30" s="45" t="e">
        <f t="shared" si="38"/>
        <v>#DIV/0!</v>
      </c>
      <c r="BRQ30" s="45" t="e">
        <f t="shared" si="38"/>
        <v>#DIV/0!</v>
      </c>
      <c r="BRR30" s="45" t="e">
        <f t="shared" si="38"/>
        <v>#DIV/0!</v>
      </c>
      <c r="BRS30" s="45" t="e">
        <f t="shared" si="38"/>
        <v>#DIV/0!</v>
      </c>
      <c r="BRT30" s="45" t="e">
        <f t="shared" si="38"/>
        <v>#DIV/0!</v>
      </c>
      <c r="BRU30" s="45" t="e">
        <f t="shared" si="38"/>
        <v>#DIV/0!</v>
      </c>
      <c r="BRV30" s="45" t="e">
        <f t="shared" si="38"/>
        <v>#DIV/0!</v>
      </c>
      <c r="BRW30" s="45" t="e">
        <f t="shared" si="38"/>
        <v>#DIV/0!</v>
      </c>
      <c r="BRX30" s="45" t="e">
        <f t="shared" si="38"/>
        <v>#DIV/0!</v>
      </c>
      <c r="BRY30" s="45" t="e">
        <f t="shared" si="38"/>
        <v>#DIV/0!</v>
      </c>
      <c r="BRZ30" s="45" t="e">
        <f t="shared" si="38"/>
        <v>#DIV/0!</v>
      </c>
      <c r="BSA30" s="45" t="e">
        <f t="shared" si="38"/>
        <v>#DIV/0!</v>
      </c>
      <c r="BSB30" s="45" t="e">
        <f t="shared" si="38"/>
        <v>#DIV/0!</v>
      </c>
      <c r="BSC30" s="45" t="e">
        <f t="shared" si="38"/>
        <v>#DIV/0!</v>
      </c>
      <c r="BSD30" s="45" t="e">
        <f t="shared" si="38"/>
        <v>#DIV/0!</v>
      </c>
      <c r="BSE30" s="45" t="e">
        <f t="shared" si="38"/>
        <v>#DIV/0!</v>
      </c>
      <c r="BSF30" s="45" t="e">
        <f t="shared" si="38"/>
        <v>#DIV/0!</v>
      </c>
      <c r="BSG30" s="45" t="e">
        <f t="shared" si="38"/>
        <v>#DIV/0!</v>
      </c>
      <c r="BSH30" s="45" t="e">
        <f t="shared" si="38"/>
        <v>#DIV/0!</v>
      </c>
      <c r="BSI30" s="45" t="e">
        <f t="shared" si="38"/>
        <v>#DIV/0!</v>
      </c>
      <c r="BSJ30" s="45" t="e">
        <f t="shared" si="38"/>
        <v>#DIV/0!</v>
      </c>
      <c r="BSK30" s="45" t="e">
        <f t="shared" si="38"/>
        <v>#DIV/0!</v>
      </c>
      <c r="BSL30" s="45" t="e">
        <f t="shared" si="38"/>
        <v>#DIV/0!</v>
      </c>
      <c r="BSM30" s="45" t="e">
        <f t="shared" si="38"/>
        <v>#DIV/0!</v>
      </c>
      <c r="BSN30" s="45" t="e">
        <f t="shared" si="38"/>
        <v>#DIV/0!</v>
      </c>
      <c r="BSO30" s="45" t="e">
        <f t="shared" si="38"/>
        <v>#DIV/0!</v>
      </c>
      <c r="BSP30" s="45" t="e">
        <f t="shared" si="38"/>
        <v>#DIV/0!</v>
      </c>
      <c r="BSQ30" s="45" t="e">
        <f t="shared" si="38"/>
        <v>#DIV/0!</v>
      </c>
      <c r="BSR30" s="45" t="e">
        <f t="shared" ref="BSR30:BVC30" si="39">BSR8/BSR6</f>
        <v>#DIV/0!</v>
      </c>
      <c r="BSS30" s="45" t="e">
        <f t="shared" si="39"/>
        <v>#DIV/0!</v>
      </c>
      <c r="BST30" s="45" t="e">
        <f t="shared" si="39"/>
        <v>#DIV/0!</v>
      </c>
      <c r="BSU30" s="45" t="e">
        <f t="shared" si="39"/>
        <v>#DIV/0!</v>
      </c>
      <c r="BSV30" s="45" t="e">
        <f t="shared" si="39"/>
        <v>#DIV/0!</v>
      </c>
      <c r="BSW30" s="45" t="e">
        <f t="shared" si="39"/>
        <v>#DIV/0!</v>
      </c>
      <c r="BSX30" s="45" t="e">
        <f t="shared" si="39"/>
        <v>#DIV/0!</v>
      </c>
      <c r="BSY30" s="45" t="e">
        <f t="shared" si="39"/>
        <v>#DIV/0!</v>
      </c>
      <c r="BSZ30" s="45" t="e">
        <f t="shared" si="39"/>
        <v>#DIV/0!</v>
      </c>
      <c r="BTA30" s="45" t="e">
        <f t="shared" si="39"/>
        <v>#DIV/0!</v>
      </c>
      <c r="BTB30" s="45" t="e">
        <f t="shared" si="39"/>
        <v>#DIV/0!</v>
      </c>
      <c r="BTC30" s="45" t="e">
        <f t="shared" si="39"/>
        <v>#DIV/0!</v>
      </c>
      <c r="BTD30" s="45" t="e">
        <f t="shared" si="39"/>
        <v>#DIV/0!</v>
      </c>
      <c r="BTE30" s="45" t="e">
        <f t="shared" si="39"/>
        <v>#DIV/0!</v>
      </c>
      <c r="BTF30" s="45" t="e">
        <f t="shared" si="39"/>
        <v>#DIV/0!</v>
      </c>
      <c r="BTG30" s="45" t="e">
        <f t="shared" si="39"/>
        <v>#DIV/0!</v>
      </c>
      <c r="BTH30" s="45" t="e">
        <f t="shared" si="39"/>
        <v>#DIV/0!</v>
      </c>
      <c r="BTI30" s="45" t="e">
        <f t="shared" si="39"/>
        <v>#DIV/0!</v>
      </c>
      <c r="BTJ30" s="45" t="e">
        <f t="shared" si="39"/>
        <v>#DIV/0!</v>
      </c>
      <c r="BTK30" s="45" t="e">
        <f t="shared" si="39"/>
        <v>#DIV/0!</v>
      </c>
      <c r="BTL30" s="45" t="e">
        <f t="shared" si="39"/>
        <v>#DIV/0!</v>
      </c>
      <c r="BTM30" s="45" t="e">
        <f t="shared" si="39"/>
        <v>#DIV/0!</v>
      </c>
      <c r="BTN30" s="45" t="e">
        <f t="shared" si="39"/>
        <v>#DIV/0!</v>
      </c>
      <c r="BTO30" s="45" t="e">
        <f t="shared" si="39"/>
        <v>#DIV/0!</v>
      </c>
      <c r="BTP30" s="45" t="e">
        <f t="shared" si="39"/>
        <v>#DIV/0!</v>
      </c>
      <c r="BTQ30" s="45" t="e">
        <f t="shared" si="39"/>
        <v>#DIV/0!</v>
      </c>
      <c r="BTR30" s="45" t="e">
        <f t="shared" si="39"/>
        <v>#DIV/0!</v>
      </c>
      <c r="BTS30" s="45" t="e">
        <f t="shared" si="39"/>
        <v>#DIV/0!</v>
      </c>
      <c r="BTT30" s="45" t="e">
        <f t="shared" si="39"/>
        <v>#DIV/0!</v>
      </c>
      <c r="BTU30" s="45" t="e">
        <f t="shared" si="39"/>
        <v>#DIV/0!</v>
      </c>
      <c r="BTV30" s="45" t="e">
        <f t="shared" si="39"/>
        <v>#DIV/0!</v>
      </c>
      <c r="BTW30" s="45" t="e">
        <f t="shared" si="39"/>
        <v>#DIV/0!</v>
      </c>
      <c r="BTX30" s="45" t="e">
        <f t="shared" si="39"/>
        <v>#DIV/0!</v>
      </c>
      <c r="BTY30" s="45" t="e">
        <f t="shared" si="39"/>
        <v>#DIV/0!</v>
      </c>
      <c r="BTZ30" s="45" t="e">
        <f t="shared" si="39"/>
        <v>#DIV/0!</v>
      </c>
      <c r="BUA30" s="45" t="e">
        <f t="shared" si="39"/>
        <v>#DIV/0!</v>
      </c>
      <c r="BUB30" s="45" t="e">
        <f t="shared" si="39"/>
        <v>#DIV/0!</v>
      </c>
      <c r="BUC30" s="45" t="e">
        <f t="shared" si="39"/>
        <v>#DIV/0!</v>
      </c>
      <c r="BUD30" s="45" t="e">
        <f t="shared" si="39"/>
        <v>#DIV/0!</v>
      </c>
      <c r="BUE30" s="45" t="e">
        <f t="shared" si="39"/>
        <v>#DIV/0!</v>
      </c>
      <c r="BUF30" s="45" t="e">
        <f t="shared" si="39"/>
        <v>#DIV/0!</v>
      </c>
      <c r="BUG30" s="45" t="e">
        <f t="shared" si="39"/>
        <v>#DIV/0!</v>
      </c>
      <c r="BUH30" s="45" t="e">
        <f t="shared" si="39"/>
        <v>#DIV/0!</v>
      </c>
      <c r="BUI30" s="45" t="e">
        <f t="shared" si="39"/>
        <v>#DIV/0!</v>
      </c>
      <c r="BUJ30" s="45" t="e">
        <f t="shared" si="39"/>
        <v>#DIV/0!</v>
      </c>
      <c r="BUK30" s="45" t="e">
        <f t="shared" si="39"/>
        <v>#DIV/0!</v>
      </c>
      <c r="BUL30" s="45" t="e">
        <f t="shared" si="39"/>
        <v>#DIV/0!</v>
      </c>
      <c r="BUM30" s="45" t="e">
        <f t="shared" si="39"/>
        <v>#DIV/0!</v>
      </c>
      <c r="BUN30" s="45" t="e">
        <f t="shared" si="39"/>
        <v>#DIV/0!</v>
      </c>
      <c r="BUO30" s="45" t="e">
        <f t="shared" si="39"/>
        <v>#DIV/0!</v>
      </c>
      <c r="BUP30" s="45" t="e">
        <f t="shared" si="39"/>
        <v>#DIV/0!</v>
      </c>
      <c r="BUQ30" s="45" t="e">
        <f t="shared" si="39"/>
        <v>#DIV/0!</v>
      </c>
      <c r="BUR30" s="45" t="e">
        <f t="shared" si="39"/>
        <v>#DIV/0!</v>
      </c>
      <c r="BUS30" s="45" t="e">
        <f t="shared" si="39"/>
        <v>#DIV/0!</v>
      </c>
      <c r="BUT30" s="45" t="e">
        <f t="shared" si="39"/>
        <v>#DIV/0!</v>
      </c>
      <c r="BUU30" s="45" t="e">
        <f t="shared" si="39"/>
        <v>#DIV/0!</v>
      </c>
      <c r="BUV30" s="45" t="e">
        <f t="shared" si="39"/>
        <v>#DIV/0!</v>
      </c>
      <c r="BUW30" s="45" t="e">
        <f t="shared" si="39"/>
        <v>#DIV/0!</v>
      </c>
      <c r="BUX30" s="45" t="e">
        <f t="shared" si="39"/>
        <v>#DIV/0!</v>
      </c>
      <c r="BUY30" s="45" t="e">
        <f t="shared" si="39"/>
        <v>#DIV/0!</v>
      </c>
      <c r="BUZ30" s="45" t="e">
        <f t="shared" si="39"/>
        <v>#DIV/0!</v>
      </c>
      <c r="BVA30" s="45" t="e">
        <f t="shared" si="39"/>
        <v>#DIV/0!</v>
      </c>
      <c r="BVB30" s="45" t="e">
        <f t="shared" si="39"/>
        <v>#DIV/0!</v>
      </c>
      <c r="BVC30" s="45" t="e">
        <f t="shared" si="39"/>
        <v>#DIV/0!</v>
      </c>
      <c r="BVD30" s="45" t="e">
        <f t="shared" ref="BVD30:BXO30" si="40">BVD8/BVD6</f>
        <v>#DIV/0!</v>
      </c>
      <c r="BVE30" s="45" t="e">
        <f t="shared" si="40"/>
        <v>#DIV/0!</v>
      </c>
      <c r="BVF30" s="45" t="e">
        <f t="shared" si="40"/>
        <v>#DIV/0!</v>
      </c>
      <c r="BVG30" s="45" t="e">
        <f t="shared" si="40"/>
        <v>#DIV/0!</v>
      </c>
      <c r="BVH30" s="45" t="e">
        <f t="shared" si="40"/>
        <v>#DIV/0!</v>
      </c>
      <c r="BVI30" s="45" t="e">
        <f t="shared" si="40"/>
        <v>#DIV/0!</v>
      </c>
      <c r="BVJ30" s="45" t="e">
        <f t="shared" si="40"/>
        <v>#DIV/0!</v>
      </c>
      <c r="BVK30" s="45" t="e">
        <f t="shared" si="40"/>
        <v>#DIV/0!</v>
      </c>
      <c r="BVL30" s="45" t="e">
        <f t="shared" si="40"/>
        <v>#DIV/0!</v>
      </c>
      <c r="BVM30" s="45" t="e">
        <f t="shared" si="40"/>
        <v>#DIV/0!</v>
      </c>
      <c r="BVN30" s="45" t="e">
        <f t="shared" si="40"/>
        <v>#DIV/0!</v>
      </c>
      <c r="BVO30" s="45" t="e">
        <f t="shared" si="40"/>
        <v>#DIV/0!</v>
      </c>
      <c r="BVP30" s="45" t="e">
        <f t="shared" si="40"/>
        <v>#DIV/0!</v>
      </c>
      <c r="BVQ30" s="45" t="e">
        <f t="shared" si="40"/>
        <v>#DIV/0!</v>
      </c>
      <c r="BVR30" s="45" t="e">
        <f t="shared" si="40"/>
        <v>#DIV/0!</v>
      </c>
      <c r="BVS30" s="45" t="e">
        <f t="shared" si="40"/>
        <v>#DIV/0!</v>
      </c>
      <c r="BVT30" s="45" t="e">
        <f t="shared" si="40"/>
        <v>#DIV/0!</v>
      </c>
      <c r="BVU30" s="45" t="e">
        <f t="shared" si="40"/>
        <v>#DIV/0!</v>
      </c>
      <c r="BVV30" s="45" t="e">
        <f t="shared" si="40"/>
        <v>#DIV/0!</v>
      </c>
      <c r="BVW30" s="45" t="e">
        <f t="shared" si="40"/>
        <v>#DIV/0!</v>
      </c>
      <c r="BVX30" s="45" t="e">
        <f t="shared" si="40"/>
        <v>#DIV/0!</v>
      </c>
      <c r="BVY30" s="45" t="e">
        <f t="shared" si="40"/>
        <v>#DIV/0!</v>
      </c>
      <c r="BVZ30" s="45" t="e">
        <f t="shared" si="40"/>
        <v>#DIV/0!</v>
      </c>
      <c r="BWA30" s="45" t="e">
        <f t="shared" si="40"/>
        <v>#DIV/0!</v>
      </c>
      <c r="BWB30" s="45" t="e">
        <f t="shared" si="40"/>
        <v>#DIV/0!</v>
      </c>
      <c r="BWC30" s="45" t="e">
        <f t="shared" si="40"/>
        <v>#DIV/0!</v>
      </c>
      <c r="BWD30" s="45" t="e">
        <f t="shared" si="40"/>
        <v>#DIV/0!</v>
      </c>
      <c r="BWE30" s="45" t="e">
        <f t="shared" si="40"/>
        <v>#DIV/0!</v>
      </c>
      <c r="BWF30" s="45" t="e">
        <f t="shared" si="40"/>
        <v>#DIV/0!</v>
      </c>
      <c r="BWG30" s="45" t="e">
        <f t="shared" si="40"/>
        <v>#DIV/0!</v>
      </c>
      <c r="BWH30" s="45" t="e">
        <f t="shared" si="40"/>
        <v>#DIV/0!</v>
      </c>
      <c r="BWI30" s="45" t="e">
        <f t="shared" si="40"/>
        <v>#DIV/0!</v>
      </c>
      <c r="BWJ30" s="45" t="e">
        <f t="shared" si="40"/>
        <v>#DIV/0!</v>
      </c>
      <c r="BWK30" s="45" t="e">
        <f t="shared" si="40"/>
        <v>#DIV/0!</v>
      </c>
      <c r="BWL30" s="45" t="e">
        <f t="shared" si="40"/>
        <v>#DIV/0!</v>
      </c>
      <c r="BWM30" s="45" t="e">
        <f t="shared" si="40"/>
        <v>#DIV/0!</v>
      </c>
      <c r="BWN30" s="45" t="e">
        <f t="shared" si="40"/>
        <v>#DIV/0!</v>
      </c>
      <c r="BWO30" s="45" t="e">
        <f t="shared" si="40"/>
        <v>#DIV/0!</v>
      </c>
      <c r="BWP30" s="45" t="e">
        <f t="shared" si="40"/>
        <v>#DIV/0!</v>
      </c>
      <c r="BWQ30" s="45" t="e">
        <f t="shared" si="40"/>
        <v>#DIV/0!</v>
      </c>
      <c r="BWR30" s="45" t="e">
        <f t="shared" si="40"/>
        <v>#DIV/0!</v>
      </c>
      <c r="BWS30" s="45" t="e">
        <f t="shared" si="40"/>
        <v>#DIV/0!</v>
      </c>
      <c r="BWT30" s="45" t="e">
        <f t="shared" si="40"/>
        <v>#DIV/0!</v>
      </c>
      <c r="BWU30" s="45" t="e">
        <f t="shared" si="40"/>
        <v>#DIV/0!</v>
      </c>
      <c r="BWV30" s="45" t="e">
        <f t="shared" si="40"/>
        <v>#DIV/0!</v>
      </c>
      <c r="BWW30" s="45" t="e">
        <f t="shared" si="40"/>
        <v>#DIV/0!</v>
      </c>
      <c r="BWX30" s="45" t="e">
        <f t="shared" si="40"/>
        <v>#DIV/0!</v>
      </c>
      <c r="BWY30" s="45" t="e">
        <f t="shared" si="40"/>
        <v>#DIV/0!</v>
      </c>
      <c r="BWZ30" s="45" t="e">
        <f t="shared" si="40"/>
        <v>#DIV/0!</v>
      </c>
      <c r="BXA30" s="45" t="e">
        <f t="shared" si="40"/>
        <v>#DIV/0!</v>
      </c>
      <c r="BXB30" s="45" t="e">
        <f t="shared" si="40"/>
        <v>#DIV/0!</v>
      </c>
      <c r="BXC30" s="45" t="e">
        <f t="shared" si="40"/>
        <v>#DIV/0!</v>
      </c>
      <c r="BXD30" s="45" t="e">
        <f t="shared" si="40"/>
        <v>#DIV/0!</v>
      </c>
      <c r="BXE30" s="45" t="e">
        <f t="shared" si="40"/>
        <v>#DIV/0!</v>
      </c>
      <c r="BXF30" s="45" t="e">
        <f t="shared" si="40"/>
        <v>#DIV/0!</v>
      </c>
      <c r="BXG30" s="45" t="e">
        <f t="shared" si="40"/>
        <v>#DIV/0!</v>
      </c>
      <c r="BXH30" s="45" t="e">
        <f t="shared" si="40"/>
        <v>#DIV/0!</v>
      </c>
      <c r="BXI30" s="45" t="e">
        <f t="shared" si="40"/>
        <v>#DIV/0!</v>
      </c>
      <c r="BXJ30" s="45" t="e">
        <f t="shared" si="40"/>
        <v>#DIV/0!</v>
      </c>
      <c r="BXK30" s="45" t="e">
        <f t="shared" si="40"/>
        <v>#DIV/0!</v>
      </c>
      <c r="BXL30" s="45" t="e">
        <f t="shared" si="40"/>
        <v>#DIV/0!</v>
      </c>
      <c r="BXM30" s="45" t="e">
        <f t="shared" si="40"/>
        <v>#DIV/0!</v>
      </c>
      <c r="BXN30" s="45" t="e">
        <f t="shared" si="40"/>
        <v>#DIV/0!</v>
      </c>
      <c r="BXO30" s="45" t="e">
        <f t="shared" si="40"/>
        <v>#DIV/0!</v>
      </c>
      <c r="BXP30" s="45" t="e">
        <f t="shared" ref="BXP30:CAA30" si="41">BXP8/BXP6</f>
        <v>#DIV/0!</v>
      </c>
      <c r="BXQ30" s="45" t="e">
        <f t="shared" si="41"/>
        <v>#DIV/0!</v>
      </c>
      <c r="BXR30" s="45" t="e">
        <f t="shared" si="41"/>
        <v>#DIV/0!</v>
      </c>
      <c r="BXS30" s="45" t="e">
        <f t="shared" si="41"/>
        <v>#DIV/0!</v>
      </c>
      <c r="BXT30" s="45" t="e">
        <f t="shared" si="41"/>
        <v>#DIV/0!</v>
      </c>
      <c r="BXU30" s="45" t="e">
        <f t="shared" si="41"/>
        <v>#DIV/0!</v>
      </c>
      <c r="BXV30" s="45" t="e">
        <f t="shared" si="41"/>
        <v>#DIV/0!</v>
      </c>
      <c r="BXW30" s="45" t="e">
        <f t="shared" si="41"/>
        <v>#DIV/0!</v>
      </c>
      <c r="BXX30" s="45" t="e">
        <f t="shared" si="41"/>
        <v>#DIV/0!</v>
      </c>
      <c r="BXY30" s="45" t="e">
        <f t="shared" si="41"/>
        <v>#DIV/0!</v>
      </c>
      <c r="BXZ30" s="45" t="e">
        <f t="shared" si="41"/>
        <v>#DIV/0!</v>
      </c>
      <c r="BYA30" s="45" t="e">
        <f t="shared" si="41"/>
        <v>#DIV/0!</v>
      </c>
      <c r="BYB30" s="45" t="e">
        <f t="shared" si="41"/>
        <v>#DIV/0!</v>
      </c>
      <c r="BYC30" s="45" t="e">
        <f t="shared" si="41"/>
        <v>#DIV/0!</v>
      </c>
      <c r="BYD30" s="45" t="e">
        <f t="shared" si="41"/>
        <v>#DIV/0!</v>
      </c>
      <c r="BYE30" s="45" t="e">
        <f t="shared" si="41"/>
        <v>#DIV/0!</v>
      </c>
      <c r="BYF30" s="45" t="e">
        <f t="shared" si="41"/>
        <v>#DIV/0!</v>
      </c>
      <c r="BYG30" s="45" t="e">
        <f t="shared" si="41"/>
        <v>#DIV/0!</v>
      </c>
      <c r="BYH30" s="45" t="e">
        <f t="shared" si="41"/>
        <v>#DIV/0!</v>
      </c>
      <c r="BYI30" s="45" t="e">
        <f t="shared" si="41"/>
        <v>#DIV/0!</v>
      </c>
      <c r="BYJ30" s="45" t="e">
        <f t="shared" si="41"/>
        <v>#DIV/0!</v>
      </c>
      <c r="BYK30" s="45" t="e">
        <f t="shared" si="41"/>
        <v>#DIV/0!</v>
      </c>
      <c r="BYL30" s="45" t="e">
        <f t="shared" si="41"/>
        <v>#DIV/0!</v>
      </c>
      <c r="BYM30" s="45" t="e">
        <f t="shared" si="41"/>
        <v>#DIV/0!</v>
      </c>
      <c r="BYN30" s="45" t="e">
        <f t="shared" si="41"/>
        <v>#DIV/0!</v>
      </c>
      <c r="BYO30" s="45" t="e">
        <f t="shared" si="41"/>
        <v>#DIV/0!</v>
      </c>
      <c r="BYP30" s="45" t="e">
        <f t="shared" si="41"/>
        <v>#DIV/0!</v>
      </c>
      <c r="BYQ30" s="45" t="e">
        <f t="shared" si="41"/>
        <v>#DIV/0!</v>
      </c>
      <c r="BYR30" s="45" t="e">
        <f t="shared" si="41"/>
        <v>#DIV/0!</v>
      </c>
      <c r="BYS30" s="45" t="e">
        <f t="shared" si="41"/>
        <v>#DIV/0!</v>
      </c>
      <c r="BYT30" s="45" t="e">
        <f t="shared" si="41"/>
        <v>#DIV/0!</v>
      </c>
      <c r="BYU30" s="45" t="e">
        <f t="shared" si="41"/>
        <v>#DIV/0!</v>
      </c>
      <c r="BYV30" s="45" t="e">
        <f t="shared" si="41"/>
        <v>#DIV/0!</v>
      </c>
      <c r="BYW30" s="45" t="e">
        <f t="shared" si="41"/>
        <v>#DIV/0!</v>
      </c>
      <c r="BYX30" s="45" t="e">
        <f t="shared" si="41"/>
        <v>#DIV/0!</v>
      </c>
      <c r="BYY30" s="45" t="e">
        <f t="shared" si="41"/>
        <v>#DIV/0!</v>
      </c>
      <c r="BYZ30" s="45" t="e">
        <f t="shared" si="41"/>
        <v>#DIV/0!</v>
      </c>
      <c r="BZA30" s="45" t="e">
        <f t="shared" si="41"/>
        <v>#DIV/0!</v>
      </c>
      <c r="BZB30" s="45" t="e">
        <f t="shared" si="41"/>
        <v>#DIV/0!</v>
      </c>
      <c r="BZC30" s="45" t="e">
        <f t="shared" si="41"/>
        <v>#DIV/0!</v>
      </c>
      <c r="BZD30" s="45" t="e">
        <f t="shared" si="41"/>
        <v>#DIV/0!</v>
      </c>
      <c r="BZE30" s="45" t="e">
        <f t="shared" si="41"/>
        <v>#DIV/0!</v>
      </c>
      <c r="BZF30" s="45" t="e">
        <f t="shared" si="41"/>
        <v>#DIV/0!</v>
      </c>
      <c r="BZG30" s="45" t="e">
        <f t="shared" si="41"/>
        <v>#DIV/0!</v>
      </c>
      <c r="BZH30" s="45" t="e">
        <f t="shared" si="41"/>
        <v>#DIV/0!</v>
      </c>
      <c r="BZI30" s="45" t="e">
        <f t="shared" si="41"/>
        <v>#DIV/0!</v>
      </c>
      <c r="BZJ30" s="45" t="e">
        <f t="shared" si="41"/>
        <v>#DIV/0!</v>
      </c>
      <c r="BZK30" s="45" t="e">
        <f t="shared" si="41"/>
        <v>#DIV/0!</v>
      </c>
      <c r="BZL30" s="45" t="e">
        <f t="shared" si="41"/>
        <v>#DIV/0!</v>
      </c>
      <c r="BZM30" s="45" t="e">
        <f t="shared" si="41"/>
        <v>#DIV/0!</v>
      </c>
      <c r="BZN30" s="45" t="e">
        <f t="shared" si="41"/>
        <v>#DIV/0!</v>
      </c>
      <c r="BZO30" s="45" t="e">
        <f t="shared" si="41"/>
        <v>#DIV/0!</v>
      </c>
      <c r="BZP30" s="45" t="e">
        <f t="shared" si="41"/>
        <v>#DIV/0!</v>
      </c>
      <c r="BZQ30" s="45" t="e">
        <f t="shared" si="41"/>
        <v>#DIV/0!</v>
      </c>
      <c r="BZR30" s="45" t="e">
        <f t="shared" si="41"/>
        <v>#DIV/0!</v>
      </c>
      <c r="BZS30" s="45" t="e">
        <f t="shared" si="41"/>
        <v>#DIV/0!</v>
      </c>
      <c r="BZT30" s="45" t="e">
        <f t="shared" si="41"/>
        <v>#DIV/0!</v>
      </c>
      <c r="BZU30" s="45" t="e">
        <f t="shared" si="41"/>
        <v>#DIV/0!</v>
      </c>
      <c r="BZV30" s="45" t="e">
        <f t="shared" si="41"/>
        <v>#DIV/0!</v>
      </c>
      <c r="BZW30" s="45" t="e">
        <f t="shared" si="41"/>
        <v>#DIV/0!</v>
      </c>
      <c r="BZX30" s="45" t="e">
        <f t="shared" si="41"/>
        <v>#DIV/0!</v>
      </c>
      <c r="BZY30" s="45" t="e">
        <f t="shared" si="41"/>
        <v>#DIV/0!</v>
      </c>
      <c r="BZZ30" s="45" t="e">
        <f t="shared" si="41"/>
        <v>#DIV/0!</v>
      </c>
      <c r="CAA30" s="45" t="e">
        <f t="shared" si="41"/>
        <v>#DIV/0!</v>
      </c>
      <c r="CAB30" s="45" t="e">
        <f t="shared" ref="CAB30:CCM30" si="42">CAB8/CAB6</f>
        <v>#DIV/0!</v>
      </c>
      <c r="CAC30" s="45" t="e">
        <f t="shared" si="42"/>
        <v>#DIV/0!</v>
      </c>
      <c r="CAD30" s="45" t="e">
        <f t="shared" si="42"/>
        <v>#DIV/0!</v>
      </c>
      <c r="CAE30" s="45" t="e">
        <f t="shared" si="42"/>
        <v>#DIV/0!</v>
      </c>
      <c r="CAF30" s="45" t="e">
        <f t="shared" si="42"/>
        <v>#DIV/0!</v>
      </c>
      <c r="CAG30" s="45" t="e">
        <f t="shared" si="42"/>
        <v>#DIV/0!</v>
      </c>
      <c r="CAH30" s="45" t="e">
        <f t="shared" si="42"/>
        <v>#DIV/0!</v>
      </c>
      <c r="CAI30" s="45" t="e">
        <f t="shared" si="42"/>
        <v>#DIV/0!</v>
      </c>
      <c r="CAJ30" s="45" t="e">
        <f t="shared" si="42"/>
        <v>#DIV/0!</v>
      </c>
      <c r="CAK30" s="45" t="e">
        <f t="shared" si="42"/>
        <v>#DIV/0!</v>
      </c>
      <c r="CAL30" s="45" t="e">
        <f t="shared" si="42"/>
        <v>#DIV/0!</v>
      </c>
      <c r="CAM30" s="45" t="e">
        <f t="shared" si="42"/>
        <v>#DIV/0!</v>
      </c>
      <c r="CAN30" s="45" t="e">
        <f t="shared" si="42"/>
        <v>#DIV/0!</v>
      </c>
      <c r="CAO30" s="45" t="e">
        <f t="shared" si="42"/>
        <v>#DIV/0!</v>
      </c>
      <c r="CAP30" s="45" t="e">
        <f t="shared" si="42"/>
        <v>#DIV/0!</v>
      </c>
      <c r="CAQ30" s="45" t="e">
        <f t="shared" si="42"/>
        <v>#DIV/0!</v>
      </c>
      <c r="CAR30" s="45" t="e">
        <f t="shared" si="42"/>
        <v>#DIV/0!</v>
      </c>
      <c r="CAS30" s="45" t="e">
        <f t="shared" si="42"/>
        <v>#DIV/0!</v>
      </c>
      <c r="CAT30" s="45" t="e">
        <f t="shared" si="42"/>
        <v>#DIV/0!</v>
      </c>
      <c r="CAU30" s="45" t="e">
        <f t="shared" si="42"/>
        <v>#DIV/0!</v>
      </c>
      <c r="CAV30" s="45" t="e">
        <f t="shared" si="42"/>
        <v>#DIV/0!</v>
      </c>
      <c r="CAW30" s="45" t="e">
        <f t="shared" si="42"/>
        <v>#DIV/0!</v>
      </c>
      <c r="CAX30" s="45" t="e">
        <f t="shared" si="42"/>
        <v>#DIV/0!</v>
      </c>
      <c r="CAY30" s="45" t="e">
        <f t="shared" si="42"/>
        <v>#DIV/0!</v>
      </c>
      <c r="CAZ30" s="45" t="e">
        <f t="shared" si="42"/>
        <v>#DIV/0!</v>
      </c>
      <c r="CBA30" s="45" t="e">
        <f t="shared" si="42"/>
        <v>#DIV/0!</v>
      </c>
      <c r="CBB30" s="45" t="e">
        <f t="shared" si="42"/>
        <v>#DIV/0!</v>
      </c>
      <c r="CBC30" s="45" t="e">
        <f t="shared" si="42"/>
        <v>#DIV/0!</v>
      </c>
      <c r="CBD30" s="45" t="e">
        <f t="shared" si="42"/>
        <v>#DIV/0!</v>
      </c>
      <c r="CBE30" s="45" t="e">
        <f t="shared" si="42"/>
        <v>#DIV/0!</v>
      </c>
      <c r="CBF30" s="45" t="e">
        <f t="shared" si="42"/>
        <v>#DIV/0!</v>
      </c>
      <c r="CBG30" s="45" t="e">
        <f t="shared" si="42"/>
        <v>#DIV/0!</v>
      </c>
      <c r="CBH30" s="45" t="e">
        <f t="shared" si="42"/>
        <v>#DIV/0!</v>
      </c>
      <c r="CBI30" s="45" t="e">
        <f t="shared" si="42"/>
        <v>#DIV/0!</v>
      </c>
      <c r="CBJ30" s="45" t="e">
        <f t="shared" si="42"/>
        <v>#DIV/0!</v>
      </c>
      <c r="CBK30" s="45" t="e">
        <f t="shared" si="42"/>
        <v>#DIV/0!</v>
      </c>
      <c r="CBL30" s="45" t="e">
        <f t="shared" si="42"/>
        <v>#DIV/0!</v>
      </c>
      <c r="CBM30" s="45" t="e">
        <f t="shared" si="42"/>
        <v>#DIV/0!</v>
      </c>
      <c r="CBN30" s="45" t="e">
        <f t="shared" si="42"/>
        <v>#DIV/0!</v>
      </c>
      <c r="CBO30" s="45" t="e">
        <f t="shared" si="42"/>
        <v>#DIV/0!</v>
      </c>
      <c r="CBP30" s="45" t="e">
        <f t="shared" si="42"/>
        <v>#DIV/0!</v>
      </c>
      <c r="CBQ30" s="45" t="e">
        <f t="shared" si="42"/>
        <v>#DIV/0!</v>
      </c>
      <c r="CBR30" s="45" t="e">
        <f t="shared" si="42"/>
        <v>#DIV/0!</v>
      </c>
      <c r="CBS30" s="45" t="e">
        <f t="shared" si="42"/>
        <v>#DIV/0!</v>
      </c>
      <c r="CBT30" s="45" t="e">
        <f t="shared" si="42"/>
        <v>#DIV/0!</v>
      </c>
      <c r="CBU30" s="45" t="e">
        <f t="shared" si="42"/>
        <v>#DIV/0!</v>
      </c>
      <c r="CBV30" s="45" t="e">
        <f t="shared" si="42"/>
        <v>#DIV/0!</v>
      </c>
      <c r="CBW30" s="45" t="e">
        <f t="shared" si="42"/>
        <v>#DIV/0!</v>
      </c>
      <c r="CBX30" s="45" t="e">
        <f t="shared" si="42"/>
        <v>#DIV/0!</v>
      </c>
      <c r="CBY30" s="45" t="e">
        <f t="shared" si="42"/>
        <v>#DIV/0!</v>
      </c>
      <c r="CBZ30" s="45" t="e">
        <f t="shared" si="42"/>
        <v>#DIV/0!</v>
      </c>
      <c r="CCA30" s="45" t="e">
        <f t="shared" si="42"/>
        <v>#DIV/0!</v>
      </c>
      <c r="CCB30" s="45" t="e">
        <f t="shared" si="42"/>
        <v>#DIV/0!</v>
      </c>
      <c r="CCC30" s="45" t="e">
        <f t="shared" si="42"/>
        <v>#DIV/0!</v>
      </c>
      <c r="CCD30" s="45" t="e">
        <f t="shared" si="42"/>
        <v>#DIV/0!</v>
      </c>
      <c r="CCE30" s="45" t="e">
        <f t="shared" si="42"/>
        <v>#DIV/0!</v>
      </c>
      <c r="CCF30" s="45" t="e">
        <f t="shared" si="42"/>
        <v>#DIV/0!</v>
      </c>
      <c r="CCG30" s="45" t="e">
        <f t="shared" si="42"/>
        <v>#DIV/0!</v>
      </c>
      <c r="CCH30" s="45" t="e">
        <f t="shared" si="42"/>
        <v>#DIV/0!</v>
      </c>
      <c r="CCI30" s="45" t="e">
        <f t="shared" si="42"/>
        <v>#DIV/0!</v>
      </c>
      <c r="CCJ30" s="45" t="e">
        <f t="shared" si="42"/>
        <v>#DIV/0!</v>
      </c>
      <c r="CCK30" s="45" t="e">
        <f t="shared" si="42"/>
        <v>#DIV/0!</v>
      </c>
      <c r="CCL30" s="45" t="e">
        <f t="shared" si="42"/>
        <v>#DIV/0!</v>
      </c>
      <c r="CCM30" s="45" t="e">
        <f t="shared" si="42"/>
        <v>#DIV/0!</v>
      </c>
      <c r="CCN30" s="45" t="e">
        <f t="shared" ref="CCN30:CEY30" si="43">CCN8/CCN6</f>
        <v>#DIV/0!</v>
      </c>
      <c r="CCO30" s="45" t="e">
        <f t="shared" si="43"/>
        <v>#DIV/0!</v>
      </c>
      <c r="CCP30" s="45" t="e">
        <f t="shared" si="43"/>
        <v>#DIV/0!</v>
      </c>
      <c r="CCQ30" s="45" t="e">
        <f t="shared" si="43"/>
        <v>#DIV/0!</v>
      </c>
      <c r="CCR30" s="45" t="e">
        <f t="shared" si="43"/>
        <v>#DIV/0!</v>
      </c>
      <c r="CCS30" s="45" t="e">
        <f t="shared" si="43"/>
        <v>#DIV/0!</v>
      </c>
      <c r="CCT30" s="45" t="e">
        <f t="shared" si="43"/>
        <v>#DIV/0!</v>
      </c>
      <c r="CCU30" s="45" t="e">
        <f t="shared" si="43"/>
        <v>#DIV/0!</v>
      </c>
      <c r="CCV30" s="45" t="e">
        <f t="shared" si="43"/>
        <v>#DIV/0!</v>
      </c>
      <c r="CCW30" s="45" t="e">
        <f t="shared" si="43"/>
        <v>#DIV/0!</v>
      </c>
      <c r="CCX30" s="45" t="e">
        <f t="shared" si="43"/>
        <v>#DIV/0!</v>
      </c>
      <c r="CCY30" s="45" t="e">
        <f t="shared" si="43"/>
        <v>#DIV/0!</v>
      </c>
      <c r="CCZ30" s="45" t="e">
        <f t="shared" si="43"/>
        <v>#DIV/0!</v>
      </c>
      <c r="CDA30" s="45" t="e">
        <f t="shared" si="43"/>
        <v>#DIV/0!</v>
      </c>
      <c r="CDB30" s="45" t="e">
        <f t="shared" si="43"/>
        <v>#DIV/0!</v>
      </c>
      <c r="CDC30" s="45" t="e">
        <f t="shared" si="43"/>
        <v>#DIV/0!</v>
      </c>
      <c r="CDD30" s="45" t="e">
        <f t="shared" si="43"/>
        <v>#DIV/0!</v>
      </c>
      <c r="CDE30" s="45" t="e">
        <f t="shared" si="43"/>
        <v>#DIV/0!</v>
      </c>
      <c r="CDF30" s="45" t="e">
        <f t="shared" si="43"/>
        <v>#DIV/0!</v>
      </c>
      <c r="CDG30" s="45" t="e">
        <f t="shared" si="43"/>
        <v>#DIV/0!</v>
      </c>
      <c r="CDH30" s="45" t="e">
        <f t="shared" si="43"/>
        <v>#DIV/0!</v>
      </c>
      <c r="CDI30" s="45" t="e">
        <f t="shared" si="43"/>
        <v>#DIV/0!</v>
      </c>
      <c r="CDJ30" s="45" t="e">
        <f t="shared" si="43"/>
        <v>#DIV/0!</v>
      </c>
      <c r="CDK30" s="45" t="e">
        <f t="shared" si="43"/>
        <v>#DIV/0!</v>
      </c>
      <c r="CDL30" s="45" t="e">
        <f t="shared" si="43"/>
        <v>#DIV/0!</v>
      </c>
      <c r="CDM30" s="45" t="e">
        <f t="shared" si="43"/>
        <v>#DIV/0!</v>
      </c>
      <c r="CDN30" s="45" t="e">
        <f t="shared" si="43"/>
        <v>#DIV/0!</v>
      </c>
      <c r="CDO30" s="45" t="e">
        <f t="shared" si="43"/>
        <v>#DIV/0!</v>
      </c>
      <c r="CDP30" s="45" t="e">
        <f t="shared" si="43"/>
        <v>#DIV/0!</v>
      </c>
      <c r="CDQ30" s="45" t="e">
        <f t="shared" si="43"/>
        <v>#DIV/0!</v>
      </c>
      <c r="CDR30" s="45" t="e">
        <f t="shared" si="43"/>
        <v>#DIV/0!</v>
      </c>
      <c r="CDS30" s="45" t="e">
        <f t="shared" si="43"/>
        <v>#DIV/0!</v>
      </c>
      <c r="CDT30" s="45" t="e">
        <f t="shared" si="43"/>
        <v>#DIV/0!</v>
      </c>
      <c r="CDU30" s="45" t="e">
        <f t="shared" si="43"/>
        <v>#DIV/0!</v>
      </c>
      <c r="CDV30" s="45" t="e">
        <f t="shared" si="43"/>
        <v>#DIV/0!</v>
      </c>
      <c r="CDW30" s="45" t="e">
        <f t="shared" si="43"/>
        <v>#DIV/0!</v>
      </c>
      <c r="CDX30" s="45" t="e">
        <f t="shared" si="43"/>
        <v>#DIV/0!</v>
      </c>
      <c r="CDY30" s="45" t="e">
        <f t="shared" si="43"/>
        <v>#DIV/0!</v>
      </c>
      <c r="CDZ30" s="45" t="e">
        <f t="shared" si="43"/>
        <v>#DIV/0!</v>
      </c>
      <c r="CEA30" s="45" t="e">
        <f t="shared" si="43"/>
        <v>#DIV/0!</v>
      </c>
      <c r="CEB30" s="45" t="e">
        <f t="shared" si="43"/>
        <v>#DIV/0!</v>
      </c>
      <c r="CEC30" s="45" t="e">
        <f t="shared" si="43"/>
        <v>#DIV/0!</v>
      </c>
      <c r="CED30" s="45" t="e">
        <f t="shared" si="43"/>
        <v>#DIV/0!</v>
      </c>
      <c r="CEE30" s="45" t="e">
        <f t="shared" si="43"/>
        <v>#DIV/0!</v>
      </c>
      <c r="CEF30" s="45" t="e">
        <f t="shared" si="43"/>
        <v>#DIV/0!</v>
      </c>
      <c r="CEG30" s="45" t="e">
        <f t="shared" si="43"/>
        <v>#DIV/0!</v>
      </c>
      <c r="CEH30" s="45" t="e">
        <f t="shared" si="43"/>
        <v>#DIV/0!</v>
      </c>
      <c r="CEI30" s="45" t="e">
        <f t="shared" si="43"/>
        <v>#DIV/0!</v>
      </c>
      <c r="CEJ30" s="45" t="e">
        <f t="shared" si="43"/>
        <v>#DIV/0!</v>
      </c>
      <c r="CEK30" s="45" t="e">
        <f t="shared" si="43"/>
        <v>#DIV/0!</v>
      </c>
      <c r="CEL30" s="45" t="e">
        <f t="shared" si="43"/>
        <v>#DIV/0!</v>
      </c>
      <c r="CEM30" s="45" t="e">
        <f t="shared" si="43"/>
        <v>#DIV/0!</v>
      </c>
      <c r="CEN30" s="45" t="e">
        <f t="shared" si="43"/>
        <v>#DIV/0!</v>
      </c>
      <c r="CEO30" s="45" t="e">
        <f t="shared" si="43"/>
        <v>#DIV/0!</v>
      </c>
      <c r="CEP30" s="45" t="e">
        <f t="shared" si="43"/>
        <v>#DIV/0!</v>
      </c>
      <c r="CEQ30" s="45" t="e">
        <f t="shared" si="43"/>
        <v>#DIV/0!</v>
      </c>
      <c r="CER30" s="45" t="e">
        <f t="shared" si="43"/>
        <v>#DIV/0!</v>
      </c>
      <c r="CES30" s="45" t="e">
        <f t="shared" si="43"/>
        <v>#DIV/0!</v>
      </c>
      <c r="CET30" s="45" t="e">
        <f t="shared" si="43"/>
        <v>#DIV/0!</v>
      </c>
      <c r="CEU30" s="45" t="e">
        <f t="shared" si="43"/>
        <v>#DIV/0!</v>
      </c>
      <c r="CEV30" s="45" t="e">
        <f t="shared" si="43"/>
        <v>#DIV/0!</v>
      </c>
      <c r="CEW30" s="45" t="e">
        <f t="shared" si="43"/>
        <v>#DIV/0!</v>
      </c>
      <c r="CEX30" s="45" t="e">
        <f t="shared" si="43"/>
        <v>#DIV/0!</v>
      </c>
      <c r="CEY30" s="45" t="e">
        <f t="shared" si="43"/>
        <v>#DIV/0!</v>
      </c>
      <c r="CEZ30" s="45" t="e">
        <f t="shared" ref="CEZ30:CHK30" si="44">CEZ8/CEZ6</f>
        <v>#DIV/0!</v>
      </c>
      <c r="CFA30" s="45" t="e">
        <f t="shared" si="44"/>
        <v>#DIV/0!</v>
      </c>
      <c r="CFB30" s="45" t="e">
        <f t="shared" si="44"/>
        <v>#DIV/0!</v>
      </c>
      <c r="CFC30" s="45" t="e">
        <f t="shared" si="44"/>
        <v>#DIV/0!</v>
      </c>
      <c r="CFD30" s="45" t="e">
        <f t="shared" si="44"/>
        <v>#DIV/0!</v>
      </c>
      <c r="CFE30" s="45" t="e">
        <f t="shared" si="44"/>
        <v>#DIV/0!</v>
      </c>
      <c r="CFF30" s="45" t="e">
        <f t="shared" si="44"/>
        <v>#DIV/0!</v>
      </c>
      <c r="CFG30" s="45" t="e">
        <f t="shared" si="44"/>
        <v>#DIV/0!</v>
      </c>
      <c r="CFH30" s="45" t="e">
        <f t="shared" si="44"/>
        <v>#DIV/0!</v>
      </c>
      <c r="CFI30" s="45" t="e">
        <f t="shared" si="44"/>
        <v>#DIV/0!</v>
      </c>
      <c r="CFJ30" s="45" t="e">
        <f t="shared" si="44"/>
        <v>#DIV/0!</v>
      </c>
      <c r="CFK30" s="45" t="e">
        <f t="shared" si="44"/>
        <v>#DIV/0!</v>
      </c>
      <c r="CFL30" s="45" t="e">
        <f t="shared" si="44"/>
        <v>#DIV/0!</v>
      </c>
      <c r="CFM30" s="45" t="e">
        <f t="shared" si="44"/>
        <v>#DIV/0!</v>
      </c>
      <c r="CFN30" s="45" t="e">
        <f t="shared" si="44"/>
        <v>#DIV/0!</v>
      </c>
      <c r="CFO30" s="45" t="e">
        <f t="shared" si="44"/>
        <v>#DIV/0!</v>
      </c>
      <c r="CFP30" s="45" t="e">
        <f t="shared" si="44"/>
        <v>#DIV/0!</v>
      </c>
      <c r="CFQ30" s="45" t="e">
        <f t="shared" si="44"/>
        <v>#DIV/0!</v>
      </c>
      <c r="CFR30" s="45" t="e">
        <f t="shared" si="44"/>
        <v>#DIV/0!</v>
      </c>
      <c r="CFS30" s="45" t="e">
        <f t="shared" si="44"/>
        <v>#DIV/0!</v>
      </c>
      <c r="CFT30" s="45" t="e">
        <f t="shared" si="44"/>
        <v>#DIV/0!</v>
      </c>
      <c r="CFU30" s="45" t="e">
        <f t="shared" si="44"/>
        <v>#DIV/0!</v>
      </c>
      <c r="CFV30" s="45" t="e">
        <f t="shared" si="44"/>
        <v>#DIV/0!</v>
      </c>
      <c r="CFW30" s="45" t="e">
        <f t="shared" si="44"/>
        <v>#DIV/0!</v>
      </c>
      <c r="CFX30" s="45" t="e">
        <f t="shared" si="44"/>
        <v>#DIV/0!</v>
      </c>
      <c r="CFY30" s="45" t="e">
        <f t="shared" si="44"/>
        <v>#DIV/0!</v>
      </c>
      <c r="CFZ30" s="45" t="e">
        <f t="shared" si="44"/>
        <v>#DIV/0!</v>
      </c>
      <c r="CGA30" s="45" t="e">
        <f t="shared" si="44"/>
        <v>#DIV/0!</v>
      </c>
      <c r="CGB30" s="45" t="e">
        <f t="shared" si="44"/>
        <v>#DIV/0!</v>
      </c>
      <c r="CGC30" s="45" t="e">
        <f t="shared" si="44"/>
        <v>#DIV/0!</v>
      </c>
      <c r="CGD30" s="45" t="e">
        <f t="shared" si="44"/>
        <v>#DIV/0!</v>
      </c>
      <c r="CGE30" s="45" t="e">
        <f t="shared" si="44"/>
        <v>#DIV/0!</v>
      </c>
      <c r="CGF30" s="45" t="e">
        <f t="shared" si="44"/>
        <v>#DIV/0!</v>
      </c>
      <c r="CGG30" s="45" t="e">
        <f t="shared" si="44"/>
        <v>#DIV/0!</v>
      </c>
      <c r="CGH30" s="45" t="e">
        <f t="shared" si="44"/>
        <v>#DIV/0!</v>
      </c>
      <c r="CGI30" s="45" t="e">
        <f t="shared" si="44"/>
        <v>#DIV/0!</v>
      </c>
      <c r="CGJ30" s="45" t="e">
        <f t="shared" si="44"/>
        <v>#DIV/0!</v>
      </c>
      <c r="CGK30" s="45" t="e">
        <f t="shared" si="44"/>
        <v>#DIV/0!</v>
      </c>
      <c r="CGL30" s="45" t="e">
        <f t="shared" si="44"/>
        <v>#DIV/0!</v>
      </c>
      <c r="CGM30" s="45" t="e">
        <f t="shared" si="44"/>
        <v>#DIV/0!</v>
      </c>
      <c r="CGN30" s="45" t="e">
        <f t="shared" si="44"/>
        <v>#DIV/0!</v>
      </c>
      <c r="CGO30" s="45" t="e">
        <f t="shared" si="44"/>
        <v>#DIV/0!</v>
      </c>
      <c r="CGP30" s="45" t="e">
        <f t="shared" si="44"/>
        <v>#DIV/0!</v>
      </c>
      <c r="CGQ30" s="45" t="e">
        <f t="shared" si="44"/>
        <v>#DIV/0!</v>
      </c>
      <c r="CGR30" s="45" t="e">
        <f t="shared" si="44"/>
        <v>#DIV/0!</v>
      </c>
      <c r="CGS30" s="45" t="e">
        <f t="shared" si="44"/>
        <v>#DIV/0!</v>
      </c>
      <c r="CGT30" s="45" t="e">
        <f t="shared" si="44"/>
        <v>#DIV/0!</v>
      </c>
      <c r="CGU30" s="45" t="e">
        <f t="shared" si="44"/>
        <v>#DIV/0!</v>
      </c>
      <c r="CGV30" s="45" t="e">
        <f t="shared" si="44"/>
        <v>#DIV/0!</v>
      </c>
      <c r="CGW30" s="45" t="e">
        <f t="shared" si="44"/>
        <v>#DIV/0!</v>
      </c>
      <c r="CGX30" s="45" t="e">
        <f t="shared" si="44"/>
        <v>#DIV/0!</v>
      </c>
      <c r="CGY30" s="45" t="e">
        <f t="shared" si="44"/>
        <v>#DIV/0!</v>
      </c>
      <c r="CGZ30" s="45" t="e">
        <f t="shared" si="44"/>
        <v>#DIV/0!</v>
      </c>
      <c r="CHA30" s="45" t="e">
        <f t="shared" si="44"/>
        <v>#DIV/0!</v>
      </c>
      <c r="CHB30" s="45" t="e">
        <f t="shared" si="44"/>
        <v>#DIV/0!</v>
      </c>
      <c r="CHC30" s="45" t="e">
        <f t="shared" si="44"/>
        <v>#DIV/0!</v>
      </c>
      <c r="CHD30" s="45" t="e">
        <f t="shared" si="44"/>
        <v>#DIV/0!</v>
      </c>
      <c r="CHE30" s="45" t="e">
        <f t="shared" si="44"/>
        <v>#DIV/0!</v>
      </c>
      <c r="CHF30" s="45" t="e">
        <f t="shared" si="44"/>
        <v>#DIV/0!</v>
      </c>
      <c r="CHG30" s="45" t="e">
        <f t="shared" si="44"/>
        <v>#DIV/0!</v>
      </c>
      <c r="CHH30" s="45" t="e">
        <f t="shared" si="44"/>
        <v>#DIV/0!</v>
      </c>
      <c r="CHI30" s="45" t="e">
        <f t="shared" si="44"/>
        <v>#DIV/0!</v>
      </c>
      <c r="CHJ30" s="45" t="e">
        <f t="shared" si="44"/>
        <v>#DIV/0!</v>
      </c>
      <c r="CHK30" s="45" t="e">
        <f t="shared" si="44"/>
        <v>#DIV/0!</v>
      </c>
      <c r="CHL30" s="45" t="e">
        <f t="shared" ref="CHL30:CJW30" si="45">CHL8/CHL6</f>
        <v>#DIV/0!</v>
      </c>
      <c r="CHM30" s="45" t="e">
        <f t="shared" si="45"/>
        <v>#DIV/0!</v>
      </c>
      <c r="CHN30" s="45" t="e">
        <f t="shared" si="45"/>
        <v>#DIV/0!</v>
      </c>
      <c r="CHO30" s="45" t="e">
        <f t="shared" si="45"/>
        <v>#DIV/0!</v>
      </c>
      <c r="CHP30" s="45" t="e">
        <f t="shared" si="45"/>
        <v>#DIV/0!</v>
      </c>
      <c r="CHQ30" s="45" t="e">
        <f t="shared" si="45"/>
        <v>#DIV/0!</v>
      </c>
      <c r="CHR30" s="45" t="e">
        <f t="shared" si="45"/>
        <v>#DIV/0!</v>
      </c>
      <c r="CHS30" s="45" t="e">
        <f t="shared" si="45"/>
        <v>#DIV/0!</v>
      </c>
      <c r="CHT30" s="45" t="e">
        <f t="shared" si="45"/>
        <v>#DIV/0!</v>
      </c>
      <c r="CHU30" s="45" t="e">
        <f t="shared" si="45"/>
        <v>#DIV/0!</v>
      </c>
      <c r="CHV30" s="45" t="e">
        <f t="shared" si="45"/>
        <v>#DIV/0!</v>
      </c>
      <c r="CHW30" s="45" t="e">
        <f t="shared" si="45"/>
        <v>#DIV/0!</v>
      </c>
      <c r="CHX30" s="45" t="e">
        <f t="shared" si="45"/>
        <v>#DIV/0!</v>
      </c>
      <c r="CHY30" s="45" t="e">
        <f t="shared" si="45"/>
        <v>#DIV/0!</v>
      </c>
      <c r="CHZ30" s="45" t="e">
        <f t="shared" si="45"/>
        <v>#DIV/0!</v>
      </c>
      <c r="CIA30" s="45" t="e">
        <f t="shared" si="45"/>
        <v>#DIV/0!</v>
      </c>
      <c r="CIB30" s="45" t="e">
        <f t="shared" si="45"/>
        <v>#DIV/0!</v>
      </c>
      <c r="CIC30" s="45" t="e">
        <f t="shared" si="45"/>
        <v>#DIV/0!</v>
      </c>
      <c r="CID30" s="45" t="e">
        <f t="shared" si="45"/>
        <v>#DIV/0!</v>
      </c>
      <c r="CIE30" s="45" t="e">
        <f t="shared" si="45"/>
        <v>#DIV/0!</v>
      </c>
      <c r="CIF30" s="45" t="e">
        <f t="shared" si="45"/>
        <v>#DIV/0!</v>
      </c>
      <c r="CIG30" s="45" t="e">
        <f t="shared" si="45"/>
        <v>#DIV/0!</v>
      </c>
      <c r="CIH30" s="45" t="e">
        <f t="shared" si="45"/>
        <v>#DIV/0!</v>
      </c>
      <c r="CII30" s="45" t="e">
        <f t="shared" si="45"/>
        <v>#DIV/0!</v>
      </c>
      <c r="CIJ30" s="45" t="e">
        <f t="shared" si="45"/>
        <v>#DIV/0!</v>
      </c>
      <c r="CIK30" s="45" t="e">
        <f t="shared" si="45"/>
        <v>#DIV/0!</v>
      </c>
      <c r="CIL30" s="45" t="e">
        <f t="shared" si="45"/>
        <v>#DIV/0!</v>
      </c>
      <c r="CIM30" s="45" t="e">
        <f t="shared" si="45"/>
        <v>#DIV/0!</v>
      </c>
      <c r="CIN30" s="45" t="e">
        <f t="shared" si="45"/>
        <v>#DIV/0!</v>
      </c>
      <c r="CIO30" s="45" t="e">
        <f t="shared" si="45"/>
        <v>#DIV/0!</v>
      </c>
      <c r="CIP30" s="45" t="e">
        <f t="shared" si="45"/>
        <v>#DIV/0!</v>
      </c>
      <c r="CIQ30" s="45" t="e">
        <f t="shared" si="45"/>
        <v>#DIV/0!</v>
      </c>
      <c r="CIR30" s="45" t="e">
        <f t="shared" si="45"/>
        <v>#DIV/0!</v>
      </c>
      <c r="CIS30" s="45" t="e">
        <f t="shared" si="45"/>
        <v>#DIV/0!</v>
      </c>
      <c r="CIT30" s="45" t="e">
        <f t="shared" si="45"/>
        <v>#DIV/0!</v>
      </c>
      <c r="CIU30" s="45" t="e">
        <f t="shared" si="45"/>
        <v>#DIV/0!</v>
      </c>
      <c r="CIV30" s="45" t="e">
        <f t="shared" si="45"/>
        <v>#DIV/0!</v>
      </c>
      <c r="CIW30" s="45" t="e">
        <f t="shared" si="45"/>
        <v>#DIV/0!</v>
      </c>
      <c r="CIX30" s="45" t="e">
        <f t="shared" si="45"/>
        <v>#DIV/0!</v>
      </c>
      <c r="CIY30" s="45" t="e">
        <f t="shared" si="45"/>
        <v>#DIV/0!</v>
      </c>
      <c r="CIZ30" s="45" t="e">
        <f t="shared" si="45"/>
        <v>#DIV/0!</v>
      </c>
      <c r="CJA30" s="45" t="e">
        <f t="shared" si="45"/>
        <v>#DIV/0!</v>
      </c>
      <c r="CJB30" s="45" t="e">
        <f t="shared" si="45"/>
        <v>#DIV/0!</v>
      </c>
      <c r="CJC30" s="45" t="e">
        <f t="shared" si="45"/>
        <v>#DIV/0!</v>
      </c>
      <c r="CJD30" s="45" t="e">
        <f t="shared" si="45"/>
        <v>#DIV/0!</v>
      </c>
      <c r="CJE30" s="45" t="e">
        <f t="shared" si="45"/>
        <v>#DIV/0!</v>
      </c>
      <c r="CJF30" s="45" t="e">
        <f t="shared" si="45"/>
        <v>#DIV/0!</v>
      </c>
      <c r="CJG30" s="45" t="e">
        <f t="shared" si="45"/>
        <v>#DIV/0!</v>
      </c>
      <c r="CJH30" s="45" t="e">
        <f t="shared" si="45"/>
        <v>#DIV/0!</v>
      </c>
      <c r="CJI30" s="45" t="e">
        <f t="shared" si="45"/>
        <v>#DIV/0!</v>
      </c>
      <c r="CJJ30" s="45" t="e">
        <f t="shared" si="45"/>
        <v>#DIV/0!</v>
      </c>
      <c r="CJK30" s="45" t="e">
        <f t="shared" si="45"/>
        <v>#DIV/0!</v>
      </c>
      <c r="CJL30" s="45" t="e">
        <f t="shared" si="45"/>
        <v>#DIV/0!</v>
      </c>
      <c r="CJM30" s="45" t="e">
        <f t="shared" si="45"/>
        <v>#DIV/0!</v>
      </c>
      <c r="CJN30" s="45" t="e">
        <f t="shared" si="45"/>
        <v>#DIV/0!</v>
      </c>
      <c r="CJO30" s="45" t="e">
        <f t="shared" si="45"/>
        <v>#DIV/0!</v>
      </c>
      <c r="CJP30" s="45" t="e">
        <f t="shared" si="45"/>
        <v>#DIV/0!</v>
      </c>
      <c r="CJQ30" s="45" t="e">
        <f t="shared" si="45"/>
        <v>#DIV/0!</v>
      </c>
      <c r="CJR30" s="45" t="e">
        <f t="shared" si="45"/>
        <v>#DIV/0!</v>
      </c>
      <c r="CJS30" s="45" t="e">
        <f t="shared" si="45"/>
        <v>#DIV/0!</v>
      </c>
      <c r="CJT30" s="45" t="e">
        <f t="shared" si="45"/>
        <v>#DIV/0!</v>
      </c>
      <c r="CJU30" s="45" t="e">
        <f t="shared" si="45"/>
        <v>#DIV/0!</v>
      </c>
      <c r="CJV30" s="45" t="e">
        <f t="shared" si="45"/>
        <v>#DIV/0!</v>
      </c>
      <c r="CJW30" s="45" t="e">
        <f t="shared" si="45"/>
        <v>#DIV/0!</v>
      </c>
      <c r="CJX30" s="45" t="e">
        <f t="shared" ref="CJX30:CMI30" si="46">CJX8/CJX6</f>
        <v>#DIV/0!</v>
      </c>
      <c r="CJY30" s="45" t="e">
        <f t="shared" si="46"/>
        <v>#DIV/0!</v>
      </c>
      <c r="CJZ30" s="45" t="e">
        <f t="shared" si="46"/>
        <v>#DIV/0!</v>
      </c>
      <c r="CKA30" s="45" t="e">
        <f t="shared" si="46"/>
        <v>#DIV/0!</v>
      </c>
      <c r="CKB30" s="45" t="e">
        <f t="shared" si="46"/>
        <v>#DIV/0!</v>
      </c>
      <c r="CKC30" s="45" t="e">
        <f t="shared" si="46"/>
        <v>#DIV/0!</v>
      </c>
      <c r="CKD30" s="45" t="e">
        <f t="shared" si="46"/>
        <v>#DIV/0!</v>
      </c>
      <c r="CKE30" s="45" t="e">
        <f t="shared" si="46"/>
        <v>#DIV/0!</v>
      </c>
      <c r="CKF30" s="45" t="e">
        <f t="shared" si="46"/>
        <v>#DIV/0!</v>
      </c>
      <c r="CKG30" s="45" t="e">
        <f t="shared" si="46"/>
        <v>#DIV/0!</v>
      </c>
      <c r="CKH30" s="45" t="e">
        <f t="shared" si="46"/>
        <v>#DIV/0!</v>
      </c>
      <c r="CKI30" s="45" t="e">
        <f t="shared" si="46"/>
        <v>#DIV/0!</v>
      </c>
      <c r="CKJ30" s="45" t="e">
        <f t="shared" si="46"/>
        <v>#DIV/0!</v>
      </c>
      <c r="CKK30" s="45" t="e">
        <f t="shared" si="46"/>
        <v>#DIV/0!</v>
      </c>
      <c r="CKL30" s="45" t="e">
        <f t="shared" si="46"/>
        <v>#DIV/0!</v>
      </c>
      <c r="CKM30" s="45" t="e">
        <f t="shared" si="46"/>
        <v>#DIV/0!</v>
      </c>
      <c r="CKN30" s="45" t="e">
        <f t="shared" si="46"/>
        <v>#DIV/0!</v>
      </c>
      <c r="CKO30" s="45" t="e">
        <f t="shared" si="46"/>
        <v>#DIV/0!</v>
      </c>
      <c r="CKP30" s="45" t="e">
        <f t="shared" si="46"/>
        <v>#DIV/0!</v>
      </c>
      <c r="CKQ30" s="45" t="e">
        <f t="shared" si="46"/>
        <v>#DIV/0!</v>
      </c>
      <c r="CKR30" s="45" t="e">
        <f t="shared" si="46"/>
        <v>#DIV/0!</v>
      </c>
      <c r="CKS30" s="45" t="e">
        <f t="shared" si="46"/>
        <v>#DIV/0!</v>
      </c>
      <c r="CKT30" s="45" t="e">
        <f t="shared" si="46"/>
        <v>#DIV/0!</v>
      </c>
      <c r="CKU30" s="45" t="e">
        <f t="shared" si="46"/>
        <v>#DIV/0!</v>
      </c>
      <c r="CKV30" s="45" t="e">
        <f t="shared" si="46"/>
        <v>#DIV/0!</v>
      </c>
      <c r="CKW30" s="45" t="e">
        <f t="shared" si="46"/>
        <v>#DIV/0!</v>
      </c>
      <c r="CKX30" s="45" t="e">
        <f t="shared" si="46"/>
        <v>#DIV/0!</v>
      </c>
      <c r="CKY30" s="45" t="e">
        <f t="shared" si="46"/>
        <v>#DIV/0!</v>
      </c>
      <c r="CKZ30" s="45" t="e">
        <f t="shared" si="46"/>
        <v>#DIV/0!</v>
      </c>
      <c r="CLA30" s="45" t="e">
        <f t="shared" si="46"/>
        <v>#DIV/0!</v>
      </c>
      <c r="CLB30" s="45" t="e">
        <f t="shared" si="46"/>
        <v>#DIV/0!</v>
      </c>
      <c r="CLC30" s="45" t="e">
        <f t="shared" si="46"/>
        <v>#DIV/0!</v>
      </c>
      <c r="CLD30" s="45" t="e">
        <f t="shared" si="46"/>
        <v>#DIV/0!</v>
      </c>
      <c r="CLE30" s="45" t="e">
        <f t="shared" si="46"/>
        <v>#DIV/0!</v>
      </c>
      <c r="CLF30" s="45" t="e">
        <f t="shared" si="46"/>
        <v>#DIV/0!</v>
      </c>
      <c r="CLG30" s="45" t="e">
        <f t="shared" si="46"/>
        <v>#DIV/0!</v>
      </c>
      <c r="CLH30" s="45" t="e">
        <f t="shared" si="46"/>
        <v>#DIV/0!</v>
      </c>
      <c r="CLI30" s="45" t="e">
        <f t="shared" si="46"/>
        <v>#DIV/0!</v>
      </c>
      <c r="CLJ30" s="45" t="e">
        <f t="shared" si="46"/>
        <v>#DIV/0!</v>
      </c>
      <c r="CLK30" s="45" t="e">
        <f t="shared" si="46"/>
        <v>#DIV/0!</v>
      </c>
      <c r="CLL30" s="45" t="e">
        <f t="shared" si="46"/>
        <v>#DIV/0!</v>
      </c>
      <c r="CLM30" s="45" t="e">
        <f t="shared" si="46"/>
        <v>#DIV/0!</v>
      </c>
      <c r="CLN30" s="45" t="e">
        <f t="shared" si="46"/>
        <v>#DIV/0!</v>
      </c>
      <c r="CLO30" s="45" t="e">
        <f t="shared" si="46"/>
        <v>#DIV/0!</v>
      </c>
      <c r="CLP30" s="45" t="e">
        <f t="shared" si="46"/>
        <v>#DIV/0!</v>
      </c>
      <c r="CLQ30" s="45" t="e">
        <f t="shared" si="46"/>
        <v>#DIV/0!</v>
      </c>
      <c r="CLR30" s="45" t="e">
        <f t="shared" si="46"/>
        <v>#DIV/0!</v>
      </c>
      <c r="CLS30" s="45" t="e">
        <f t="shared" si="46"/>
        <v>#DIV/0!</v>
      </c>
      <c r="CLT30" s="45" t="e">
        <f t="shared" si="46"/>
        <v>#DIV/0!</v>
      </c>
      <c r="CLU30" s="45" t="e">
        <f t="shared" si="46"/>
        <v>#DIV/0!</v>
      </c>
      <c r="CLV30" s="45" t="e">
        <f t="shared" si="46"/>
        <v>#DIV/0!</v>
      </c>
      <c r="CLW30" s="45" t="e">
        <f t="shared" si="46"/>
        <v>#DIV/0!</v>
      </c>
      <c r="CLX30" s="45" t="e">
        <f t="shared" si="46"/>
        <v>#DIV/0!</v>
      </c>
      <c r="CLY30" s="45" t="e">
        <f t="shared" si="46"/>
        <v>#DIV/0!</v>
      </c>
      <c r="CLZ30" s="45" t="e">
        <f t="shared" si="46"/>
        <v>#DIV/0!</v>
      </c>
      <c r="CMA30" s="45" t="e">
        <f t="shared" si="46"/>
        <v>#DIV/0!</v>
      </c>
      <c r="CMB30" s="45" t="e">
        <f t="shared" si="46"/>
        <v>#DIV/0!</v>
      </c>
      <c r="CMC30" s="45" t="e">
        <f t="shared" si="46"/>
        <v>#DIV/0!</v>
      </c>
      <c r="CMD30" s="45" t="e">
        <f t="shared" si="46"/>
        <v>#DIV/0!</v>
      </c>
      <c r="CME30" s="45" t="e">
        <f t="shared" si="46"/>
        <v>#DIV/0!</v>
      </c>
      <c r="CMF30" s="45" t="e">
        <f t="shared" si="46"/>
        <v>#DIV/0!</v>
      </c>
      <c r="CMG30" s="45" t="e">
        <f t="shared" si="46"/>
        <v>#DIV/0!</v>
      </c>
      <c r="CMH30" s="45" t="e">
        <f t="shared" si="46"/>
        <v>#DIV/0!</v>
      </c>
      <c r="CMI30" s="45" t="e">
        <f t="shared" si="46"/>
        <v>#DIV/0!</v>
      </c>
      <c r="CMJ30" s="45" t="e">
        <f t="shared" ref="CMJ30:COU30" si="47">CMJ8/CMJ6</f>
        <v>#DIV/0!</v>
      </c>
      <c r="CMK30" s="45" t="e">
        <f t="shared" si="47"/>
        <v>#DIV/0!</v>
      </c>
      <c r="CML30" s="45" t="e">
        <f t="shared" si="47"/>
        <v>#DIV/0!</v>
      </c>
      <c r="CMM30" s="45" t="e">
        <f t="shared" si="47"/>
        <v>#DIV/0!</v>
      </c>
      <c r="CMN30" s="45" t="e">
        <f t="shared" si="47"/>
        <v>#DIV/0!</v>
      </c>
      <c r="CMO30" s="45" t="e">
        <f t="shared" si="47"/>
        <v>#DIV/0!</v>
      </c>
      <c r="CMP30" s="45" t="e">
        <f t="shared" si="47"/>
        <v>#DIV/0!</v>
      </c>
      <c r="CMQ30" s="45" t="e">
        <f t="shared" si="47"/>
        <v>#DIV/0!</v>
      </c>
      <c r="CMR30" s="45" t="e">
        <f t="shared" si="47"/>
        <v>#DIV/0!</v>
      </c>
      <c r="CMS30" s="45" t="e">
        <f t="shared" si="47"/>
        <v>#DIV/0!</v>
      </c>
      <c r="CMT30" s="45" t="e">
        <f t="shared" si="47"/>
        <v>#DIV/0!</v>
      </c>
      <c r="CMU30" s="45" t="e">
        <f t="shared" si="47"/>
        <v>#DIV/0!</v>
      </c>
      <c r="CMV30" s="45" t="e">
        <f t="shared" si="47"/>
        <v>#DIV/0!</v>
      </c>
      <c r="CMW30" s="45" t="e">
        <f t="shared" si="47"/>
        <v>#DIV/0!</v>
      </c>
      <c r="CMX30" s="45" t="e">
        <f t="shared" si="47"/>
        <v>#DIV/0!</v>
      </c>
      <c r="CMY30" s="45" t="e">
        <f t="shared" si="47"/>
        <v>#DIV/0!</v>
      </c>
      <c r="CMZ30" s="45" t="e">
        <f t="shared" si="47"/>
        <v>#DIV/0!</v>
      </c>
      <c r="CNA30" s="45" t="e">
        <f t="shared" si="47"/>
        <v>#DIV/0!</v>
      </c>
      <c r="CNB30" s="45" t="e">
        <f t="shared" si="47"/>
        <v>#DIV/0!</v>
      </c>
      <c r="CNC30" s="45" t="e">
        <f t="shared" si="47"/>
        <v>#DIV/0!</v>
      </c>
      <c r="CND30" s="45" t="e">
        <f t="shared" si="47"/>
        <v>#DIV/0!</v>
      </c>
      <c r="CNE30" s="45" t="e">
        <f t="shared" si="47"/>
        <v>#DIV/0!</v>
      </c>
      <c r="CNF30" s="45" t="e">
        <f t="shared" si="47"/>
        <v>#DIV/0!</v>
      </c>
      <c r="CNG30" s="45" t="e">
        <f t="shared" si="47"/>
        <v>#DIV/0!</v>
      </c>
      <c r="CNH30" s="45" t="e">
        <f t="shared" si="47"/>
        <v>#DIV/0!</v>
      </c>
      <c r="CNI30" s="45" t="e">
        <f t="shared" si="47"/>
        <v>#DIV/0!</v>
      </c>
      <c r="CNJ30" s="45" t="e">
        <f t="shared" si="47"/>
        <v>#DIV/0!</v>
      </c>
      <c r="CNK30" s="45" t="e">
        <f t="shared" si="47"/>
        <v>#DIV/0!</v>
      </c>
      <c r="CNL30" s="45" t="e">
        <f t="shared" si="47"/>
        <v>#DIV/0!</v>
      </c>
      <c r="CNM30" s="45" t="e">
        <f t="shared" si="47"/>
        <v>#DIV/0!</v>
      </c>
      <c r="CNN30" s="45" t="e">
        <f t="shared" si="47"/>
        <v>#DIV/0!</v>
      </c>
      <c r="CNO30" s="45" t="e">
        <f t="shared" si="47"/>
        <v>#DIV/0!</v>
      </c>
      <c r="CNP30" s="45" t="e">
        <f t="shared" si="47"/>
        <v>#DIV/0!</v>
      </c>
      <c r="CNQ30" s="45" t="e">
        <f t="shared" si="47"/>
        <v>#DIV/0!</v>
      </c>
      <c r="CNR30" s="45" t="e">
        <f t="shared" si="47"/>
        <v>#DIV/0!</v>
      </c>
      <c r="CNS30" s="45" t="e">
        <f t="shared" si="47"/>
        <v>#DIV/0!</v>
      </c>
      <c r="CNT30" s="45" t="e">
        <f t="shared" si="47"/>
        <v>#DIV/0!</v>
      </c>
      <c r="CNU30" s="45" t="e">
        <f t="shared" si="47"/>
        <v>#DIV/0!</v>
      </c>
      <c r="CNV30" s="45" t="e">
        <f t="shared" si="47"/>
        <v>#DIV/0!</v>
      </c>
      <c r="CNW30" s="45" t="e">
        <f t="shared" si="47"/>
        <v>#DIV/0!</v>
      </c>
      <c r="CNX30" s="45" t="e">
        <f t="shared" si="47"/>
        <v>#DIV/0!</v>
      </c>
      <c r="CNY30" s="45" t="e">
        <f t="shared" si="47"/>
        <v>#DIV/0!</v>
      </c>
      <c r="CNZ30" s="45" t="e">
        <f t="shared" si="47"/>
        <v>#DIV/0!</v>
      </c>
      <c r="COA30" s="45" t="e">
        <f t="shared" si="47"/>
        <v>#DIV/0!</v>
      </c>
      <c r="COB30" s="45" t="e">
        <f t="shared" si="47"/>
        <v>#DIV/0!</v>
      </c>
      <c r="COC30" s="45" t="e">
        <f t="shared" si="47"/>
        <v>#DIV/0!</v>
      </c>
      <c r="COD30" s="45" t="e">
        <f t="shared" si="47"/>
        <v>#DIV/0!</v>
      </c>
      <c r="COE30" s="45" t="e">
        <f t="shared" si="47"/>
        <v>#DIV/0!</v>
      </c>
      <c r="COF30" s="45" t="e">
        <f t="shared" si="47"/>
        <v>#DIV/0!</v>
      </c>
      <c r="COG30" s="45" t="e">
        <f t="shared" si="47"/>
        <v>#DIV/0!</v>
      </c>
      <c r="COH30" s="45" t="e">
        <f t="shared" si="47"/>
        <v>#DIV/0!</v>
      </c>
      <c r="COI30" s="45" t="e">
        <f t="shared" si="47"/>
        <v>#DIV/0!</v>
      </c>
      <c r="COJ30" s="45" t="e">
        <f t="shared" si="47"/>
        <v>#DIV/0!</v>
      </c>
      <c r="COK30" s="45" t="e">
        <f t="shared" si="47"/>
        <v>#DIV/0!</v>
      </c>
      <c r="COL30" s="45" t="e">
        <f t="shared" si="47"/>
        <v>#DIV/0!</v>
      </c>
      <c r="COM30" s="45" t="e">
        <f t="shared" si="47"/>
        <v>#DIV/0!</v>
      </c>
      <c r="CON30" s="45" t="e">
        <f t="shared" si="47"/>
        <v>#DIV/0!</v>
      </c>
      <c r="COO30" s="45" t="e">
        <f t="shared" si="47"/>
        <v>#DIV/0!</v>
      </c>
      <c r="COP30" s="45" t="e">
        <f t="shared" si="47"/>
        <v>#DIV/0!</v>
      </c>
      <c r="COQ30" s="45" t="e">
        <f t="shared" si="47"/>
        <v>#DIV/0!</v>
      </c>
      <c r="COR30" s="45" t="e">
        <f t="shared" si="47"/>
        <v>#DIV/0!</v>
      </c>
      <c r="COS30" s="45" t="e">
        <f t="shared" si="47"/>
        <v>#DIV/0!</v>
      </c>
      <c r="COT30" s="45" t="e">
        <f t="shared" si="47"/>
        <v>#DIV/0!</v>
      </c>
      <c r="COU30" s="45" t="e">
        <f t="shared" si="47"/>
        <v>#DIV/0!</v>
      </c>
      <c r="COV30" s="45" t="e">
        <f t="shared" ref="COV30:CRG30" si="48">COV8/COV6</f>
        <v>#DIV/0!</v>
      </c>
      <c r="COW30" s="45" t="e">
        <f t="shared" si="48"/>
        <v>#DIV/0!</v>
      </c>
      <c r="COX30" s="45" t="e">
        <f t="shared" si="48"/>
        <v>#DIV/0!</v>
      </c>
      <c r="COY30" s="45" t="e">
        <f t="shared" si="48"/>
        <v>#DIV/0!</v>
      </c>
      <c r="COZ30" s="45" t="e">
        <f t="shared" si="48"/>
        <v>#DIV/0!</v>
      </c>
      <c r="CPA30" s="45" t="e">
        <f t="shared" si="48"/>
        <v>#DIV/0!</v>
      </c>
      <c r="CPB30" s="45" t="e">
        <f t="shared" si="48"/>
        <v>#DIV/0!</v>
      </c>
      <c r="CPC30" s="45" t="e">
        <f t="shared" si="48"/>
        <v>#DIV/0!</v>
      </c>
      <c r="CPD30" s="45" t="e">
        <f t="shared" si="48"/>
        <v>#DIV/0!</v>
      </c>
      <c r="CPE30" s="45" t="e">
        <f t="shared" si="48"/>
        <v>#DIV/0!</v>
      </c>
      <c r="CPF30" s="45" t="e">
        <f t="shared" si="48"/>
        <v>#DIV/0!</v>
      </c>
      <c r="CPG30" s="45" t="e">
        <f t="shared" si="48"/>
        <v>#DIV/0!</v>
      </c>
      <c r="CPH30" s="45" t="e">
        <f t="shared" si="48"/>
        <v>#DIV/0!</v>
      </c>
      <c r="CPI30" s="45" t="e">
        <f t="shared" si="48"/>
        <v>#DIV/0!</v>
      </c>
      <c r="CPJ30" s="45" t="e">
        <f t="shared" si="48"/>
        <v>#DIV/0!</v>
      </c>
      <c r="CPK30" s="45" t="e">
        <f t="shared" si="48"/>
        <v>#DIV/0!</v>
      </c>
      <c r="CPL30" s="45" t="e">
        <f t="shared" si="48"/>
        <v>#DIV/0!</v>
      </c>
      <c r="CPM30" s="45" t="e">
        <f t="shared" si="48"/>
        <v>#DIV/0!</v>
      </c>
      <c r="CPN30" s="45" t="e">
        <f t="shared" si="48"/>
        <v>#DIV/0!</v>
      </c>
      <c r="CPO30" s="45" t="e">
        <f t="shared" si="48"/>
        <v>#DIV/0!</v>
      </c>
      <c r="CPP30" s="45" t="e">
        <f t="shared" si="48"/>
        <v>#DIV/0!</v>
      </c>
      <c r="CPQ30" s="45" t="e">
        <f t="shared" si="48"/>
        <v>#DIV/0!</v>
      </c>
      <c r="CPR30" s="45" t="e">
        <f t="shared" si="48"/>
        <v>#DIV/0!</v>
      </c>
      <c r="CPS30" s="45" t="e">
        <f t="shared" si="48"/>
        <v>#DIV/0!</v>
      </c>
      <c r="CPT30" s="45" t="e">
        <f t="shared" si="48"/>
        <v>#DIV/0!</v>
      </c>
      <c r="CPU30" s="45" t="e">
        <f t="shared" si="48"/>
        <v>#DIV/0!</v>
      </c>
      <c r="CPV30" s="45" t="e">
        <f t="shared" si="48"/>
        <v>#DIV/0!</v>
      </c>
      <c r="CPW30" s="45" t="e">
        <f t="shared" si="48"/>
        <v>#DIV/0!</v>
      </c>
      <c r="CPX30" s="45" t="e">
        <f t="shared" si="48"/>
        <v>#DIV/0!</v>
      </c>
      <c r="CPY30" s="45" t="e">
        <f t="shared" si="48"/>
        <v>#DIV/0!</v>
      </c>
      <c r="CPZ30" s="45" t="e">
        <f t="shared" si="48"/>
        <v>#DIV/0!</v>
      </c>
      <c r="CQA30" s="45" t="e">
        <f t="shared" si="48"/>
        <v>#DIV/0!</v>
      </c>
      <c r="CQB30" s="45" t="e">
        <f t="shared" si="48"/>
        <v>#DIV/0!</v>
      </c>
      <c r="CQC30" s="45" t="e">
        <f t="shared" si="48"/>
        <v>#DIV/0!</v>
      </c>
      <c r="CQD30" s="45" t="e">
        <f t="shared" si="48"/>
        <v>#DIV/0!</v>
      </c>
      <c r="CQE30" s="45" t="e">
        <f t="shared" si="48"/>
        <v>#DIV/0!</v>
      </c>
      <c r="CQF30" s="45" t="e">
        <f t="shared" si="48"/>
        <v>#DIV/0!</v>
      </c>
      <c r="CQG30" s="45" t="e">
        <f t="shared" si="48"/>
        <v>#DIV/0!</v>
      </c>
      <c r="CQH30" s="45" t="e">
        <f t="shared" si="48"/>
        <v>#DIV/0!</v>
      </c>
      <c r="CQI30" s="45" t="e">
        <f t="shared" si="48"/>
        <v>#DIV/0!</v>
      </c>
      <c r="CQJ30" s="45" t="e">
        <f t="shared" si="48"/>
        <v>#DIV/0!</v>
      </c>
      <c r="CQK30" s="45" t="e">
        <f t="shared" si="48"/>
        <v>#DIV/0!</v>
      </c>
      <c r="CQL30" s="45" t="e">
        <f t="shared" si="48"/>
        <v>#DIV/0!</v>
      </c>
      <c r="CQM30" s="45" t="e">
        <f t="shared" si="48"/>
        <v>#DIV/0!</v>
      </c>
      <c r="CQN30" s="45" t="e">
        <f t="shared" si="48"/>
        <v>#DIV/0!</v>
      </c>
      <c r="CQO30" s="45" t="e">
        <f t="shared" si="48"/>
        <v>#DIV/0!</v>
      </c>
      <c r="CQP30" s="45" t="e">
        <f t="shared" si="48"/>
        <v>#DIV/0!</v>
      </c>
      <c r="CQQ30" s="45" t="e">
        <f t="shared" si="48"/>
        <v>#DIV/0!</v>
      </c>
      <c r="CQR30" s="45" t="e">
        <f t="shared" si="48"/>
        <v>#DIV/0!</v>
      </c>
      <c r="CQS30" s="45" t="e">
        <f t="shared" si="48"/>
        <v>#DIV/0!</v>
      </c>
      <c r="CQT30" s="45" t="e">
        <f t="shared" si="48"/>
        <v>#DIV/0!</v>
      </c>
      <c r="CQU30" s="45" t="e">
        <f t="shared" si="48"/>
        <v>#DIV/0!</v>
      </c>
      <c r="CQV30" s="45" t="e">
        <f t="shared" si="48"/>
        <v>#DIV/0!</v>
      </c>
      <c r="CQW30" s="45" t="e">
        <f t="shared" si="48"/>
        <v>#DIV/0!</v>
      </c>
      <c r="CQX30" s="45" t="e">
        <f t="shared" si="48"/>
        <v>#DIV/0!</v>
      </c>
      <c r="CQY30" s="45" t="e">
        <f t="shared" si="48"/>
        <v>#DIV/0!</v>
      </c>
      <c r="CQZ30" s="45" t="e">
        <f t="shared" si="48"/>
        <v>#DIV/0!</v>
      </c>
      <c r="CRA30" s="45" t="e">
        <f t="shared" si="48"/>
        <v>#DIV/0!</v>
      </c>
      <c r="CRB30" s="45" t="e">
        <f t="shared" si="48"/>
        <v>#DIV/0!</v>
      </c>
      <c r="CRC30" s="45" t="e">
        <f t="shared" si="48"/>
        <v>#DIV/0!</v>
      </c>
      <c r="CRD30" s="45" t="e">
        <f t="shared" si="48"/>
        <v>#DIV/0!</v>
      </c>
      <c r="CRE30" s="45" t="e">
        <f t="shared" si="48"/>
        <v>#DIV/0!</v>
      </c>
      <c r="CRF30" s="45" t="e">
        <f t="shared" si="48"/>
        <v>#DIV/0!</v>
      </c>
      <c r="CRG30" s="45" t="e">
        <f t="shared" si="48"/>
        <v>#DIV/0!</v>
      </c>
      <c r="CRH30" s="45" t="e">
        <f t="shared" ref="CRH30:CTS30" si="49">CRH8/CRH6</f>
        <v>#DIV/0!</v>
      </c>
      <c r="CRI30" s="45" t="e">
        <f t="shared" si="49"/>
        <v>#DIV/0!</v>
      </c>
      <c r="CRJ30" s="45" t="e">
        <f t="shared" si="49"/>
        <v>#DIV/0!</v>
      </c>
      <c r="CRK30" s="45" t="e">
        <f t="shared" si="49"/>
        <v>#DIV/0!</v>
      </c>
      <c r="CRL30" s="45" t="e">
        <f t="shared" si="49"/>
        <v>#DIV/0!</v>
      </c>
      <c r="CRM30" s="45" t="e">
        <f t="shared" si="49"/>
        <v>#DIV/0!</v>
      </c>
      <c r="CRN30" s="45" t="e">
        <f t="shared" si="49"/>
        <v>#DIV/0!</v>
      </c>
      <c r="CRO30" s="45" t="e">
        <f t="shared" si="49"/>
        <v>#DIV/0!</v>
      </c>
      <c r="CRP30" s="45" t="e">
        <f t="shared" si="49"/>
        <v>#DIV/0!</v>
      </c>
      <c r="CRQ30" s="45" t="e">
        <f t="shared" si="49"/>
        <v>#DIV/0!</v>
      </c>
      <c r="CRR30" s="45" t="e">
        <f t="shared" si="49"/>
        <v>#DIV/0!</v>
      </c>
      <c r="CRS30" s="45" t="e">
        <f t="shared" si="49"/>
        <v>#DIV/0!</v>
      </c>
      <c r="CRT30" s="45" t="e">
        <f t="shared" si="49"/>
        <v>#DIV/0!</v>
      </c>
      <c r="CRU30" s="45" t="e">
        <f t="shared" si="49"/>
        <v>#DIV/0!</v>
      </c>
      <c r="CRV30" s="45" t="e">
        <f t="shared" si="49"/>
        <v>#DIV/0!</v>
      </c>
      <c r="CRW30" s="45" t="e">
        <f t="shared" si="49"/>
        <v>#DIV/0!</v>
      </c>
      <c r="CRX30" s="45" t="e">
        <f t="shared" si="49"/>
        <v>#DIV/0!</v>
      </c>
      <c r="CRY30" s="45" t="e">
        <f t="shared" si="49"/>
        <v>#DIV/0!</v>
      </c>
      <c r="CRZ30" s="45" t="e">
        <f t="shared" si="49"/>
        <v>#DIV/0!</v>
      </c>
      <c r="CSA30" s="45" t="e">
        <f t="shared" si="49"/>
        <v>#DIV/0!</v>
      </c>
      <c r="CSB30" s="45" t="e">
        <f t="shared" si="49"/>
        <v>#DIV/0!</v>
      </c>
      <c r="CSC30" s="45" t="e">
        <f t="shared" si="49"/>
        <v>#DIV/0!</v>
      </c>
      <c r="CSD30" s="45" t="e">
        <f t="shared" si="49"/>
        <v>#DIV/0!</v>
      </c>
      <c r="CSE30" s="45" t="e">
        <f t="shared" si="49"/>
        <v>#DIV/0!</v>
      </c>
      <c r="CSF30" s="45" t="e">
        <f t="shared" si="49"/>
        <v>#DIV/0!</v>
      </c>
      <c r="CSG30" s="45" t="e">
        <f t="shared" si="49"/>
        <v>#DIV/0!</v>
      </c>
      <c r="CSH30" s="45" t="e">
        <f t="shared" si="49"/>
        <v>#DIV/0!</v>
      </c>
      <c r="CSI30" s="45" t="e">
        <f t="shared" si="49"/>
        <v>#DIV/0!</v>
      </c>
      <c r="CSJ30" s="45" t="e">
        <f t="shared" si="49"/>
        <v>#DIV/0!</v>
      </c>
      <c r="CSK30" s="45" t="e">
        <f t="shared" si="49"/>
        <v>#DIV/0!</v>
      </c>
      <c r="CSL30" s="45" t="e">
        <f t="shared" si="49"/>
        <v>#DIV/0!</v>
      </c>
      <c r="CSM30" s="45" t="e">
        <f t="shared" si="49"/>
        <v>#DIV/0!</v>
      </c>
      <c r="CSN30" s="45" t="e">
        <f t="shared" si="49"/>
        <v>#DIV/0!</v>
      </c>
      <c r="CSO30" s="45" t="e">
        <f t="shared" si="49"/>
        <v>#DIV/0!</v>
      </c>
      <c r="CSP30" s="45" t="e">
        <f t="shared" si="49"/>
        <v>#DIV/0!</v>
      </c>
      <c r="CSQ30" s="45" t="e">
        <f t="shared" si="49"/>
        <v>#DIV/0!</v>
      </c>
      <c r="CSR30" s="45" t="e">
        <f t="shared" si="49"/>
        <v>#DIV/0!</v>
      </c>
      <c r="CSS30" s="45" t="e">
        <f t="shared" si="49"/>
        <v>#DIV/0!</v>
      </c>
      <c r="CST30" s="45" t="e">
        <f t="shared" si="49"/>
        <v>#DIV/0!</v>
      </c>
      <c r="CSU30" s="45" t="e">
        <f t="shared" si="49"/>
        <v>#DIV/0!</v>
      </c>
      <c r="CSV30" s="45" t="e">
        <f t="shared" si="49"/>
        <v>#DIV/0!</v>
      </c>
      <c r="CSW30" s="45" t="e">
        <f t="shared" si="49"/>
        <v>#DIV/0!</v>
      </c>
      <c r="CSX30" s="45" t="e">
        <f t="shared" si="49"/>
        <v>#DIV/0!</v>
      </c>
      <c r="CSY30" s="45" t="e">
        <f t="shared" si="49"/>
        <v>#DIV/0!</v>
      </c>
      <c r="CSZ30" s="45" t="e">
        <f t="shared" si="49"/>
        <v>#DIV/0!</v>
      </c>
      <c r="CTA30" s="45" t="e">
        <f t="shared" si="49"/>
        <v>#DIV/0!</v>
      </c>
      <c r="CTB30" s="45" t="e">
        <f t="shared" si="49"/>
        <v>#DIV/0!</v>
      </c>
      <c r="CTC30" s="45" t="e">
        <f t="shared" si="49"/>
        <v>#DIV/0!</v>
      </c>
      <c r="CTD30" s="45" t="e">
        <f t="shared" si="49"/>
        <v>#DIV/0!</v>
      </c>
      <c r="CTE30" s="45" t="e">
        <f t="shared" si="49"/>
        <v>#DIV/0!</v>
      </c>
      <c r="CTF30" s="45" t="e">
        <f t="shared" si="49"/>
        <v>#DIV/0!</v>
      </c>
      <c r="CTG30" s="45" t="e">
        <f t="shared" si="49"/>
        <v>#DIV/0!</v>
      </c>
      <c r="CTH30" s="45" t="e">
        <f t="shared" si="49"/>
        <v>#DIV/0!</v>
      </c>
      <c r="CTI30" s="45" t="e">
        <f t="shared" si="49"/>
        <v>#DIV/0!</v>
      </c>
      <c r="CTJ30" s="45" t="e">
        <f t="shared" si="49"/>
        <v>#DIV/0!</v>
      </c>
      <c r="CTK30" s="45" t="e">
        <f t="shared" si="49"/>
        <v>#DIV/0!</v>
      </c>
      <c r="CTL30" s="45" t="e">
        <f t="shared" si="49"/>
        <v>#DIV/0!</v>
      </c>
      <c r="CTM30" s="45" t="e">
        <f t="shared" si="49"/>
        <v>#DIV/0!</v>
      </c>
      <c r="CTN30" s="45" t="e">
        <f t="shared" si="49"/>
        <v>#DIV/0!</v>
      </c>
      <c r="CTO30" s="45" t="e">
        <f t="shared" si="49"/>
        <v>#DIV/0!</v>
      </c>
      <c r="CTP30" s="45" t="e">
        <f t="shared" si="49"/>
        <v>#DIV/0!</v>
      </c>
      <c r="CTQ30" s="45" t="e">
        <f t="shared" si="49"/>
        <v>#DIV/0!</v>
      </c>
      <c r="CTR30" s="45" t="e">
        <f t="shared" si="49"/>
        <v>#DIV/0!</v>
      </c>
      <c r="CTS30" s="45" t="e">
        <f t="shared" si="49"/>
        <v>#DIV/0!</v>
      </c>
      <c r="CTT30" s="45" t="e">
        <f t="shared" ref="CTT30:CWE30" si="50">CTT8/CTT6</f>
        <v>#DIV/0!</v>
      </c>
      <c r="CTU30" s="45" t="e">
        <f t="shared" si="50"/>
        <v>#DIV/0!</v>
      </c>
      <c r="CTV30" s="45" t="e">
        <f t="shared" si="50"/>
        <v>#DIV/0!</v>
      </c>
      <c r="CTW30" s="45" t="e">
        <f t="shared" si="50"/>
        <v>#DIV/0!</v>
      </c>
      <c r="CTX30" s="45" t="e">
        <f t="shared" si="50"/>
        <v>#DIV/0!</v>
      </c>
      <c r="CTY30" s="45" t="e">
        <f t="shared" si="50"/>
        <v>#DIV/0!</v>
      </c>
      <c r="CTZ30" s="45" t="e">
        <f t="shared" si="50"/>
        <v>#DIV/0!</v>
      </c>
      <c r="CUA30" s="45" t="e">
        <f t="shared" si="50"/>
        <v>#DIV/0!</v>
      </c>
      <c r="CUB30" s="45" t="e">
        <f t="shared" si="50"/>
        <v>#DIV/0!</v>
      </c>
      <c r="CUC30" s="45" t="e">
        <f t="shared" si="50"/>
        <v>#DIV/0!</v>
      </c>
      <c r="CUD30" s="45" t="e">
        <f t="shared" si="50"/>
        <v>#DIV/0!</v>
      </c>
      <c r="CUE30" s="45" t="e">
        <f t="shared" si="50"/>
        <v>#DIV/0!</v>
      </c>
      <c r="CUF30" s="45" t="e">
        <f t="shared" si="50"/>
        <v>#DIV/0!</v>
      </c>
      <c r="CUG30" s="45" t="e">
        <f t="shared" si="50"/>
        <v>#DIV/0!</v>
      </c>
      <c r="CUH30" s="45" t="e">
        <f t="shared" si="50"/>
        <v>#DIV/0!</v>
      </c>
      <c r="CUI30" s="45" t="e">
        <f t="shared" si="50"/>
        <v>#DIV/0!</v>
      </c>
      <c r="CUJ30" s="45" t="e">
        <f t="shared" si="50"/>
        <v>#DIV/0!</v>
      </c>
      <c r="CUK30" s="45" t="e">
        <f t="shared" si="50"/>
        <v>#DIV/0!</v>
      </c>
      <c r="CUL30" s="45" t="e">
        <f t="shared" si="50"/>
        <v>#DIV/0!</v>
      </c>
      <c r="CUM30" s="45" t="e">
        <f t="shared" si="50"/>
        <v>#DIV/0!</v>
      </c>
      <c r="CUN30" s="45" t="e">
        <f t="shared" si="50"/>
        <v>#DIV/0!</v>
      </c>
      <c r="CUO30" s="45" t="e">
        <f t="shared" si="50"/>
        <v>#DIV/0!</v>
      </c>
      <c r="CUP30" s="45" t="e">
        <f t="shared" si="50"/>
        <v>#DIV/0!</v>
      </c>
      <c r="CUQ30" s="45" t="e">
        <f t="shared" si="50"/>
        <v>#DIV/0!</v>
      </c>
      <c r="CUR30" s="45" t="e">
        <f t="shared" si="50"/>
        <v>#DIV/0!</v>
      </c>
      <c r="CUS30" s="45" t="e">
        <f t="shared" si="50"/>
        <v>#DIV/0!</v>
      </c>
      <c r="CUT30" s="45" t="e">
        <f t="shared" si="50"/>
        <v>#DIV/0!</v>
      </c>
      <c r="CUU30" s="45" t="e">
        <f t="shared" si="50"/>
        <v>#DIV/0!</v>
      </c>
      <c r="CUV30" s="45" t="e">
        <f t="shared" si="50"/>
        <v>#DIV/0!</v>
      </c>
      <c r="CUW30" s="45" t="e">
        <f t="shared" si="50"/>
        <v>#DIV/0!</v>
      </c>
      <c r="CUX30" s="45" t="e">
        <f t="shared" si="50"/>
        <v>#DIV/0!</v>
      </c>
      <c r="CUY30" s="45" t="e">
        <f t="shared" si="50"/>
        <v>#DIV/0!</v>
      </c>
      <c r="CUZ30" s="45" t="e">
        <f t="shared" si="50"/>
        <v>#DIV/0!</v>
      </c>
      <c r="CVA30" s="45" t="e">
        <f t="shared" si="50"/>
        <v>#DIV/0!</v>
      </c>
      <c r="CVB30" s="45" t="e">
        <f t="shared" si="50"/>
        <v>#DIV/0!</v>
      </c>
      <c r="CVC30" s="45" t="e">
        <f t="shared" si="50"/>
        <v>#DIV/0!</v>
      </c>
      <c r="CVD30" s="45" t="e">
        <f t="shared" si="50"/>
        <v>#DIV/0!</v>
      </c>
      <c r="CVE30" s="45" t="e">
        <f t="shared" si="50"/>
        <v>#DIV/0!</v>
      </c>
      <c r="CVF30" s="45" t="e">
        <f t="shared" si="50"/>
        <v>#DIV/0!</v>
      </c>
      <c r="CVG30" s="45" t="e">
        <f t="shared" si="50"/>
        <v>#DIV/0!</v>
      </c>
      <c r="CVH30" s="45" t="e">
        <f t="shared" si="50"/>
        <v>#DIV/0!</v>
      </c>
      <c r="CVI30" s="45" t="e">
        <f t="shared" si="50"/>
        <v>#DIV/0!</v>
      </c>
      <c r="CVJ30" s="45" t="e">
        <f t="shared" si="50"/>
        <v>#DIV/0!</v>
      </c>
      <c r="CVK30" s="45" t="e">
        <f t="shared" si="50"/>
        <v>#DIV/0!</v>
      </c>
      <c r="CVL30" s="45" t="e">
        <f t="shared" si="50"/>
        <v>#DIV/0!</v>
      </c>
      <c r="CVM30" s="45" t="e">
        <f t="shared" si="50"/>
        <v>#DIV/0!</v>
      </c>
      <c r="CVN30" s="45" t="e">
        <f t="shared" si="50"/>
        <v>#DIV/0!</v>
      </c>
      <c r="CVO30" s="45" t="e">
        <f t="shared" si="50"/>
        <v>#DIV/0!</v>
      </c>
      <c r="CVP30" s="45" t="e">
        <f t="shared" si="50"/>
        <v>#DIV/0!</v>
      </c>
      <c r="CVQ30" s="45" t="e">
        <f t="shared" si="50"/>
        <v>#DIV/0!</v>
      </c>
      <c r="CVR30" s="45" t="e">
        <f t="shared" si="50"/>
        <v>#DIV/0!</v>
      </c>
      <c r="CVS30" s="45" t="e">
        <f t="shared" si="50"/>
        <v>#DIV/0!</v>
      </c>
      <c r="CVT30" s="45" t="e">
        <f t="shared" si="50"/>
        <v>#DIV/0!</v>
      </c>
      <c r="CVU30" s="45" t="e">
        <f t="shared" si="50"/>
        <v>#DIV/0!</v>
      </c>
      <c r="CVV30" s="45" t="e">
        <f t="shared" si="50"/>
        <v>#DIV/0!</v>
      </c>
      <c r="CVW30" s="45" t="e">
        <f t="shared" si="50"/>
        <v>#DIV/0!</v>
      </c>
      <c r="CVX30" s="45" t="e">
        <f t="shared" si="50"/>
        <v>#DIV/0!</v>
      </c>
      <c r="CVY30" s="45" t="e">
        <f t="shared" si="50"/>
        <v>#DIV/0!</v>
      </c>
      <c r="CVZ30" s="45" t="e">
        <f t="shared" si="50"/>
        <v>#DIV/0!</v>
      </c>
      <c r="CWA30" s="45" t="e">
        <f t="shared" si="50"/>
        <v>#DIV/0!</v>
      </c>
      <c r="CWB30" s="45" t="e">
        <f t="shared" si="50"/>
        <v>#DIV/0!</v>
      </c>
      <c r="CWC30" s="45" t="e">
        <f t="shared" si="50"/>
        <v>#DIV/0!</v>
      </c>
      <c r="CWD30" s="45" t="e">
        <f t="shared" si="50"/>
        <v>#DIV/0!</v>
      </c>
      <c r="CWE30" s="45" t="e">
        <f t="shared" si="50"/>
        <v>#DIV/0!</v>
      </c>
      <c r="CWF30" s="45" t="e">
        <f t="shared" ref="CWF30:CYQ30" si="51">CWF8/CWF6</f>
        <v>#DIV/0!</v>
      </c>
      <c r="CWG30" s="45" t="e">
        <f t="shared" si="51"/>
        <v>#DIV/0!</v>
      </c>
      <c r="CWH30" s="45" t="e">
        <f t="shared" si="51"/>
        <v>#DIV/0!</v>
      </c>
      <c r="CWI30" s="45" t="e">
        <f t="shared" si="51"/>
        <v>#DIV/0!</v>
      </c>
      <c r="CWJ30" s="45" t="e">
        <f t="shared" si="51"/>
        <v>#DIV/0!</v>
      </c>
      <c r="CWK30" s="45" t="e">
        <f t="shared" si="51"/>
        <v>#DIV/0!</v>
      </c>
      <c r="CWL30" s="45" t="e">
        <f t="shared" si="51"/>
        <v>#DIV/0!</v>
      </c>
      <c r="CWM30" s="45" t="e">
        <f t="shared" si="51"/>
        <v>#DIV/0!</v>
      </c>
      <c r="CWN30" s="45" t="e">
        <f t="shared" si="51"/>
        <v>#DIV/0!</v>
      </c>
      <c r="CWO30" s="45" t="e">
        <f t="shared" si="51"/>
        <v>#DIV/0!</v>
      </c>
      <c r="CWP30" s="45" t="e">
        <f t="shared" si="51"/>
        <v>#DIV/0!</v>
      </c>
      <c r="CWQ30" s="45" t="e">
        <f t="shared" si="51"/>
        <v>#DIV/0!</v>
      </c>
      <c r="CWR30" s="45" t="e">
        <f t="shared" si="51"/>
        <v>#DIV/0!</v>
      </c>
      <c r="CWS30" s="45" t="e">
        <f t="shared" si="51"/>
        <v>#DIV/0!</v>
      </c>
      <c r="CWT30" s="45" t="e">
        <f t="shared" si="51"/>
        <v>#DIV/0!</v>
      </c>
      <c r="CWU30" s="45" t="e">
        <f t="shared" si="51"/>
        <v>#DIV/0!</v>
      </c>
      <c r="CWV30" s="45" t="e">
        <f t="shared" si="51"/>
        <v>#DIV/0!</v>
      </c>
      <c r="CWW30" s="45" t="e">
        <f t="shared" si="51"/>
        <v>#DIV/0!</v>
      </c>
      <c r="CWX30" s="45" t="e">
        <f t="shared" si="51"/>
        <v>#DIV/0!</v>
      </c>
      <c r="CWY30" s="45" t="e">
        <f t="shared" si="51"/>
        <v>#DIV/0!</v>
      </c>
      <c r="CWZ30" s="45" t="e">
        <f t="shared" si="51"/>
        <v>#DIV/0!</v>
      </c>
      <c r="CXA30" s="45" t="e">
        <f t="shared" si="51"/>
        <v>#DIV/0!</v>
      </c>
      <c r="CXB30" s="45" t="e">
        <f t="shared" si="51"/>
        <v>#DIV/0!</v>
      </c>
      <c r="CXC30" s="45" t="e">
        <f t="shared" si="51"/>
        <v>#DIV/0!</v>
      </c>
      <c r="CXD30" s="45" t="e">
        <f t="shared" si="51"/>
        <v>#DIV/0!</v>
      </c>
      <c r="CXE30" s="45" t="e">
        <f t="shared" si="51"/>
        <v>#DIV/0!</v>
      </c>
      <c r="CXF30" s="45" t="e">
        <f t="shared" si="51"/>
        <v>#DIV/0!</v>
      </c>
      <c r="CXG30" s="45" t="e">
        <f t="shared" si="51"/>
        <v>#DIV/0!</v>
      </c>
      <c r="CXH30" s="45" t="e">
        <f t="shared" si="51"/>
        <v>#DIV/0!</v>
      </c>
      <c r="CXI30" s="45" t="e">
        <f t="shared" si="51"/>
        <v>#DIV/0!</v>
      </c>
      <c r="CXJ30" s="45" t="e">
        <f t="shared" si="51"/>
        <v>#DIV/0!</v>
      </c>
      <c r="CXK30" s="45" t="e">
        <f t="shared" si="51"/>
        <v>#DIV/0!</v>
      </c>
      <c r="CXL30" s="45" t="e">
        <f t="shared" si="51"/>
        <v>#DIV/0!</v>
      </c>
      <c r="CXM30" s="45" t="e">
        <f t="shared" si="51"/>
        <v>#DIV/0!</v>
      </c>
      <c r="CXN30" s="45" t="e">
        <f t="shared" si="51"/>
        <v>#DIV/0!</v>
      </c>
      <c r="CXO30" s="45" t="e">
        <f t="shared" si="51"/>
        <v>#DIV/0!</v>
      </c>
      <c r="CXP30" s="45" t="e">
        <f t="shared" si="51"/>
        <v>#DIV/0!</v>
      </c>
      <c r="CXQ30" s="45" t="e">
        <f t="shared" si="51"/>
        <v>#DIV/0!</v>
      </c>
      <c r="CXR30" s="45" t="e">
        <f t="shared" si="51"/>
        <v>#DIV/0!</v>
      </c>
      <c r="CXS30" s="45" t="e">
        <f t="shared" si="51"/>
        <v>#DIV/0!</v>
      </c>
      <c r="CXT30" s="45" t="e">
        <f t="shared" si="51"/>
        <v>#DIV/0!</v>
      </c>
      <c r="CXU30" s="45" t="e">
        <f t="shared" si="51"/>
        <v>#DIV/0!</v>
      </c>
      <c r="CXV30" s="45" t="e">
        <f t="shared" si="51"/>
        <v>#DIV/0!</v>
      </c>
      <c r="CXW30" s="45" t="e">
        <f t="shared" si="51"/>
        <v>#DIV/0!</v>
      </c>
      <c r="CXX30" s="45" t="e">
        <f t="shared" si="51"/>
        <v>#DIV/0!</v>
      </c>
      <c r="CXY30" s="45" t="e">
        <f t="shared" si="51"/>
        <v>#DIV/0!</v>
      </c>
      <c r="CXZ30" s="45" t="e">
        <f t="shared" si="51"/>
        <v>#DIV/0!</v>
      </c>
      <c r="CYA30" s="45" t="e">
        <f t="shared" si="51"/>
        <v>#DIV/0!</v>
      </c>
      <c r="CYB30" s="45" t="e">
        <f t="shared" si="51"/>
        <v>#DIV/0!</v>
      </c>
      <c r="CYC30" s="45" t="e">
        <f t="shared" si="51"/>
        <v>#DIV/0!</v>
      </c>
      <c r="CYD30" s="45" t="e">
        <f t="shared" si="51"/>
        <v>#DIV/0!</v>
      </c>
      <c r="CYE30" s="45" t="e">
        <f t="shared" si="51"/>
        <v>#DIV/0!</v>
      </c>
      <c r="CYF30" s="45" t="e">
        <f t="shared" si="51"/>
        <v>#DIV/0!</v>
      </c>
      <c r="CYG30" s="45" t="e">
        <f t="shared" si="51"/>
        <v>#DIV/0!</v>
      </c>
      <c r="CYH30" s="45" t="e">
        <f t="shared" si="51"/>
        <v>#DIV/0!</v>
      </c>
      <c r="CYI30" s="45" t="e">
        <f t="shared" si="51"/>
        <v>#DIV/0!</v>
      </c>
      <c r="CYJ30" s="45" t="e">
        <f t="shared" si="51"/>
        <v>#DIV/0!</v>
      </c>
      <c r="CYK30" s="45" t="e">
        <f t="shared" si="51"/>
        <v>#DIV/0!</v>
      </c>
      <c r="CYL30" s="45" t="e">
        <f t="shared" si="51"/>
        <v>#DIV/0!</v>
      </c>
      <c r="CYM30" s="45" t="e">
        <f t="shared" si="51"/>
        <v>#DIV/0!</v>
      </c>
      <c r="CYN30" s="45" t="e">
        <f t="shared" si="51"/>
        <v>#DIV/0!</v>
      </c>
      <c r="CYO30" s="45" t="e">
        <f t="shared" si="51"/>
        <v>#DIV/0!</v>
      </c>
      <c r="CYP30" s="45" t="e">
        <f t="shared" si="51"/>
        <v>#DIV/0!</v>
      </c>
      <c r="CYQ30" s="45" t="e">
        <f t="shared" si="51"/>
        <v>#DIV/0!</v>
      </c>
      <c r="CYR30" s="45" t="e">
        <f t="shared" ref="CYR30:DBC30" si="52">CYR8/CYR6</f>
        <v>#DIV/0!</v>
      </c>
      <c r="CYS30" s="45" t="e">
        <f t="shared" si="52"/>
        <v>#DIV/0!</v>
      </c>
      <c r="CYT30" s="45" t="e">
        <f t="shared" si="52"/>
        <v>#DIV/0!</v>
      </c>
      <c r="CYU30" s="45" t="e">
        <f t="shared" si="52"/>
        <v>#DIV/0!</v>
      </c>
      <c r="CYV30" s="45" t="e">
        <f t="shared" si="52"/>
        <v>#DIV/0!</v>
      </c>
      <c r="CYW30" s="45" t="e">
        <f t="shared" si="52"/>
        <v>#DIV/0!</v>
      </c>
      <c r="CYX30" s="45" t="e">
        <f t="shared" si="52"/>
        <v>#DIV/0!</v>
      </c>
      <c r="CYY30" s="45" t="e">
        <f t="shared" si="52"/>
        <v>#DIV/0!</v>
      </c>
      <c r="CYZ30" s="45" t="e">
        <f t="shared" si="52"/>
        <v>#DIV/0!</v>
      </c>
      <c r="CZA30" s="45" t="e">
        <f t="shared" si="52"/>
        <v>#DIV/0!</v>
      </c>
      <c r="CZB30" s="45" t="e">
        <f t="shared" si="52"/>
        <v>#DIV/0!</v>
      </c>
      <c r="CZC30" s="45" t="e">
        <f t="shared" si="52"/>
        <v>#DIV/0!</v>
      </c>
      <c r="CZD30" s="45" t="e">
        <f t="shared" si="52"/>
        <v>#DIV/0!</v>
      </c>
      <c r="CZE30" s="45" t="e">
        <f t="shared" si="52"/>
        <v>#DIV/0!</v>
      </c>
      <c r="CZF30" s="45" t="e">
        <f t="shared" si="52"/>
        <v>#DIV/0!</v>
      </c>
      <c r="CZG30" s="45" t="e">
        <f t="shared" si="52"/>
        <v>#DIV/0!</v>
      </c>
      <c r="CZH30" s="45" t="e">
        <f t="shared" si="52"/>
        <v>#DIV/0!</v>
      </c>
      <c r="CZI30" s="45" t="e">
        <f t="shared" si="52"/>
        <v>#DIV/0!</v>
      </c>
      <c r="CZJ30" s="45" t="e">
        <f t="shared" si="52"/>
        <v>#DIV/0!</v>
      </c>
      <c r="CZK30" s="45" t="e">
        <f t="shared" si="52"/>
        <v>#DIV/0!</v>
      </c>
      <c r="CZL30" s="45" t="e">
        <f t="shared" si="52"/>
        <v>#DIV/0!</v>
      </c>
      <c r="CZM30" s="45" t="e">
        <f t="shared" si="52"/>
        <v>#DIV/0!</v>
      </c>
      <c r="CZN30" s="45" t="e">
        <f t="shared" si="52"/>
        <v>#DIV/0!</v>
      </c>
      <c r="CZO30" s="45" t="e">
        <f t="shared" si="52"/>
        <v>#DIV/0!</v>
      </c>
      <c r="CZP30" s="45" t="e">
        <f t="shared" si="52"/>
        <v>#DIV/0!</v>
      </c>
      <c r="CZQ30" s="45" t="e">
        <f t="shared" si="52"/>
        <v>#DIV/0!</v>
      </c>
      <c r="CZR30" s="45" t="e">
        <f t="shared" si="52"/>
        <v>#DIV/0!</v>
      </c>
      <c r="CZS30" s="45" t="e">
        <f t="shared" si="52"/>
        <v>#DIV/0!</v>
      </c>
      <c r="CZT30" s="45" t="e">
        <f t="shared" si="52"/>
        <v>#DIV/0!</v>
      </c>
      <c r="CZU30" s="45" t="e">
        <f t="shared" si="52"/>
        <v>#DIV/0!</v>
      </c>
      <c r="CZV30" s="45" t="e">
        <f t="shared" si="52"/>
        <v>#DIV/0!</v>
      </c>
      <c r="CZW30" s="45" t="e">
        <f t="shared" si="52"/>
        <v>#DIV/0!</v>
      </c>
      <c r="CZX30" s="45" t="e">
        <f t="shared" si="52"/>
        <v>#DIV/0!</v>
      </c>
      <c r="CZY30" s="45" t="e">
        <f t="shared" si="52"/>
        <v>#DIV/0!</v>
      </c>
      <c r="CZZ30" s="45" t="e">
        <f t="shared" si="52"/>
        <v>#DIV/0!</v>
      </c>
      <c r="DAA30" s="45" t="e">
        <f t="shared" si="52"/>
        <v>#DIV/0!</v>
      </c>
      <c r="DAB30" s="45" t="e">
        <f t="shared" si="52"/>
        <v>#DIV/0!</v>
      </c>
      <c r="DAC30" s="45" t="e">
        <f t="shared" si="52"/>
        <v>#DIV/0!</v>
      </c>
      <c r="DAD30" s="45" t="e">
        <f t="shared" si="52"/>
        <v>#DIV/0!</v>
      </c>
      <c r="DAE30" s="45" t="e">
        <f t="shared" si="52"/>
        <v>#DIV/0!</v>
      </c>
      <c r="DAF30" s="45" t="e">
        <f t="shared" si="52"/>
        <v>#DIV/0!</v>
      </c>
      <c r="DAG30" s="45" t="e">
        <f t="shared" si="52"/>
        <v>#DIV/0!</v>
      </c>
      <c r="DAH30" s="45" t="e">
        <f t="shared" si="52"/>
        <v>#DIV/0!</v>
      </c>
      <c r="DAI30" s="45" t="e">
        <f t="shared" si="52"/>
        <v>#DIV/0!</v>
      </c>
      <c r="DAJ30" s="45" t="e">
        <f t="shared" si="52"/>
        <v>#DIV/0!</v>
      </c>
      <c r="DAK30" s="45" t="e">
        <f t="shared" si="52"/>
        <v>#DIV/0!</v>
      </c>
      <c r="DAL30" s="45" t="e">
        <f t="shared" si="52"/>
        <v>#DIV/0!</v>
      </c>
      <c r="DAM30" s="45" t="e">
        <f t="shared" si="52"/>
        <v>#DIV/0!</v>
      </c>
      <c r="DAN30" s="45" t="e">
        <f t="shared" si="52"/>
        <v>#DIV/0!</v>
      </c>
      <c r="DAO30" s="45" t="e">
        <f t="shared" si="52"/>
        <v>#DIV/0!</v>
      </c>
      <c r="DAP30" s="45" t="e">
        <f t="shared" si="52"/>
        <v>#DIV/0!</v>
      </c>
      <c r="DAQ30" s="45" t="e">
        <f t="shared" si="52"/>
        <v>#DIV/0!</v>
      </c>
      <c r="DAR30" s="45" t="e">
        <f t="shared" si="52"/>
        <v>#DIV/0!</v>
      </c>
      <c r="DAS30" s="45" t="e">
        <f t="shared" si="52"/>
        <v>#DIV/0!</v>
      </c>
      <c r="DAT30" s="45" t="e">
        <f t="shared" si="52"/>
        <v>#DIV/0!</v>
      </c>
      <c r="DAU30" s="45" t="e">
        <f t="shared" si="52"/>
        <v>#DIV/0!</v>
      </c>
      <c r="DAV30" s="45" t="e">
        <f t="shared" si="52"/>
        <v>#DIV/0!</v>
      </c>
      <c r="DAW30" s="45" t="e">
        <f t="shared" si="52"/>
        <v>#DIV/0!</v>
      </c>
      <c r="DAX30" s="45" t="e">
        <f t="shared" si="52"/>
        <v>#DIV/0!</v>
      </c>
      <c r="DAY30" s="45" t="e">
        <f t="shared" si="52"/>
        <v>#DIV/0!</v>
      </c>
      <c r="DAZ30" s="45" t="e">
        <f t="shared" si="52"/>
        <v>#DIV/0!</v>
      </c>
      <c r="DBA30" s="45" t="e">
        <f t="shared" si="52"/>
        <v>#DIV/0!</v>
      </c>
      <c r="DBB30" s="45" t="e">
        <f t="shared" si="52"/>
        <v>#DIV/0!</v>
      </c>
      <c r="DBC30" s="45" t="e">
        <f t="shared" si="52"/>
        <v>#DIV/0!</v>
      </c>
      <c r="DBD30" s="45" t="e">
        <f t="shared" ref="DBD30:DDO30" si="53">DBD8/DBD6</f>
        <v>#DIV/0!</v>
      </c>
      <c r="DBE30" s="45" t="e">
        <f t="shared" si="53"/>
        <v>#DIV/0!</v>
      </c>
      <c r="DBF30" s="45" t="e">
        <f t="shared" si="53"/>
        <v>#DIV/0!</v>
      </c>
      <c r="DBG30" s="45" t="e">
        <f t="shared" si="53"/>
        <v>#DIV/0!</v>
      </c>
      <c r="DBH30" s="45" t="e">
        <f t="shared" si="53"/>
        <v>#DIV/0!</v>
      </c>
      <c r="DBI30" s="45" t="e">
        <f t="shared" si="53"/>
        <v>#DIV/0!</v>
      </c>
      <c r="DBJ30" s="45" t="e">
        <f t="shared" si="53"/>
        <v>#DIV/0!</v>
      </c>
      <c r="DBK30" s="45" t="e">
        <f t="shared" si="53"/>
        <v>#DIV/0!</v>
      </c>
      <c r="DBL30" s="45" t="e">
        <f t="shared" si="53"/>
        <v>#DIV/0!</v>
      </c>
      <c r="DBM30" s="45" t="e">
        <f t="shared" si="53"/>
        <v>#DIV/0!</v>
      </c>
      <c r="DBN30" s="45" t="e">
        <f t="shared" si="53"/>
        <v>#DIV/0!</v>
      </c>
      <c r="DBO30" s="45" t="e">
        <f t="shared" si="53"/>
        <v>#DIV/0!</v>
      </c>
      <c r="DBP30" s="45" t="e">
        <f t="shared" si="53"/>
        <v>#DIV/0!</v>
      </c>
      <c r="DBQ30" s="45" t="e">
        <f t="shared" si="53"/>
        <v>#DIV/0!</v>
      </c>
      <c r="DBR30" s="45" t="e">
        <f t="shared" si="53"/>
        <v>#DIV/0!</v>
      </c>
      <c r="DBS30" s="45" t="e">
        <f t="shared" si="53"/>
        <v>#DIV/0!</v>
      </c>
      <c r="DBT30" s="45" t="e">
        <f t="shared" si="53"/>
        <v>#DIV/0!</v>
      </c>
      <c r="DBU30" s="45" t="e">
        <f t="shared" si="53"/>
        <v>#DIV/0!</v>
      </c>
      <c r="DBV30" s="45" t="e">
        <f t="shared" si="53"/>
        <v>#DIV/0!</v>
      </c>
      <c r="DBW30" s="45" t="e">
        <f t="shared" si="53"/>
        <v>#DIV/0!</v>
      </c>
      <c r="DBX30" s="45" t="e">
        <f t="shared" si="53"/>
        <v>#DIV/0!</v>
      </c>
      <c r="DBY30" s="45" t="e">
        <f t="shared" si="53"/>
        <v>#DIV/0!</v>
      </c>
      <c r="DBZ30" s="45" t="e">
        <f t="shared" si="53"/>
        <v>#DIV/0!</v>
      </c>
      <c r="DCA30" s="45" t="e">
        <f t="shared" si="53"/>
        <v>#DIV/0!</v>
      </c>
      <c r="DCB30" s="45" t="e">
        <f t="shared" si="53"/>
        <v>#DIV/0!</v>
      </c>
      <c r="DCC30" s="45" t="e">
        <f t="shared" si="53"/>
        <v>#DIV/0!</v>
      </c>
      <c r="DCD30" s="45" t="e">
        <f t="shared" si="53"/>
        <v>#DIV/0!</v>
      </c>
      <c r="DCE30" s="45" t="e">
        <f t="shared" si="53"/>
        <v>#DIV/0!</v>
      </c>
      <c r="DCF30" s="45" t="e">
        <f t="shared" si="53"/>
        <v>#DIV/0!</v>
      </c>
      <c r="DCG30" s="45" t="e">
        <f t="shared" si="53"/>
        <v>#DIV/0!</v>
      </c>
      <c r="DCH30" s="45" t="e">
        <f t="shared" si="53"/>
        <v>#DIV/0!</v>
      </c>
      <c r="DCI30" s="45" t="e">
        <f t="shared" si="53"/>
        <v>#DIV/0!</v>
      </c>
      <c r="DCJ30" s="45" t="e">
        <f t="shared" si="53"/>
        <v>#DIV/0!</v>
      </c>
      <c r="DCK30" s="45" t="e">
        <f t="shared" si="53"/>
        <v>#DIV/0!</v>
      </c>
      <c r="DCL30" s="45" t="e">
        <f t="shared" si="53"/>
        <v>#DIV/0!</v>
      </c>
      <c r="DCM30" s="45" t="e">
        <f t="shared" si="53"/>
        <v>#DIV/0!</v>
      </c>
      <c r="DCN30" s="45" t="e">
        <f t="shared" si="53"/>
        <v>#DIV/0!</v>
      </c>
      <c r="DCO30" s="45" t="e">
        <f t="shared" si="53"/>
        <v>#DIV/0!</v>
      </c>
      <c r="DCP30" s="45" t="e">
        <f t="shared" si="53"/>
        <v>#DIV/0!</v>
      </c>
      <c r="DCQ30" s="45" t="e">
        <f t="shared" si="53"/>
        <v>#DIV/0!</v>
      </c>
      <c r="DCR30" s="45" t="e">
        <f t="shared" si="53"/>
        <v>#DIV/0!</v>
      </c>
      <c r="DCS30" s="45" t="e">
        <f t="shared" si="53"/>
        <v>#DIV/0!</v>
      </c>
      <c r="DCT30" s="45" t="e">
        <f t="shared" si="53"/>
        <v>#DIV/0!</v>
      </c>
      <c r="DCU30" s="45" t="e">
        <f t="shared" si="53"/>
        <v>#DIV/0!</v>
      </c>
      <c r="DCV30" s="45" t="e">
        <f t="shared" si="53"/>
        <v>#DIV/0!</v>
      </c>
      <c r="DCW30" s="45" t="e">
        <f t="shared" si="53"/>
        <v>#DIV/0!</v>
      </c>
      <c r="DCX30" s="45" t="e">
        <f t="shared" si="53"/>
        <v>#DIV/0!</v>
      </c>
      <c r="DCY30" s="45" t="e">
        <f t="shared" si="53"/>
        <v>#DIV/0!</v>
      </c>
      <c r="DCZ30" s="45" t="e">
        <f t="shared" si="53"/>
        <v>#DIV/0!</v>
      </c>
      <c r="DDA30" s="45" t="e">
        <f t="shared" si="53"/>
        <v>#DIV/0!</v>
      </c>
      <c r="DDB30" s="45" t="e">
        <f t="shared" si="53"/>
        <v>#DIV/0!</v>
      </c>
      <c r="DDC30" s="45" t="e">
        <f t="shared" si="53"/>
        <v>#DIV/0!</v>
      </c>
      <c r="DDD30" s="45" t="e">
        <f t="shared" si="53"/>
        <v>#DIV/0!</v>
      </c>
      <c r="DDE30" s="45" t="e">
        <f t="shared" si="53"/>
        <v>#DIV/0!</v>
      </c>
      <c r="DDF30" s="45" t="e">
        <f t="shared" si="53"/>
        <v>#DIV/0!</v>
      </c>
      <c r="DDG30" s="45" t="e">
        <f t="shared" si="53"/>
        <v>#DIV/0!</v>
      </c>
      <c r="DDH30" s="45" t="e">
        <f t="shared" si="53"/>
        <v>#DIV/0!</v>
      </c>
      <c r="DDI30" s="45" t="e">
        <f t="shared" si="53"/>
        <v>#DIV/0!</v>
      </c>
      <c r="DDJ30" s="45" t="e">
        <f t="shared" si="53"/>
        <v>#DIV/0!</v>
      </c>
      <c r="DDK30" s="45" t="e">
        <f t="shared" si="53"/>
        <v>#DIV/0!</v>
      </c>
      <c r="DDL30" s="45" t="e">
        <f t="shared" si="53"/>
        <v>#DIV/0!</v>
      </c>
      <c r="DDM30" s="45" t="e">
        <f t="shared" si="53"/>
        <v>#DIV/0!</v>
      </c>
      <c r="DDN30" s="45" t="e">
        <f t="shared" si="53"/>
        <v>#DIV/0!</v>
      </c>
      <c r="DDO30" s="45" t="e">
        <f t="shared" si="53"/>
        <v>#DIV/0!</v>
      </c>
      <c r="DDP30" s="45" t="e">
        <f t="shared" ref="DDP30:DGA30" si="54">DDP8/DDP6</f>
        <v>#DIV/0!</v>
      </c>
      <c r="DDQ30" s="45" t="e">
        <f t="shared" si="54"/>
        <v>#DIV/0!</v>
      </c>
      <c r="DDR30" s="45" t="e">
        <f t="shared" si="54"/>
        <v>#DIV/0!</v>
      </c>
      <c r="DDS30" s="45" t="e">
        <f t="shared" si="54"/>
        <v>#DIV/0!</v>
      </c>
      <c r="DDT30" s="45" t="e">
        <f t="shared" si="54"/>
        <v>#DIV/0!</v>
      </c>
      <c r="DDU30" s="45" t="e">
        <f t="shared" si="54"/>
        <v>#DIV/0!</v>
      </c>
      <c r="DDV30" s="45" t="e">
        <f t="shared" si="54"/>
        <v>#DIV/0!</v>
      </c>
      <c r="DDW30" s="45" t="e">
        <f t="shared" si="54"/>
        <v>#DIV/0!</v>
      </c>
      <c r="DDX30" s="45" t="e">
        <f t="shared" si="54"/>
        <v>#DIV/0!</v>
      </c>
      <c r="DDY30" s="45" t="e">
        <f t="shared" si="54"/>
        <v>#DIV/0!</v>
      </c>
      <c r="DDZ30" s="45" t="e">
        <f t="shared" si="54"/>
        <v>#DIV/0!</v>
      </c>
      <c r="DEA30" s="45" t="e">
        <f t="shared" si="54"/>
        <v>#DIV/0!</v>
      </c>
      <c r="DEB30" s="45" t="e">
        <f t="shared" si="54"/>
        <v>#DIV/0!</v>
      </c>
      <c r="DEC30" s="45" t="e">
        <f t="shared" si="54"/>
        <v>#DIV/0!</v>
      </c>
      <c r="DED30" s="45" t="e">
        <f t="shared" si="54"/>
        <v>#DIV/0!</v>
      </c>
      <c r="DEE30" s="45" t="e">
        <f t="shared" si="54"/>
        <v>#DIV/0!</v>
      </c>
      <c r="DEF30" s="45" t="e">
        <f t="shared" si="54"/>
        <v>#DIV/0!</v>
      </c>
      <c r="DEG30" s="45" t="e">
        <f t="shared" si="54"/>
        <v>#DIV/0!</v>
      </c>
      <c r="DEH30" s="45" t="e">
        <f t="shared" si="54"/>
        <v>#DIV/0!</v>
      </c>
      <c r="DEI30" s="45" t="e">
        <f t="shared" si="54"/>
        <v>#DIV/0!</v>
      </c>
      <c r="DEJ30" s="45" t="e">
        <f t="shared" si="54"/>
        <v>#DIV/0!</v>
      </c>
      <c r="DEK30" s="45" t="e">
        <f t="shared" si="54"/>
        <v>#DIV/0!</v>
      </c>
      <c r="DEL30" s="45" t="e">
        <f t="shared" si="54"/>
        <v>#DIV/0!</v>
      </c>
      <c r="DEM30" s="45" t="e">
        <f t="shared" si="54"/>
        <v>#DIV/0!</v>
      </c>
      <c r="DEN30" s="45" t="e">
        <f t="shared" si="54"/>
        <v>#DIV/0!</v>
      </c>
      <c r="DEO30" s="45" t="e">
        <f t="shared" si="54"/>
        <v>#DIV/0!</v>
      </c>
      <c r="DEP30" s="45" t="e">
        <f t="shared" si="54"/>
        <v>#DIV/0!</v>
      </c>
      <c r="DEQ30" s="45" t="e">
        <f t="shared" si="54"/>
        <v>#DIV/0!</v>
      </c>
      <c r="DER30" s="45" t="e">
        <f t="shared" si="54"/>
        <v>#DIV/0!</v>
      </c>
      <c r="DES30" s="45" t="e">
        <f t="shared" si="54"/>
        <v>#DIV/0!</v>
      </c>
      <c r="DET30" s="45" t="e">
        <f t="shared" si="54"/>
        <v>#DIV/0!</v>
      </c>
      <c r="DEU30" s="45" t="e">
        <f t="shared" si="54"/>
        <v>#DIV/0!</v>
      </c>
      <c r="DEV30" s="45" t="e">
        <f t="shared" si="54"/>
        <v>#DIV/0!</v>
      </c>
      <c r="DEW30" s="45" t="e">
        <f t="shared" si="54"/>
        <v>#DIV/0!</v>
      </c>
      <c r="DEX30" s="45" t="e">
        <f t="shared" si="54"/>
        <v>#DIV/0!</v>
      </c>
      <c r="DEY30" s="45" t="e">
        <f t="shared" si="54"/>
        <v>#DIV/0!</v>
      </c>
      <c r="DEZ30" s="45" t="e">
        <f t="shared" si="54"/>
        <v>#DIV/0!</v>
      </c>
      <c r="DFA30" s="45" t="e">
        <f t="shared" si="54"/>
        <v>#DIV/0!</v>
      </c>
      <c r="DFB30" s="45" t="e">
        <f t="shared" si="54"/>
        <v>#DIV/0!</v>
      </c>
      <c r="DFC30" s="45" t="e">
        <f t="shared" si="54"/>
        <v>#DIV/0!</v>
      </c>
      <c r="DFD30" s="45" t="e">
        <f t="shared" si="54"/>
        <v>#DIV/0!</v>
      </c>
      <c r="DFE30" s="45" t="e">
        <f t="shared" si="54"/>
        <v>#DIV/0!</v>
      </c>
      <c r="DFF30" s="45" t="e">
        <f t="shared" si="54"/>
        <v>#DIV/0!</v>
      </c>
      <c r="DFG30" s="45" t="e">
        <f t="shared" si="54"/>
        <v>#DIV/0!</v>
      </c>
      <c r="DFH30" s="45" t="e">
        <f t="shared" si="54"/>
        <v>#DIV/0!</v>
      </c>
      <c r="DFI30" s="45" t="e">
        <f t="shared" si="54"/>
        <v>#DIV/0!</v>
      </c>
      <c r="DFJ30" s="45" t="e">
        <f t="shared" si="54"/>
        <v>#DIV/0!</v>
      </c>
      <c r="DFK30" s="45" t="e">
        <f t="shared" si="54"/>
        <v>#DIV/0!</v>
      </c>
      <c r="DFL30" s="45" t="e">
        <f t="shared" si="54"/>
        <v>#DIV/0!</v>
      </c>
      <c r="DFM30" s="45" t="e">
        <f t="shared" si="54"/>
        <v>#DIV/0!</v>
      </c>
      <c r="DFN30" s="45" t="e">
        <f t="shared" si="54"/>
        <v>#DIV/0!</v>
      </c>
      <c r="DFO30" s="45" t="e">
        <f t="shared" si="54"/>
        <v>#DIV/0!</v>
      </c>
      <c r="DFP30" s="45" t="e">
        <f t="shared" si="54"/>
        <v>#DIV/0!</v>
      </c>
      <c r="DFQ30" s="45" t="e">
        <f t="shared" si="54"/>
        <v>#DIV/0!</v>
      </c>
      <c r="DFR30" s="45" t="e">
        <f t="shared" si="54"/>
        <v>#DIV/0!</v>
      </c>
      <c r="DFS30" s="45" t="e">
        <f t="shared" si="54"/>
        <v>#DIV/0!</v>
      </c>
      <c r="DFT30" s="45" t="e">
        <f t="shared" si="54"/>
        <v>#DIV/0!</v>
      </c>
      <c r="DFU30" s="45" t="e">
        <f t="shared" si="54"/>
        <v>#DIV/0!</v>
      </c>
      <c r="DFV30" s="45" t="e">
        <f t="shared" si="54"/>
        <v>#DIV/0!</v>
      </c>
      <c r="DFW30" s="45" t="e">
        <f t="shared" si="54"/>
        <v>#DIV/0!</v>
      </c>
      <c r="DFX30" s="45" t="e">
        <f t="shared" si="54"/>
        <v>#DIV/0!</v>
      </c>
      <c r="DFY30" s="45" t="e">
        <f t="shared" si="54"/>
        <v>#DIV/0!</v>
      </c>
      <c r="DFZ30" s="45" t="e">
        <f t="shared" si="54"/>
        <v>#DIV/0!</v>
      </c>
      <c r="DGA30" s="45" t="e">
        <f t="shared" si="54"/>
        <v>#DIV/0!</v>
      </c>
      <c r="DGB30" s="45" t="e">
        <f t="shared" ref="DGB30:DIM30" si="55">DGB8/DGB6</f>
        <v>#DIV/0!</v>
      </c>
      <c r="DGC30" s="45" t="e">
        <f t="shared" si="55"/>
        <v>#DIV/0!</v>
      </c>
      <c r="DGD30" s="45" t="e">
        <f t="shared" si="55"/>
        <v>#DIV/0!</v>
      </c>
      <c r="DGE30" s="45" t="e">
        <f t="shared" si="55"/>
        <v>#DIV/0!</v>
      </c>
      <c r="DGF30" s="45" t="e">
        <f t="shared" si="55"/>
        <v>#DIV/0!</v>
      </c>
      <c r="DGG30" s="45" t="e">
        <f t="shared" si="55"/>
        <v>#DIV/0!</v>
      </c>
      <c r="DGH30" s="45" t="e">
        <f t="shared" si="55"/>
        <v>#DIV/0!</v>
      </c>
      <c r="DGI30" s="45" t="e">
        <f t="shared" si="55"/>
        <v>#DIV/0!</v>
      </c>
      <c r="DGJ30" s="45" t="e">
        <f t="shared" si="55"/>
        <v>#DIV/0!</v>
      </c>
      <c r="DGK30" s="45" t="e">
        <f t="shared" si="55"/>
        <v>#DIV/0!</v>
      </c>
      <c r="DGL30" s="45" t="e">
        <f t="shared" si="55"/>
        <v>#DIV/0!</v>
      </c>
      <c r="DGM30" s="45" t="e">
        <f t="shared" si="55"/>
        <v>#DIV/0!</v>
      </c>
      <c r="DGN30" s="45" t="e">
        <f t="shared" si="55"/>
        <v>#DIV/0!</v>
      </c>
      <c r="DGO30" s="45" t="e">
        <f t="shared" si="55"/>
        <v>#DIV/0!</v>
      </c>
      <c r="DGP30" s="45" t="e">
        <f t="shared" si="55"/>
        <v>#DIV/0!</v>
      </c>
      <c r="DGQ30" s="45" t="e">
        <f t="shared" si="55"/>
        <v>#DIV/0!</v>
      </c>
      <c r="DGR30" s="45" t="e">
        <f t="shared" si="55"/>
        <v>#DIV/0!</v>
      </c>
      <c r="DGS30" s="45" t="e">
        <f t="shared" si="55"/>
        <v>#DIV/0!</v>
      </c>
      <c r="DGT30" s="45" t="e">
        <f t="shared" si="55"/>
        <v>#DIV/0!</v>
      </c>
      <c r="DGU30" s="45" t="e">
        <f t="shared" si="55"/>
        <v>#DIV/0!</v>
      </c>
      <c r="DGV30" s="45" t="e">
        <f t="shared" si="55"/>
        <v>#DIV/0!</v>
      </c>
      <c r="DGW30" s="45" t="e">
        <f t="shared" si="55"/>
        <v>#DIV/0!</v>
      </c>
      <c r="DGX30" s="45" t="e">
        <f t="shared" si="55"/>
        <v>#DIV/0!</v>
      </c>
      <c r="DGY30" s="45" t="e">
        <f t="shared" si="55"/>
        <v>#DIV/0!</v>
      </c>
      <c r="DGZ30" s="45" t="e">
        <f t="shared" si="55"/>
        <v>#DIV/0!</v>
      </c>
      <c r="DHA30" s="45" t="e">
        <f t="shared" si="55"/>
        <v>#DIV/0!</v>
      </c>
      <c r="DHB30" s="45" t="e">
        <f t="shared" si="55"/>
        <v>#DIV/0!</v>
      </c>
      <c r="DHC30" s="45" t="e">
        <f t="shared" si="55"/>
        <v>#DIV/0!</v>
      </c>
      <c r="DHD30" s="45" t="e">
        <f t="shared" si="55"/>
        <v>#DIV/0!</v>
      </c>
      <c r="DHE30" s="45" t="e">
        <f t="shared" si="55"/>
        <v>#DIV/0!</v>
      </c>
      <c r="DHF30" s="45" t="e">
        <f t="shared" si="55"/>
        <v>#DIV/0!</v>
      </c>
      <c r="DHG30" s="45" t="e">
        <f t="shared" si="55"/>
        <v>#DIV/0!</v>
      </c>
      <c r="DHH30" s="45" t="e">
        <f t="shared" si="55"/>
        <v>#DIV/0!</v>
      </c>
      <c r="DHI30" s="45" t="e">
        <f t="shared" si="55"/>
        <v>#DIV/0!</v>
      </c>
      <c r="DHJ30" s="45" t="e">
        <f t="shared" si="55"/>
        <v>#DIV/0!</v>
      </c>
      <c r="DHK30" s="45" t="e">
        <f t="shared" si="55"/>
        <v>#DIV/0!</v>
      </c>
      <c r="DHL30" s="45" t="e">
        <f t="shared" si="55"/>
        <v>#DIV/0!</v>
      </c>
      <c r="DHM30" s="45" t="e">
        <f t="shared" si="55"/>
        <v>#DIV/0!</v>
      </c>
      <c r="DHN30" s="45" t="e">
        <f t="shared" si="55"/>
        <v>#DIV/0!</v>
      </c>
      <c r="DHO30" s="45" t="e">
        <f t="shared" si="55"/>
        <v>#DIV/0!</v>
      </c>
      <c r="DHP30" s="45" t="e">
        <f t="shared" si="55"/>
        <v>#DIV/0!</v>
      </c>
      <c r="DHQ30" s="45" t="e">
        <f t="shared" si="55"/>
        <v>#DIV/0!</v>
      </c>
      <c r="DHR30" s="45" t="e">
        <f t="shared" si="55"/>
        <v>#DIV/0!</v>
      </c>
      <c r="DHS30" s="45" t="e">
        <f t="shared" si="55"/>
        <v>#DIV/0!</v>
      </c>
      <c r="DHT30" s="45" t="e">
        <f t="shared" si="55"/>
        <v>#DIV/0!</v>
      </c>
      <c r="DHU30" s="45" t="e">
        <f t="shared" si="55"/>
        <v>#DIV/0!</v>
      </c>
      <c r="DHV30" s="45" t="e">
        <f t="shared" si="55"/>
        <v>#DIV/0!</v>
      </c>
      <c r="DHW30" s="45" t="e">
        <f t="shared" si="55"/>
        <v>#DIV/0!</v>
      </c>
      <c r="DHX30" s="45" t="e">
        <f t="shared" si="55"/>
        <v>#DIV/0!</v>
      </c>
      <c r="DHY30" s="45" t="e">
        <f t="shared" si="55"/>
        <v>#DIV/0!</v>
      </c>
      <c r="DHZ30" s="45" t="e">
        <f t="shared" si="55"/>
        <v>#DIV/0!</v>
      </c>
      <c r="DIA30" s="45" t="e">
        <f t="shared" si="55"/>
        <v>#DIV/0!</v>
      </c>
      <c r="DIB30" s="45" t="e">
        <f t="shared" si="55"/>
        <v>#DIV/0!</v>
      </c>
      <c r="DIC30" s="45" t="e">
        <f t="shared" si="55"/>
        <v>#DIV/0!</v>
      </c>
      <c r="DID30" s="45" t="e">
        <f t="shared" si="55"/>
        <v>#DIV/0!</v>
      </c>
      <c r="DIE30" s="45" t="e">
        <f t="shared" si="55"/>
        <v>#DIV/0!</v>
      </c>
      <c r="DIF30" s="45" t="e">
        <f t="shared" si="55"/>
        <v>#DIV/0!</v>
      </c>
      <c r="DIG30" s="45" t="e">
        <f t="shared" si="55"/>
        <v>#DIV/0!</v>
      </c>
      <c r="DIH30" s="45" t="e">
        <f t="shared" si="55"/>
        <v>#DIV/0!</v>
      </c>
      <c r="DII30" s="45" t="e">
        <f t="shared" si="55"/>
        <v>#DIV/0!</v>
      </c>
      <c r="DIJ30" s="45" t="e">
        <f t="shared" si="55"/>
        <v>#DIV/0!</v>
      </c>
      <c r="DIK30" s="45" t="e">
        <f t="shared" si="55"/>
        <v>#DIV/0!</v>
      </c>
      <c r="DIL30" s="45" t="e">
        <f t="shared" si="55"/>
        <v>#DIV/0!</v>
      </c>
      <c r="DIM30" s="45" t="e">
        <f t="shared" si="55"/>
        <v>#DIV/0!</v>
      </c>
      <c r="DIN30" s="45" t="e">
        <f t="shared" ref="DIN30:DKY30" si="56">DIN8/DIN6</f>
        <v>#DIV/0!</v>
      </c>
      <c r="DIO30" s="45" t="e">
        <f t="shared" si="56"/>
        <v>#DIV/0!</v>
      </c>
      <c r="DIP30" s="45" t="e">
        <f t="shared" si="56"/>
        <v>#DIV/0!</v>
      </c>
      <c r="DIQ30" s="45" t="e">
        <f t="shared" si="56"/>
        <v>#DIV/0!</v>
      </c>
      <c r="DIR30" s="45" t="e">
        <f t="shared" si="56"/>
        <v>#DIV/0!</v>
      </c>
      <c r="DIS30" s="45" t="e">
        <f t="shared" si="56"/>
        <v>#DIV/0!</v>
      </c>
      <c r="DIT30" s="45" t="e">
        <f t="shared" si="56"/>
        <v>#DIV/0!</v>
      </c>
      <c r="DIU30" s="45" t="e">
        <f t="shared" si="56"/>
        <v>#DIV/0!</v>
      </c>
      <c r="DIV30" s="45" t="e">
        <f t="shared" si="56"/>
        <v>#DIV/0!</v>
      </c>
      <c r="DIW30" s="45" t="e">
        <f t="shared" si="56"/>
        <v>#DIV/0!</v>
      </c>
      <c r="DIX30" s="45" t="e">
        <f t="shared" si="56"/>
        <v>#DIV/0!</v>
      </c>
      <c r="DIY30" s="45" t="e">
        <f t="shared" si="56"/>
        <v>#DIV/0!</v>
      </c>
      <c r="DIZ30" s="45" t="e">
        <f t="shared" si="56"/>
        <v>#DIV/0!</v>
      </c>
      <c r="DJA30" s="45" t="e">
        <f t="shared" si="56"/>
        <v>#DIV/0!</v>
      </c>
      <c r="DJB30" s="45" t="e">
        <f t="shared" si="56"/>
        <v>#DIV/0!</v>
      </c>
      <c r="DJC30" s="45" t="e">
        <f t="shared" si="56"/>
        <v>#DIV/0!</v>
      </c>
      <c r="DJD30" s="45" t="e">
        <f t="shared" si="56"/>
        <v>#DIV/0!</v>
      </c>
      <c r="DJE30" s="45" t="e">
        <f t="shared" si="56"/>
        <v>#DIV/0!</v>
      </c>
      <c r="DJF30" s="45" t="e">
        <f t="shared" si="56"/>
        <v>#DIV/0!</v>
      </c>
      <c r="DJG30" s="45" t="e">
        <f t="shared" si="56"/>
        <v>#DIV/0!</v>
      </c>
      <c r="DJH30" s="45" t="e">
        <f t="shared" si="56"/>
        <v>#DIV/0!</v>
      </c>
      <c r="DJI30" s="45" t="e">
        <f t="shared" si="56"/>
        <v>#DIV/0!</v>
      </c>
      <c r="DJJ30" s="45" t="e">
        <f t="shared" si="56"/>
        <v>#DIV/0!</v>
      </c>
      <c r="DJK30" s="45" t="e">
        <f t="shared" si="56"/>
        <v>#DIV/0!</v>
      </c>
      <c r="DJL30" s="45" t="e">
        <f t="shared" si="56"/>
        <v>#DIV/0!</v>
      </c>
      <c r="DJM30" s="45" t="e">
        <f t="shared" si="56"/>
        <v>#DIV/0!</v>
      </c>
      <c r="DJN30" s="45" t="e">
        <f t="shared" si="56"/>
        <v>#DIV/0!</v>
      </c>
      <c r="DJO30" s="45" t="e">
        <f t="shared" si="56"/>
        <v>#DIV/0!</v>
      </c>
      <c r="DJP30" s="45" t="e">
        <f t="shared" si="56"/>
        <v>#DIV/0!</v>
      </c>
      <c r="DJQ30" s="45" t="e">
        <f t="shared" si="56"/>
        <v>#DIV/0!</v>
      </c>
      <c r="DJR30" s="45" t="e">
        <f t="shared" si="56"/>
        <v>#DIV/0!</v>
      </c>
      <c r="DJS30" s="45" t="e">
        <f t="shared" si="56"/>
        <v>#DIV/0!</v>
      </c>
      <c r="DJT30" s="45" t="e">
        <f t="shared" si="56"/>
        <v>#DIV/0!</v>
      </c>
      <c r="DJU30" s="45" t="e">
        <f t="shared" si="56"/>
        <v>#DIV/0!</v>
      </c>
      <c r="DJV30" s="45" t="e">
        <f t="shared" si="56"/>
        <v>#DIV/0!</v>
      </c>
      <c r="DJW30" s="45" t="e">
        <f t="shared" si="56"/>
        <v>#DIV/0!</v>
      </c>
      <c r="DJX30" s="45" t="e">
        <f t="shared" si="56"/>
        <v>#DIV/0!</v>
      </c>
      <c r="DJY30" s="45" t="e">
        <f t="shared" si="56"/>
        <v>#DIV/0!</v>
      </c>
      <c r="DJZ30" s="45" t="e">
        <f t="shared" si="56"/>
        <v>#DIV/0!</v>
      </c>
      <c r="DKA30" s="45" t="e">
        <f t="shared" si="56"/>
        <v>#DIV/0!</v>
      </c>
      <c r="DKB30" s="45" t="e">
        <f t="shared" si="56"/>
        <v>#DIV/0!</v>
      </c>
      <c r="DKC30" s="45" t="e">
        <f t="shared" si="56"/>
        <v>#DIV/0!</v>
      </c>
      <c r="DKD30" s="45" t="e">
        <f t="shared" si="56"/>
        <v>#DIV/0!</v>
      </c>
      <c r="DKE30" s="45" t="e">
        <f t="shared" si="56"/>
        <v>#DIV/0!</v>
      </c>
      <c r="DKF30" s="45" t="e">
        <f t="shared" si="56"/>
        <v>#DIV/0!</v>
      </c>
      <c r="DKG30" s="45" t="e">
        <f t="shared" si="56"/>
        <v>#DIV/0!</v>
      </c>
      <c r="DKH30" s="45" t="e">
        <f t="shared" si="56"/>
        <v>#DIV/0!</v>
      </c>
      <c r="DKI30" s="45" t="e">
        <f t="shared" si="56"/>
        <v>#DIV/0!</v>
      </c>
      <c r="DKJ30" s="45" t="e">
        <f t="shared" si="56"/>
        <v>#DIV/0!</v>
      </c>
      <c r="DKK30" s="45" t="e">
        <f t="shared" si="56"/>
        <v>#DIV/0!</v>
      </c>
      <c r="DKL30" s="45" t="e">
        <f t="shared" si="56"/>
        <v>#DIV/0!</v>
      </c>
      <c r="DKM30" s="45" t="e">
        <f t="shared" si="56"/>
        <v>#DIV/0!</v>
      </c>
      <c r="DKN30" s="45" t="e">
        <f t="shared" si="56"/>
        <v>#DIV/0!</v>
      </c>
      <c r="DKO30" s="45" t="e">
        <f t="shared" si="56"/>
        <v>#DIV/0!</v>
      </c>
      <c r="DKP30" s="45" t="e">
        <f t="shared" si="56"/>
        <v>#DIV/0!</v>
      </c>
      <c r="DKQ30" s="45" t="e">
        <f t="shared" si="56"/>
        <v>#DIV/0!</v>
      </c>
      <c r="DKR30" s="45" t="e">
        <f t="shared" si="56"/>
        <v>#DIV/0!</v>
      </c>
      <c r="DKS30" s="45" t="e">
        <f t="shared" si="56"/>
        <v>#DIV/0!</v>
      </c>
      <c r="DKT30" s="45" t="e">
        <f t="shared" si="56"/>
        <v>#DIV/0!</v>
      </c>
      <c r="DKU30" s="45" t="e">
        <f t="shared" si="56"/>
        <v>#DIV/0!</v>
      </c>
      <c r="DKV30" s="45" t="e">
        <f t="shared" si="56"/>
        <v>#DIV/0!</v>
      </c>
      <c r="DKW30" s="45" t="e">
        <f t="shared" si="56"/>
        <v>#DIV/0!</v>
      </c>
      <c r="DKX30" s="45" t="e">
        <f t="shared" si="56"/>
        <v>#DIV/0!</v>
      </c>
      <c r="DKY30" s="45" t="e">
        <f t="shared" si="56"/>
        <v>#DIV/0!</v>
      </c>
      <c r="DKZ30" s="45" t="e">
        <f t="shared" ref="DKZ30:DNK30" si="57">DKZ8/DKZ6</f>
        <v>#DIV/0!</v>
      </c>
      <c r="DLA30" s="45" t="e">
        <f t="shared" si="57"/>
        <v>#DIV/0!</v>
      </c>
      <c r="DLB30" s="45" t="e">
        <f t="shared" si="57"/>
        <v>#DIV/0!</v>
      </c>
      <c r="DLC30" s="45" t="e">
        <f t="shared" si="57"/>
        <v>#DIV/0!</v>
      </c>
      <c r="DLD30" s="45" t="e">
        <f t="shared" si="57"/>
        <v>#DIV/0!</v>
      </c>
      <c r="DLE30" s="45" t="e">
        <f t="shared" si="57"/>
        <v>#DIV/0!</v>
      </c>
      <c r="DLF30" s="45" t="e">
        <f t="shared" si="57"/>
        <v>#DIV/0!</v>
      </c>
      <c r="DLG30" s="45" t="e">
        <f t="shared" si="57"/>
        <v>#DIV/0!</v>
      </c>
      <c r="DLH30" s="45" t="e">
        <f t="shared" si="57"/>
        <v>#DIV/0!</v>
      </c>
      <c r="DLI30" s="45" t="e">
        <f t="shared" si="57"/>
        <v>#DIV/0!</v>
      </c>
      <c r="DLJ30" s="45" t="e">
        <f t="shared" si="57"/>
        <v>#DIV/0!</v>
      </c>
      <c r="DLK30" s="45" t="e">
        <f t="shared" si="57"/>
        <v>#DIV/0!</v>
      </c>
      <c r="DLL30" s="45" t="e">
        <f t="shared" si="57"/>
        <v>#DIV/0!</v>
      </c>
      <c r="DLM30" s="45" t="e">
        <f t="shared" si="57"/>
        <v>#DIV/0!</v>
      </c>
      <c r="DLN30" s="45" t="e">
        <f t="shared" si="57"/>
        <v>#DIV/0!</v>
      </c>
      <c r="DLO30" s="45" t="e">
        <f t="shared" si="57"/>
        <v>#DIV/0!</v>
      </c>
      <c r="DLP30" s="45" t="e">
        <f t="shared" si="57"/>
        <v>#DIV/0!</v>
      </c>
      <c r="DLQ30" s="45" t="e">
        <f t="shared" si="57"/>
        <v>#DIV/0!</v>
      </c>
      <c r="DLR30" s="45" t="e">
        <f t="shared" si="57"/>
        <v>#DIV/0!</v>
      </c>
      <c r="DLS30" s="45" t="e">
        <f t="shared" si="57"/>
        <v>#DIV/0!</v>
      </c>
      <c r="DLT30" s="45" t="e">
        <f t="shared" si="57"/>
        <v>#DIV/0!</v>
      </c>
      <c r="DLU30" s="45" t="e">
        <f t="shared" si="57"/>
        <v>#DIV/0!</v>
      </c>
      <c r="DLV30" s="45" t="e">
        <f t="shared" si="57"/>
        <v>#DIV/0!</v>
      </c>
      <c r="DLW30" s="45" t="e">
        <f t="shared" si="57"/>
        <v>#DIV/0!</v>
      </c>
      <c r="DLX30" s="45" t="e">
        <f t="shared" si="57"/>
        <v>#DIV/0!</v>
      </c>
      <c r="DLY30" s="45" t="e">
        <f t="shared" si="57"/>
        <v>#DIV/0!</v>
      </c>
      <c r="DLZ30" s="45" t="e">
        <f t="shared" si="57"/>
        <v>#DIV/0!</v>
      </c>
      <c r="DMA30" s="45" t="e">
        <f t="shared" si="57"/>
        <v>#DIV/0!</v>
      </c>
      <c r="DMB30" s="45" t="e">
        <f t="shared" si="57"/>
        <v>#DIV/0!</v>
      </c>
      <c r="DMC30" s="45" t="e">
        <f t="shared" si="57"/>
        <v>#DIV/0!</v>
      </c>
      <c r="DMD30" s="45" t="e">
        <f t="shared" si="57"/>
        <v>#DIV/0!</v>
      </c>
      <c r="DME30" s="45" t="e">
        <f t="shared" si="57"/>
        <v>#DIV/0!</v>
      </c>
      <c r="DMF30" s="45" t="e">
        <f t="shared" si="57"/>
        <v>#DIV/0!</v>
      </c>
      <c r="DMG30" s="45" t="e">
        <f t="shared" si="57"/>
        <v>#DIV/0!</v>
      </c>
      <c r="DMH30" s="45" t="e">
        <f t="shared" si="57"/>
        <v>#DIV/0!</v>
      </c>
      <c r="DMI30" s="45" t="e">
        <f t="shared" si="57"/>
        <v>#DIV/0!</v>
      </c>
      <c r="DMJ30" s="45" t="e">
        <f t="shared" si="57"/>
        <v>#DIV/0!</v>
      </c>
      <c r="DMK30" s="45" t="e">
        <f t="shared" si="57"/>
        <v>#DIV/0!</v>
      </c>
      <c r="DML30" s="45" t="e">
        <f t="shared" si="57"/>
        <v>#DIV/0!</v>
      </c>
      <c r="DMM30" s="45" t="e">
        <f t="shared" si="57"/>
        <v>#DIV/0!</v>
      </c>
      <c r="DMN30" s="45" t="e">
        <f t="shared" si="57"/>
        <v>#DIV/0!</v>
      </c>
      <c r="DMO30" s="45" t="e">
        <f t="shared" si="57"/>
        <v>#DIV/0!</v>
      </c>
      <c r="DMP30" s="45" t="e">
        <f t="shared" si="57"/>
        <v>#DIV/0!</v>
      </c>
      <c r="DMQ30" s="45" t="e">
        <f t="shared" si="57"/>
        <v>#DIV/0!</v>
      </c>
      <c r="DMR30" s="45" t="e">
        <f t="shared" si="57"/>
        <v>#DIV/0!</v>
      </c>
      <c r="DMS30" s="45" t="e">
        <f t="shared" si="57"/>
        <v>#DIV/0!</v>
      </c>
      <c r="DMT30" s="45" t="e">
        <f t="shared" si="57"/>
        <v>#DIV/0!</v>
      </c>
      <c r="DMU30" s="45" t="e">
        <f t="shared" si="57"/>
        <v>#DIV/0!</v>
      </c>
      <c r="DMV30" s="45" t="e">
        <f t="shared" si="57"/>
        <v>#DIV/0!</v>
      </c>
      <c r="DMW30" s="45" t="e">
        <f t="shared" si="57"/>
        <v>#DIV/0!</v>
      </c>
      <c r="DMX30" s="45" t="e">
        <f t="shared" si="57"/>
        <v>#DIV/0!</v>
      </c>
      <c r="DMY30" s="45" t="e">
        <f t="shared" si="57"/>
        <v>#DIV/0!</v>
      </c>
      <c r="DMZ30" s="45" t="e">
        <f t="shared" si="57"/>
        <v>#DIV/0!</v>
      </c>
      <c r="DNA30" s="45" t="e">
        <f t="shared" si="57"/>
        <v>#DIV/0!</v>
      </c>
      <c r="DNB30" s="45" t="e">
        <f t="shared" si="57"/>
        <v>#DIV/0!</v>
      </c>
      <c r="DNC30" s="45" t="e">
        <f t="shared" si="57"/>
        <v>#DIV/0!</v>
      </c>
      <c r="DND30" s="45" t="e">
        <f t="shared" si="57"/>
        <v>#DIV/0!</v>
      </c>
      <c r="DNE30" s="45" t="e">
        <f t="shared" si="57"/>
        <v>#DIV/0!</v>
      </c>
      <c r="DNF30" s="45" t="e">
        <f t="shared" si="57"/>
        <v>#DIV/0!</v>
      </c>
      <c r="DNG30" s="45" t="e">
        <f t="shared" si="57"/>
        <v>#DIV/0!</v>
      </c>
      <c r="DNH30" s="45" t="e">
        <f t="shared" si="57"/>
        <v>#DIV/0!</v>
      </c>
      <c r="DNI30" s="45" t="e">
        <f t="shared" si="57"/>
        <v>#DIV/0!</v>
      </c>
      <c r="DNJ30" s="45" t="e">
        <f t="shared" si="57"/>
        <v>#DIV/0!</v>
      </c>
      <c r="DNK30" s="45" t="e">
        <f t="shared" si="57"/>
        <v>#DIV/0!</v>
      </c>
      <c r="DNL30" s="45" t="e">
        <f t="shared" ref="DNL30:DPW30" si="58">DNL8/DNL6</f>
        <v>#DIV/0!</v>
      </c>
      <c r="DNM30" s="45" t="e">
        <f t="shared" si="58"/>
        <v>#DIV/0!</v>
      </c>
      <c r="DNN30" s="45" t="e">
        <f t="shared" si="58"/>
        <v>#DIV/0!</v>
      </c>
      <c r="DNO30" s="45" t="e">
        <f t="shared" si="58"/>
        <v>#DIV/0!</v>
      </c>
      <c r="DNP30" s="45" t="e">
        <f t="shared" si="58"/>
        <v>#DIV/0!</v>
      </c>
      <c r="DNQ30" s="45" t="e">
        <f t="shared" si="58"/>
        <v>#DIV/0!</v>
      </c>
      <c r="DNR30" s="45" t="e">
        <f t="shared" si="58"/>
        <v>#DIV/0!</v>
      </c>
      <c r="DNS30" s="45" t="e">
        <f t="shared" si="58"/>
        <v>#DIV/0!</v>
      </c>
      <c r="DNT30" s="45" t="e">
        <f t="shared" si="58"/>
        <v>#DIV/0!</v>
      </c>
      <c r="DNU30" s="45" t="e">
        <f t="shared" si="58"/>
        <v>#DIV/0!</v>
      </c>
      <c r="DNV30" s="45" t="e">
        <f t="shared" si="58"/>
        <v>#DIV/0!</v>
      </c>
      <c r="DNW30" s="45" t="e">
        <f t="shared" si="58"/>
        <v>#DIV/0!</v>
      </c>
      <c r="DNX30" s="45" t="e">
        <f t="shared" si="58"/>
        <v>#DIV/0!</v>
      </c>
      <c r="DNY30" s="45" t="e">
        <f t="shared" si="58"/>
        <v>#DIV/0!</v>
      </c>
      <c r="DNZ30" s="45" t="e">
        <f t="shared" si="58"/>
        <v>#DIV/0!</v>
      </c>
      <c r="DOA30" s="45" t="e">
        <f t="shared" si="58"/>
        <v>#DIV/0!</v>
      </c>
      <c r="DOB30" s="45" t="e">
        <f t="shared" si="58"/>
        <v>#DIV/0!</v>
      </c>
      <c r="DOC30" s="45" t="e">
        <f t="shared" si="58"/>
        <v>#DIV/0!</v>
      </c>
      <c r="DOD30" s="45" t="e">
        <f t="shared" si="58"/>
        <v>#DIV/0!</v>
      </c>
      <c r="DOE30" s="45" t="e">
        <f t="shared" si="58"/>
        <v>#DIV/0!</v>
      </c>
      <c r="DOF30" s="45" t="e">
        <f t="shared" si="58"/>
        <v>#DIV/0!</v>
      </c>
      <c r="DOG30" s="45" t="e">
        <f t="shared" si="58"/>
        <v>#DIV/0!</v>
      </c>
      <c r="DOH30" s="45" t="e">
        <f t="shared" si="58"/>
        <v>#DIV/0!</v>
      </c>
      <c r="DOI30" s="45" t="e">
        <f t="shared" si="58"/>
        <v>#DIV/0!</v>
      </c>
      <c r="DOJ30" s="45" t="e">
        <f t="shared" si="58"/>
        <v>#DIV/0!</v>
      </c>
      <c r="DOK30" s="45" t="e">
        <f t="shared" si="58"/>
        <v>#DIV/0!</v>
      </c>
      <c r="DOL30" s="45" t="e">
        <f t="shared" si="58"/>
        <v>#DIV/0!</v>
      </c>
      <c r="DOM30" s="45" t="e">
        <f t="shared" si="58"/>
        <v>#DIV/0!</v>
      </c>
      <c r="DON30" s="45" t="e">
        <f t="shared" si="58"/>
        <v>#DIV/0!</v>
      </c>
      <c r="DOO30" s="45" t="e">
        <f t="shared" si="58"/>
        <v>#DIV/0!</v>
      </c>
      <c r="DOP30" s="45" t="e">
        <f t="shared" si="58"/>
        <v>#DIV/0!</v>
      </c>
      <c r="DOQ30" s="45" t="e">
        <f t="shared" si="58"/>
        <v>#DIV/0!</v>
      </c>
      <c r="DOR30" s="45" t="e">
        <f t="shared" si="58"/>
        <v>#DIV/0!</v>
      </c>
      <c r="DOS30" s="45" t="e">
        <f t="shared" si="58"/>
        <v>#DIV/0!</v>
      </c>
      <c r="DOT30" s="45" t="e">
        <f t="shared" si="58"/>
        <v>#DIV/0!</v>
      </c>
      <c r="DOU30" s="45" t="e">
        <f t="shared" si="58"/>
        <v>#DIV/0!</v>
      </c>
      <c r="DOV30" s="45" t="e">
        <f t="shared" si="58"/>
        <v>#DIV/0!</v>
      </c>
      <c r="DOW30" s="45" t="e">
        <f t="shared" si="58"/>
        <v>#DIV/0!</v>
      </c>
      <c r="DOX30" s="45" t="e">
        <f t="shared" si="58"/>
        <v>#DIV/0!</v>
      </c>
      <c r="DOY30" s="45" t="e">
        <f t="shared" si="58"/>
        <v>#DIV/0!</v>
      </c>
      <c r="DOZ30" s="45" t="e">
        <f t="shared" si="58"/>
        <v>#DIV/0!</v>
      </c>
      <c r="DPA30" s="45" t="e">
        <f t="shared" si="58"/>
        <v>#DIV/0!</v>
      </c>
      <c r="DPB30" s="45" t="e">
        <f t="shared" si="58"/>
        <v>#DIV/0!</v>
      </c>
      <c r="DPC30" s="45" t="e">
        <f t="shared" si="58"/>
        <v>#DIV/0!</v>
      </c>
      <c r="DPD30" s="45" t="e">
        <f t="shared" si="58"/>
        <v>#DIV/0!</v>
      </c>
      <c r="DPE30" s="45" t="e">
        <f t="shared" si="58"/>
        <v>#DIV/0!</v>
      </c>
      <c r="DPF30" s="45" t="e">
        <f t="shared" si="58"/>
        <v>#DIV/0!</v>
      </c>
      <c r="DPG30" s="45" t="e">
        <f t="shared" si="58"/>
        <v>#DIV/0!</v>
      </c>
      <c r="DPH30" s="45" t="e">
        <f t="shared" si="58"/>
        <v>#DIV/0!</v>
      </c>
      <c r="DPI30" s="45" t="e">
        <f t="shared" si="58"/>
        <v>#DIV/0!</v>
      </c>
      <c r="DPJ30" s="45" t="e">
        <f t="shared" si="58"/>
        <v>#DIV/0!</v>
      </c>
      <c r="DPK30" s="45" t="e">
        <f t="shared" si="58"/>
        <v>#DIV/0!</v>
      </c>
      <c r="DPL30" s="45" t="e">
        <f t="shared" si="58"/>
        <v>#DIV/0!</v>
      </c>
      <c r="DPM30" s="45" t="e">
        <f t="shared" si="58"/>
        <v>#DIV/0!</v>
      </c>
      <c r="DPN30" s="45" t="e">
        <f t="shared" si="58"/>
        <v>#DIV/0!</v>
      </c>
      <c r="DPO30" s="45" t="e">
        <f t="shared" si="58"/>
        <v>#DIV/0!</v>
      </c>
      <c r="DPP30" s="45" t="e">
        <f t="shared" si="58"/>
        <v>#DIV/0!</v>
      </c>
      <c r="DPQ30" s="45" t="e">
        <f t="shared" si="58"/>
        <v>#DIV/0!</v>
      </c>
      <c r="DPR30" s="45" t="e">
        <f t="shared" si="58"/>
        <v>#DIV/0!</v>
      </c>
      <c r="DPS30" s="45" t="e">
        <f t="shared" si="58"/>
        <v>#DIV/0!</v>
      </c>
      <c r="DPT30" s="45" t="e">
        <f t="shared" si="58"/>
        <v>#DIV/0!</v>
      </c>
      <c r="DPU30" s="45" t="e">
        <f t="shared" si="58"/>
        <v>#DIV/0!</v>
      </c>
      <c r="DPV30" s="45" t="e">
        <f t="shared" si="58"/>
        <v>#DIV/0!</v>
      </c>
      <c r="DPW30" s="45" t="e">
        <f t="shared" si="58"/>
        <v>#DIV/0!</v>
      </c>
      <c r="DPX30" s="45" t="e">
        <f t="shared" ref="DPX30:DSI30" si="59">DPX8/DPX6</f>
        <v>#DIV/0!</v>
      </c>
      <c r="DPY30" s="45" t="e">
        <f t="shared" si="59"/>
        <v>#DIV/0!</v>
      </c>
      <c r="DPZ30" s="45" t="e">
        <f t="shared" si="59"/>
        <v>#DIV/0!</v>
      </c>
      <c r="DQA30" s="45" t="e">
        <f t="shared" si="59"/>
        <v>#DIV/0!</v>
      </c>
      <c r="DQB30" s="45" t="e">
        <f t="shared" si="59"/>
        <v>#DIV/0!</v>
      </c>
      <c r="DQC30" s="45" t="e">
        <f t="shared" si="59"/>
        <v>#DIV/0!</v>
      </c>
      <c r="DQD30" s="45" t="e">
        <f t="shared" si="59"/>
        <v>#DIV/0!</v>
      </c>
      <c r="DQE30" s="45" t="e">
        <f t="shared" si="59"/>
        <v>#DIV/0!</v>
      </c>
      <c r="DQF30" s="45" t="e">
        <f t="shared" si="59"/>
        <v>#DIV/0!</v>
      </c>
      <c r="DQG30" s="45" t="e">
        <f t="shared" si="59"/>
        <v>#DIV/0!</v>
      </c>
      <c r="DQH30" s="45" t="e">
        <f t="shared" si="59"/>
        <v>#DIV/0!</v>
      </c>
      <c r="DQI30" s="45" t="e">
        <f t="shared" si="59"/>
        <v>#DIV/0!</v>
      </c>
      <c r="DQJ30" s="45" t="e">
        <f t="shared" si="59"/>
        <v>#DIV/0!</v>
      </c>
      <c r="DQK30" s="45" t="e">
        <f t="shared" si="59"/>
        <v>#DIV/0!</v>
      </c>
      <c r="DQL30" s="45" t="e">
        <f t="shared" si="59"/>
        <v>#DIV/0!</v>
      </c>
      <c r="DQM30" s="45" t="e">
        <f t="shared" si="59"/>
        <v>#DIV/0!</v>
      </c>
      <c r="DQN30" s="45" t="e">
        <f t="shared" si="59"/>
        <v>#DIV/0!</v>
      </c>
      <c r="DQO30" s="45" t="e">
        <f t="shared" si="59"/>
        <v>#DIV/0!</v>
      </c>
      <c r="DQP30" s="45" t="e">
        <f t="shared" si="59"/>
        <v>#DIV/0!</v>
      </c>
      <c r="DQQ30" s="45" t="e">
        <f t="shared" si="59"/>
        <v>#DIV/0!</v>
      </c>
      <c r="DQR30" s="45" t="e">
        <f t="shared" si="59"/>
        <v>#DIV/0!</v>
      </c>
      <c r="DQS30" s="45" t="e">
        <f t="shared" si="59"/>
        <v>#DIV/0!</v>
      </c>
      <c r="DQT30" s="45" t="e">
        <f t="shared" si="59"/>
        <v>#DIV/0!</v>
      </c>
      <c r="DQU30" s="45" t="e">
        <f t="shared" si="59"/>
        <v>#DIV/0!</v>
      </c>
      <c r="DQV30" s="45" t="e">
        <f t="shared" si="59"/>
        <v>#DIV/0!</v>
      </c>
      <c r="DQW30" s="45" t="e">
        <f t="shared" si="59"/>
        <v>#DIV/0!</v>
      </c>
      <c r="DQX30" s="45" t="e">
        <f t="shared" si="59"/>
        <v>#DIV/0!</v>
      </c>
      <c r="DQY30" s="45" t="e">
        <f t="shared" si="59"/>
        <v>#DIV/0!</v>
      </c>
      <c r="DQZ30" s="45" t="e">
        <f t="shared" si="59"/>
        <v>#DIV/0!</v>
      </c>
      <c r="DRA30" s="45" t="e">
        <f t="shared" si="59"/>
        <v>#DIV/0!</v>
      </c>
      <c r="DRB30" s="45" t="e">
        <f t="shared" si="59"/>
        <v>#DIV/0!</v>
      </c>
      <c r="DRC30" s="45" t="e">
        <f t="shared" si="59"/>
        <v>#DIV/0!</v>
      </c>
      <c r="DRD30" s="45" t="e">
        <f t="shared" si="59"/>
        <v>#DIV/0!</v>
      </c>
      <c r="DRE30" s="45" t="e">
        <f t="shared" si="59"/>
        <v>#DIV/0!</v>
      </c>
      <c r="DRF30" s="45" t="e">
        <f t="shared" si="59"/>
        <v>#DIV/0!</v>
      </c>
      <c r="DRG30" s="45" t="e">
        <f t="shared" si="59"/>
        <v>#DIV/0!</v>
      </c>
      <c r="DRH30" s="45" t="e">
        <f t="shared" si="59"/>
        <v>#DIV/0!</v>
      </c>
      <c r="DRI30" s="45" t="e">
        <f t="shared" si="59"/>
        <v>#DIV/0!</v>
      </c>
      <c r="DRJ30" s="45" t="e">
        <f t="shared" si="59"/>
        <v>#DIV/0!</v>
      </c>
      <c r="DRK30" s="45" t="e">
        <f t="shared" si="59"/>
        <v>#DIV/0!</v>
      </c>
      <c r="DRL30" s="45" t="e">
        <f t="shared" si="59"/>
        <v>#DIV/0!</v>
      </c>
      <c r="DRM30" s="45" t="e">
        <f t="shared" si="59"/>
        <v>#DIV/0!</v>
      </c>
      <c r="DRN30" s="45" t="e">
        <f t="shared" si="59"/>
        <v>#DIV/0!</v>
      </c>
      <c r="DRO30" s="45" t="e">
        <f t="shared" si="59"/>
        <v>#DIV/0!</v>
      </c>
      <c r="DRP30" s="45" t="e">
        <f t="shared" si="59"/>
        <v>#DIV/0!</v>
      </c>
      <c r="DRQ30" s="45" t="e">
        <f t="shared" si="59"/>
        <v>#DIV/0!</v>
      </c>
      <c r="DRR30" s="45" t="e">
        <f t="shared" si="59"/>
        <v>#DIV/0!</v>
      </c>
      <c r="DRS30" s="45" t="e">
        <f t="shared" si="59"/>
        <v>#DIV/0!</v>
      </c>
      <c r="DRT30" s="45" t="e">
        <f t="shared" si="59"/>
        <v>#DIV/0!</v>
      </c>
      <c r="DRU30" s="45" t="e">
        <f t="shared" si="59"/>
        <v>#DIV/0!</v>
      </c>
      <c r="DRV30" s="45" t="e">
        <f t="shared" si="59"/>
        <v>#DIV/0!</v>
      </c>
      <c r="DRW30" s="45" t="e">
        <f t="shared" si="59"/>
        <v>#DIV/0!</v>
      </c>
      <c r="DRX30" s="45" t="e">
        <f t="shared" si="59"/>
        <v>#DIV/0!</v>
      </c>
      <c r="DRY30" s="45" t="e">
        <f t="shared" si="59"/>
        <v>#DIV/0!</v>
      </c>
      <c r="DRZ30" s="45" t="e">
        <f t="shared" si="59"/>
        <v>#DIV/0!</v>
      </c>
      <c r="DSA30" s="45" t="e">
        <f t="shared" si="59"/>
        <v>#DIV/0!</v>
      </c>
      <c r="DSB30" s="45" t="e">
        <f t="shared" si="59"/>
        <v>#DIV/0!</v>
      </c>
      <c r="DSC30" s="45" t="e">
        <f t="shared" si="59"/>
        <v>#DIV/0!</v>
      </c>
      <c r="DSD30" s="45" t="e">
        <f t="shared" si="59"/>
        <v>#DIV/0!</v>
      </c>
      <c r="DSE30" s="45" t="e">
        <f t="shared" si="59"/>
        <v>#DIV/0!</v>
      </c>
      <c r="DSF30" s="45" t="e">
        <f t="shared" si="59"/>
        <v>#DIV/0!</v>
      </c>
      <c r="DSG30" s="45" t="e">
        <f t="shared" si="59"/>
        <v>#DIV/0!</v>
      </c>
      <c r="DSH30" s="45" t="e">
        <f t="shared" si="59"/>
        <v>#DIV/0!</v>
      </c>
      <c r="DSI30" s="45" t="e">
        <f t="shared" si="59"/>
        <v>#DIV/0!</v>
      </c>
      <c r="DSJ30" s="45" t="e">
        <f t="shared" ref="DSJ30:DUU30" si="60">DSJ8/DSJ6</f>
        <v>#DIV/0!</v>
      </c>
      <c r="DSK30" s="45" t="e">
        <f t="shared" si="60"/>
        <v>#DIV/0!</v>
      </c>
      <c r="DSL30" s="45" t="e">
        <f t="shared" si="60"/>
        <v>#DIV/0!</v>
      </c>
      <c r="DSM30" s="45" t="e">
        <f t="shared" si="60"/>
        <v>#DIV/0!</v>
      </c>
      <c r="DSN30" s="45" t="e">
        <f t="shared" si="60"/>
        <v>#DIV/0!</v>
      </c>
      <c r="DSO30" s="45" t="e">
        <f t="shared" si="60"/>
        <v>#DIV/0!</v>
      </c>
      <c r="DSP30" s="45" t="e">
        <f t="shared" si="60"/>
        <v>#DIV/0!</v>
      </c>
      <c r="DSQ30" s="45" t="e">
        <f t="shared" si="60"/>
        <v>#DIV/0!</v>
      </c>
      <c r="DSR30" s="45" t="e">
        <f t="shared" si="60"/>
        <v>#DIV/0!</v>
      </c>
      <c r="DSS30" s="45" t="e">
        <f t="shared" si="60"/>
        <v>#DIV/0!</v>
      </c>
      <c r="DST30" s="45" t="e">
        <f t="shared" si="60"/>
        <v>#DIV/0!</v>
      </c>
      <c r="DSU30" s="45" t="e">
        <f t="shared" si="60"/>
        <v>#DIV/0!</v>
      </c>
      <c r="DSV30" s="45" t="e">
        <f t="shared" si="60"/>
        <v>#DIV/0!</v>
      </c>
      <c r="DSW30" s="45" t="e">
        <f t="shared" si="60"/>
        <v>#DIV/0!</v>
      </c>
      <c r="DSX30" s="45" t="e">
        <f t="shared" si="60"/>
        <v>#DIV/0!</v>
      </c>
      <c r="DSY30" s="45" t="e">
        <f t="shared" si="60"/>
        <v>#DIV/0!</v>
      </c>
      <c r="DSZ30" s="45" t="e">
        <f t="shared" si="60"/>
        <v>#DIV/0!</v>
      </c>
      <c r="DTA30" s="45" t="e">
        <f t="shared" si="60"/>
        <v>#DIV/0!</v>
      </c>
      <c r="DTB30" s="45" t="e">
        <f t="shared" si="60"/>
        <v>#DIV/0!</v>
      </c>
      <c r="DTC30" s="45" t="e">
        <f t="shared" si="60"/>
        <v>#DIV/0!</v>
      </c>
      <c r="DTD30" s="45" t="e">
        <f t="shared" si="60"/>
        <v>#DIV/0!</v>
      </c>
      <c r="DTE30" s="45" t="e">
        <f t="shared" si="60"/>
        <v>#DIV/0!</v>
      </c>
      <c r="DTF30" s="45" t="e">
        <f t="shared" si="60"/>
        <v>#DIV/0!</v>
      </c>
      <c r="DTG30" s="45" t="e">
        <f t="shared" si="60"/>
        <v>#DIV/0!</v>
      </c>
      <c r="DTH30" s="45" t="e">
        <f t="shared" si="60"/>
        <v>#DIV/0!</v>
      </c>
      <c r="DTI30" s="45" t="e">
        <f t="shared" si="60"/>
        <v>#DIV/0!</v>
      </c>
      <c r="DTJ30" s="45" t="e">
        <f t="shared" si="60"/>
        <v>#DIV/0!</v>
      </c>
      <c r="DTK30" s="45" t="e">
        <f t="shared" si="60"/>
        <v>#DIV/0!</v>
      </c>
      <c r="DTL30" s="45" t="e">
        <f t="shared" si="60"/>
        <v>#DIV/0!</v>
      </c>
      <c r="DTM30" s="45" t="e">
        <f t="shared" si="60"/>
        <v>#DIV/0!</v>
      </c>
      <c r="DTN30" s="45" t="e">
        <f t="shared" si="60"/>
        <v>#DIV/0!</v>
      </c>
      <c r="DTO30" s="45" t="e">
        <f t="shared" si="60"/>
        <v>#DIV/0!</v>
      </c>
      <c r="DTP30" s="45" t="e">
        <f t="shared" si="60"/>
        <v>#DIV/0!</v>
      </c>
      <c r="DTQ30" s="45" t="e">
        <f t="shared" si="60"/>
        <v>#DIV/0!</v>
      </c>
      <c r="DTR30" s="45" t="e">
        <f t="shared" si="60"/>
        <v>#DIV/0!</v>
      </c>
      <c r="DTS30" s="45" t="e">
        <f t="shared" si="60"/>
        <v>#DIV/0!</v>
      </c>
      <c r="DTT30" s="45" t="e">
        <f t="shared" si="60"/>
        <v>#DIV/0!</v>
      </c>
      <c r="DTU30" s="45" t="e">
        <f t="shared" si="60"/>
        <v>#DIV/0!</v>
      </c>
      <c r="DTV30" s="45" t="e">
        <f t="shared" si="60"/>
        <v>#DIV/0!</v>
      </c>
      <c r="DTW30" s="45" t="e">
        <f t="shared" si="60"/>
        <v>#DIV/0!</v>
      </c>
      <c r="DTX30" s="45" t="e">
        <f t="shared" si="60"/>
        <v>#DIV/0!</v>
      </c>
      <c r="DTY30" s="45" t="e">
        <f t="shared" si="60"/>
        <v>#DIV/0!</v>
      </c>
      <c r="DTZ30" s="45" t="e">
        <f t="shared" si="60"/>
        <v>#DIV/0!</v>
      </c>
      <c r="DUA30" s="45" t="e">
        <f t="shared" si="60"/>
        <v>#DIV/0!</v>
      </c>
      <c r="DUB30" s="45" t="e">
        <f t="shared" si="60"/>
        <v>#DIV/0!</v>
      </c>
      <c r="DUC30" s="45" t="e">
        <f t="shared" si="60"/>
        <v>#DIV/0!</v>
      </c>
      <c r="DUD30" s="45" t="e">
        <f t="shared" si="60"/>
        <v>#DIV/0!</v>
      </c>
      <c r="DUE30" s="45" t="e">
        <f t="shared" si="60"/>
        <v>#DIV/0!</v>
      </c>
      <c r="DUF30" s="45" t="e">
        <f t="shared" si="60"/>
        <v>#DIV/0!</v>
      </c>
      <c r="DUG30" s="45" t="e">
        <f t="shared" si="60"/>
        <v>#DIV/0!</v>
      </c>
      <c r="DUH30" s="45" t="e">
        <f t="shared" si="60"/>
        <v>#DIV/0!</v>
      </c>
      <c r="DUI30" s="45" t="e">
        <f t="shared" si="60"/>
        <v>#DIV/0!</v>
      </c>
      <c r="DUJ30" s="45" t="e">
        <f t="shared" si="60"/>
        <v>#DIV/0!</v>
      </c>
      <c r="DUK30" s="45" t="e">
        <f t="shared" si="60"/>
        <v>#DIV/0!</v>
      </c>
      <c r="DUL30" s="45" t="e">
        <f t="shared" si="60"/>
        <v>#DIV/0!</v>
      </c>
      <c r="DUM30" s="45" t="e">
        <f t="shared" si="60"/>
        <v>#DIV/0!</v>
      </c>
      <c r="DUN30" s="45" t="e">
        <f t="shared" si="60"/>
        <v>#DIV/0!</v>
      </c>
      <c r="DUO30" s="45" t="e">
        <f t="shared" si="60"/>
        <v>#DIV/0!</v>
      </c>
      <c r="DUP30" s="45" t="e">
        <f t="shared" si="60"/>
        <v>#DIV/0!</v>
      </c>
      <c r="DUQ30" s="45" t="e">
        <f t="shared" si="60"/>
        <v>#DIV/0!</v>
      </c>
      <c r="DUR30" s="45" t="e">
        <f t="shared" si="60"/>
        <v>#DIV/0!</v>
      </c>
      <c r="DUS30" s="45" t="e">
        <f t="shared" si="60"/>
        <v>#DIV/0!</v>
      </c>
      <c r="DUT30" s="45" t="e">
        <f t="shared" si="60"/>
        <v>#DIV/0!</v>
      </c>
      <c r="DUU30" s="45" t="e">
        <f t="shared" si="60"/>
        <v>#DIV/0!</v>
      </c>
      <c r="DUV30" s="45" t="e">
        <f t="shared" ref="DUV30:DXG30" si="61">DUV8/DUV6</f>
        <v>#DIV/0!</v>
      </c>
      <c r="DUW30" s="45" t="e">
        <f t="shared" si="61"/>
        <v>#DIV/0!</v>
      </c>
      <c r="DUX30" s="45" t="e">
        <f t="shared" si="61"/>
        <v>#DIV/0!</v>
      </c>
      <c r="DUY30" s="45" t="e">
        <f t="shared" si="61"/>
        <v>#DIV/0!</v>
      </c>
      <c r="DUZ30" s="45" t="e">
        <f t="shared" si="61"/>
        <v>#DIV/0!</v>
      </c>
      <c r="DVA30" s="45" t="e">
        <f t="shared" si="61"/>
        <v>#DIV/0!</v>
      </c>
      <c r="DVB30" s="45" t="e">
        <f t="shared" si="61"/>
        <v>#DIV/0!</v>
      </c>
      <c r="DVC30" s="45" t="e">
        <f t="shared" si="61"/>
        <v>#DIV/0!</v>
      </c>
      <c r="DVD30" s="45" t="e">
        <f t="shared" si="61"/>
        <v>#DIV/0!</v>
      </c>
      <c r="DVE30" s="45" t="e">
        <f t="shared" si="61"/>
        <v>#DIV/0!</v>
      </c>
      <c r="DVF30" s="45" t="e">
        <f t="shared" si="61"/>
        <v>#DIV/0!</v>
      </c>
      <c r="DVG30" s="45" t="e">
        <f t="shared" si="61"/>
        <v>#DIV/0!</v>
      </c>
      <c r="DVH30" s="45" t="e">
        <f t="shared" si="61"/>
        <v>#DIV/0!</v>
      </c>
      <c r="DVI30" s="45" t="e">
        <f t="shared" si="61"/>
        <v>#DIV/0!</v>
      </c>
      <c r="DVJ30" s="45" t="e">
        <f t="shared" si="61"/>
        <v>#DIV/0!</v>
      </c>
      <c r="DVK30" s="45" t="e">
        <f t="shared" si="61"/>
        <v>#DIV/0!</v>
      </c>
      <c r="DVL30" s="45" t="e">
        <f t="shared" si="61"/>
        <v>#DIV/0!</v>
      </c>
      <c r="DVM30" s="45" t="e">
        <f t="shared" si="61"/>
        <v>#DIV/0!</v>
      </c>
      <c r="DVN30" s="45" t="e">
        <f t="shared" si="61"/>
        <v>#DIV/0!</v>
      </c>
      <c r="DVO30" s="45" t="e">
        <f t="shared" si="61"/>
        <v>#DIV/0!</v>
      </c>
      <c r="DVP30" s="45" t="e">
        <f t="shared" si="61"/>
        <v>#DIV/0!</v>
      </c>
      <c r="DVQ30" s="45" t="e">
        <f t="shared" si="61"/>
        <v>#DIV/0!</v>
      </c>
      <c r="DVR30" s="45" t="e">
        <f t="shared" si="61"/>
        <v>#DIV/0!</v>
      </c>
      <c r="DVS30" s="45" t="e">
        <f t="shared" si="61"/>
        <v>#DIV/0!</v>
      </c>
      <c r="DVT30" s="45" t="e">
        <f t="shared" si="61"/>
        <v>#DIV/0!</v>
      </c>
      <c r="DVU30" s="45" t="e">
        <f t="shared" si="61"/>
        <v>#DIV/0!</v>
      </c>
      <c r="DVV30" s="45" t="e">
        <f t="shared" si="61"/>
        <v>#DIV/0!</v>
      </c>
      <c r="DVW30" s="45" t="e">
        <f t="shared" si="61"/>
        <v>#DIV/0!</v>
      </c>
      <c r="DVX30" s="45" t="e">
        <f t="shared" si="61"/>
        <v>#DIV/0!</v>
      </c>
      <c r="DVY30" s="45" t="e">
        <f t="shared" si="61"/>
        <v>#DIV/0!</v>
      </c>
      <c r="DVZ30" s="45" t="e">
        <f t="shared" si="61"/>
        <v>#DIV/0!</v>
      </c>
      <c r="DWA30" s="45" t="e">
        <f t="shared" si="61"/>
        <v>#DIV/0!</v>
      </c>
      <c r="DWB30" s="45" t="e">
        <f t="shared" si="61"/>
        <v>#DIV/0!</v>
      </c>
      <c r="DWC30" s="45" t="e">
        <f t="shared" si="61"/>
        <v>#DIV/0!</v>
      </c>
      <c r="DWD30" s="45" t="e">
        <f t="shared" si="61"/>
        <v>#DIV/0!</v>
      </c>
      <c r="DWE30" s="45" t="e">
        <f t="shared" si="61"/>
        <v>#DIV/0!</v>
      </c>
      <c r="DWF30" s="45" t="e">
        <f t="shared" si="61"/>
        <v>#DIV/0!</v>
      </c>
      <c r="DWG30" s="45" t="e">
        <f t="shared" si="61"/>
        <v>#DIV/0!</v>
      </c>
      <c r="DWH30" s="45" t="e">
        <f t="shared" si="61"/>
        <v>#DIV/0!</v>
      </c>
      <c r="DWI30" s="45" t="e">
        <f t="shared" si="61"/>
        <v>#DIV/0!</v>
      </c>
      <c r="DWJ30" s="45" t="e">
        <f t="shared" si="61"/>
        <v>#DIV/0!</v>
      </c>
      <c r="DWK30" s="45" t="e">
        <f t="shared" si="61"/>
        <v>#DIV/0!</v>
      </c>
      <c r="DWL30" s="45" t="e">
        <f t="shared" si="61"/>
        <v>#DIV/0!</v>
      </c>
      <c r="DWM30" s="45" t="e">
        <f t="shared" si="61"/>
        <v>#DIV/0!</v>
      </c>
      <c r="DWN30" s="45" t="e">
        <f t="shared" si="61"/>
        <v>#DIV/0!</v>
      </c>
      <c r="DWO30" s="45" t="e">
        <f t="shared" si="61"/>
        <v>#DIV/0!</v>
      </c>
      <c r="DWP30" s="45" t="e">
        <f t="shared" si="61"/>
        <v>#DIV/0!</v>
      </c>
      <c r="DWQ30" s="45" t="e">
        <f t="shared" si="61"/>
        <v>#DIV/0!</v>
      </c>
      <c r="DWR30" s="45" t="e">
        <f t="shared" si="61"/>
        <v>#DIV/0!</v>
      </c>
      <c r="DWS30" s="45" t="e">
        <f t="shared" si="61"/>
        <v>#DIV/0!</v>
      </c>
      <c r="DWT30" s="45" t="e">
        <f t="shared" si="61"/>
        <v>#DIV/0!</v>
      </c>
      <c r="DWU30" s="45" t="e">
        <f t="shared" si="61"/>
        <v>#DIV/0!</v>
      </c>
      <c r="DWV30" s="45" t="e">
        <f t="shared" si="61"/>
        <v>#DIV/0!</v>
      </c>
      <c r="DWW30" s="45" t="e">
        <f t="shared" si="61"/>
        <v>#DIV/0!</v>
      </c>
      <c r="DWX30" s="45" t="e">
        <f t="shared" si="61"/>
        <v>#DIV/0!</v>
      </c>
      <c r="DWY30" s="45" t="e">
        <f t="shared" si="61"/>
        <v>#DIV/0!</v>
      </c>
      <c r="DWZ30" s="45" t="e">
        <f t="shared" si="61"/>
        <v>#DIV/0!</v>
      </c>
      <c r="DXA30" s="45" t="e">
        <f t="shared" si="61"/>
        <v>#DIV/0!</v>
      </c>
      <c r="DXB30" s="45" t="e">
        <f t="shared" si="61"/>
        <v>#DIV/0!</v>
      </c>
      <c r="DXC30" s="45" t="e">
        <f t="shared" si="61"/>
        <v>#DIV/0!</v>
      </c>
      <c r="DXD30" s="45" t="e">
        <f t="shared" si="61"/>
        <v>#DIV/0!</v>
      </c>
      <c r="DXE30" s="45" t="e">
        <f t="shared" si="61"/>
        <v>#DIV/0!</v>
      </c>
      <c r="DXF30" s="45" t="e">
        <f t="shared" si="61"/>
        <v>#DIV/0!</v>
      </c>
      <c r="DXG30" s="45" t="e">
        <f t="shared" si="61"/>
        <v>#DIV/0!</v>
      </c>
      <c r="DXH30" s="45" t="e">
        <f t="shared" ref="DXH30:DZS30" si="62">DXH8/DXH6</f>
        <v>#DIV/0!</v>
      </c>
      <c r="DXI30" s="45" t="e">
        <f t="shared" si="62"/>
        <v>#DIV/0!</v>
      </c>
      <c r="DXJ30" s="45" t="e">
        <f t="shared" si="62"/>
        <v>#DIV/0!</v>
      </c>
      <c r="DXK30" s="45" t="e">
        <f t="shared" si="62"/>
        <v>#DIV/0!</v>
      </c>
      <c r="DXL30" s="45" t="e">
        <f t="shared" si="62"/>
        <v>#DIV/0!</v>
      </c>
      <c r="DXM30" s="45" t="e">
        <f t="shared" si="62"/>
        <v>#DIV/0!</v>
      </c>
      <c r="DXN30" s="45" t="e">
        <f t="shared" si="62"/>
        <v>#DIV/0!</v>
      </c>
      <c r="DXO30" s="45" t="e">
        <f t="shared" si="62"/>
        <v>#DIV/0!</v>
      </c>
      <c r="DXP30" s="45" t="e">
        <f t="shared" si="62"/>
        <v>#DIV/0!</v>
      </c>
      <c r="DXQ30" s="45" t="e">
        <f t="shared" si="62"/>
        <v>#DIV/0!</v>
      </c>
      <c r="DXR30" s="45" t="e">
        <f t="shared" si="62"/>
        <v>#DIV/0!</v>
      </c>
      <c r="DXS30" s="45" t="e">
        <f t="shared" si="62"/>
        <v>#DIV/0!</v>
      </c>
      <c r="DXT30" s="45" t="e">
        <f t="shared" si="62"/>
        <v>#DIV/0!</v>
      </c>
      <c r="DXU30" s="45" t="e">
        <f t="shared" si="62"/>
        <v>#DIV/0!</v>
      </c>
      <c r="DXV30" s="45" t="e">
        <f t="shared" si="62"/>
        <v>#DIV/0!</v>
      </c>
      <c r="DXW30" s="45" t="e">
        <f t="shared" si="62"/>
        <v>#DIV/0!</v>
      </c>
      <c r="DXX30" s="45" t="e">
        <f t="shared" si="62"/>
        <v>#DIV/0!</v>
      </c>
      <c r="DXY30" s="45" t="e">
        <f t="shared" si="62"/>
        <v>#DIV/0!</v>
      </c>
      <c r="DXZ30" s="45" t="e">
        <f t="shared" si="62"/>
        <v>#DIV/0!</v>
      </c>
      <c r="DYA30" s="45" t="e">
        <f t="shared" si="62"/>
        <v>#DIV/0!</v>
      </c>
      <c r="DYB30" s="45" t="e">
        <f t="shared" si="62"/>
        <v>#DIV/0!</v>
      </c>
      <c r="DYC30" s="45" t="e">
        <f t="shared" si="62"/>
        <v>#DIV/0!</v>
      </c>
      <c r="DYD30" s="45" t="e">
        <f t="shared" si="62"/>
        <v>#DIV/0!</v>
      </c>
      <c r="DYE30" s="45" t="e">
        <f t="shared" si="62"/>
        <v>#DIV/0!</v>
      </c>
      <c r="DYF30" s="45" t="e">
        <f t="shared" si="62"/>
        <v>#DIV/0!</v>
      </c>
      <c r="DYG30" s="45" t="e">
        <f t="shared" si="62"/>
        <v>#DIV/0!</v>
      </c>
      <c r="DYH30" s="45" t="e">
        <f t="shared" si="62"/>
        <v>#DIV/0!</v>
      </c>
      <c r="DYI30" s="45" t="e">
        <f t="shared" si="62"/>
        <v>#DIV/0!</v>
      </c>
      <c r="DYJ30" s="45" t="e">
        <f t="shared" si="62"/>
        <v>#DIV/0!</v>
      </c>
      <c r="DYK30" s="45" t="e">
        <f t="shared" si="62"/>
        <v>#DIV/0!</v>
      </c>
      <c r="DYL30" s="45" t="e">
        <f t="shared" si="62"/>
        <v>#DIV/0!</v>
      </c>
      <c r="DYM30" s="45" t="e">
        <f t="shared" si="62"/>
        <v>#DIV/0!</v>
      </c>
      <c r="DYN30" s="45" t="e">
        <f t="shared" si="62"/>
        <v>#DIV/0!</v>
      </c>
      <c r="DYO30" s="45" t="e">
        <f t="shared" si="62"/>
        <v>#DIV/0!</v>
      </c>
      <c r="DYP30" s="45" t="e">
        <f t="shared" si="62"/>
        <v>#DIV/0!</v>
      </c>
      <c r="DYQ30" s="45" t="e">
        <f t="shared" si="62"/>
        <v>#DIV/0!</v>
      </c>
      <c r="DYR30" s="45" t="e">
        <f t="shared" si="62"/>
        <v>#DIV/0!</v>
      </c>
      <c r="DYS30" s="45" t="e">
        <f t="shared" si="62"/>
        <v>#DIV/0!</v>
      </c>
      <c r="DYT30" s="45" t="e">
        <f t="shared" si="62"/>
        <v>#DIV/0!</v>
      </c>
      <c r="DYU30" s="45" t="e">
        <f t="shared" si="62"/>
        <v>#DIV/0!</v>
      </c>
      <c r="DYV30" s="45" t="e">
        <f t="shared" si="62"/>
        <v>#DIV/0!</v>
      </c>
      <c r="DYW30" s="45" t="e">
        <f t="shared" si="62"/>
        <v>#DIV/0!</v>
      </c>
      <c r="DYX30" s="45" t="e">
        <f t="shared" si="62"/>
        <v>#DIV/0!</v>
      </c>
      <c r="DYY30" s="45" t="e">
        <f t="shared" si="62"/>
        <v>#DIV/0!</v>
      </c>
      <c r="DYZ30" s="45" t="e">
        <f t="shared" si="62"/>
        <v>#DIV/0!</v>
      </c>
      <c r="DZA30" s="45" t="e">
        <f t="shared" si="62"/>
        <v>#DIV/0!</v>
      </c>
      <c r="DZB30" s="45" t="e">
        <f t="shared" si="62"/>
        <v>#DIV/0!</v>
      </c>
      <c r="DZC30" s="45" t="e">
        <f t="shared" si="62"/>
        <v>#DIV/0!</v>
      </c>
      <c r="DZD30" s="45" t="e">
        <f t="shared" si="62"/>
        <v>#DIV/0!</v>
      </c>
      <c r="DZE30" s="45" t="e">
        <f t="shared" si="62"/>
        <v>#DIV/0!</v>
      </c>
      <c r="DZF30" s="45" t="e">
        <f t="shared" si="62"/>
        <v>#DIV/0!</v>
      </c>
      <c r="DZG30" s="45" t="e">
        <f t="shared" si="62"/>
        <v>#DIV/0!</v>
      </c>
      <c r="DZH30" s="45" t="e">
        <f t="shared" si="62"/>
        <v>#DIV/0!</v>
      </c>
      <c r="DZI30" s="45" t="e">
        <f t="shared" si="62"/>
        <v>#DIV/0!</v>
      </c>
      <c r="DZJ30" s="45" t="e">
        <f t="shared" si="62"/>
        <v>#DIV/0!</v>
      </c>
      <c r="DZK30" s="45" t="e">
        <f t="shared" si="62"/>
        <v>#DIV/0!</v>
      </c>
      <c r="DZL30" s="45" t="e">
        <f t="shared" si="62"/>
        <v>#DIV/0!</v>
      </c>
      <c r="DZM30" s="45" t="e">
        <f t="shared" si="62"/>
        <v>#DIV/0!</v>
      </c>
      <c r="DZN30" s="45" t="e">
        <f t="shared" si="62"/>
        <v>#DIV/0!</v>
      </c>
      <c r="DZO30" s="45" t="e">
        <f t="shared" si="62"/>
        <v>#DIV/0!</v>
      </c>
      <c r="DZP30" s="45" t="e">
        <f t="shared" si="62"/>
        <v>#DIV/0!</v>
      </c>
      <c r="DZQ30" s="45" t="e">
        <f t="shared" si="62"/>
        <v>#DIV/0!</v>
      </c>
      <c r="DZR30" s="45" t="e">
        <f t="shared" si="62"/>
        <v>#DIV/0!</v>
      </c>
      <c r="DZS30" s="45" t="e">
        <f t="shared" si="62"/>
        <v>#DIV/0!</v>
      </c>
      <c r="DZT30" s="45" t="e">
        <f t="shared" ref="DZT30:ECE30" si="63">DZT8/DZT6</f>
        <v>#DIV/0!</v>
      </c>
      <c r="DZU30" s="45" t="e">
        <f t="shared" si="63"/>
        <v>#DIV/0!</v>
      </c>
      <c r="DZV30" s="45" t="e">
        <f t="shared" si="63"/>
        <v>#DIV/0!</v>
      </c>
      <c r="DZW30" s="45" t="e">
        <f t="shared" si="63"/>
        <v>#DIV/0!</v>
      </c>
      <c r="DZX30" s="45" t="e">
        <f t="shared" si="63"/>
        <v>#DIV/0!</v>
      </c>
      <c r="DZY30" s="45" t="e">
        <f t="shared" si="63"/>
        <v>#DIV/0!</v>
      </c>
      <c r="DZZ30" s="45" t="e">
        <f t="shared" si="63"/>
        <v>#DIV/0!</v>
      </c>
      <c r="EAA30" s="45" t="e">
        <f t="shared" si="63"/>
        <v>#DIV/0!</v>
      </c>
      <c r="EAB30" s="45" t="e">
        <f t="shared" si="63"/>
        <v>#DIV/0!</v>
      </c>
      <c r="EAC30" s="45" t="e">
        <f t="shared" si="63"/>
        <v>#DIV/0!</v>
      </c>
      <c r="EAD30" s="45" t="e">
        <f t="shared" si="63"/>
        <v>#DIV/0!</v>
      </c>
      <c r="EAE30" s="45" t="e">
        <f t="shared" si="63"/>
        <v>#DIV/0!</v>
      </c>
      <c r="EAF30" s="45" t="e">
        <f t="shared" si="63"/>
        <v>#DIV/0!</v>
      </c>
      <c r="EAG30" s="45" t="e">
        <f t="shared" si="63"/>
        <v>#DIV/0!</v>
      </c>
      <c r="EAH30" s="45" t="e">
        <f t="shared" si="63"/>
        <v>#DIV/0!</v>
      </c>
      <c r="EAI30" s="45" t="e">
        <f t="shared" si="63"/>
        <v>#DIV/0!</v>
      </c>
      <c r="EAJ30" s="45" t="e">
        <f t="shared" si="63"/>
        <v>#DIV/0!</v>
      </c>
      <c r="EAK30" s="45" t="e">
        <f t="shared" si="63"/>
        <v>#DIV/0!</v>
      </c>
      <c r="EAL30" s="45" t="e">
        <f t="shared" si="63"/>
        <v>#DIV/0!</v>
      </c>
      <c r="EAM30" s="45" t="e">
        <f t="shared" si="63"/>
        <v>#DIV/0!</v>
      </c>
      <c r="EAN30" s="45" t="e">
        <f t="shared" si="63"/>
        <v>#DIV/0!</v>
      </c>
      <c r="EAO30" s="45" t="e">
        <f t="shared" si="63"/>
        <v>#DIV/0!</v>
      </c>
      <c r="EAP30" s="45" t="e">
        <f t="shared" si="63"/>
        <v>#DIV/0!</v>
      </c>
      <c r="EAQ30" s="45" t="e">
        <f t="shared" si="63"/>
        <v>#DIV/0!</v>
      </c>
      <c r="EAR30" s="45" t="e">
        <f t="shared" si="63"/>
        <v>#DIV/0!</v>
      </c>
      <c r="EAS30" s="45" t="e">
        <f t="shared" si="63"/>
        <v>#DIV/0!</v>
      </c>
      <c r="EAT30" s="45" t="e">
        <f t="shared" si="63"/>
        <v>#DIV/0!</v>
      </c>
      <c r="EAU30" s="45" t="e">
        <f t="shared" si="63"/>
        <v>#DIV/0!</v>
      </c>
      <c r="EAV30" s="45" t="e">
        <f t="shared" si="63"/>
        <v>#DIV/0!</v>
      </c>
      <c r="EAW30" s="45" t="e">
        <f t="shared" si="63"/>
        <v>#DIV/0!</v>
      </c>
      <c r="EAX30" s="45" t="e">
        <f t="shared" si="63"/>
        <v>#DIV/0!</v>
      </c>
      <c r="EAY30" s="45" t="e">
        <f t="shared" si="63"/>
        <v>#DIV/0!</v>
      </c>
      <c r="EAZ30" s="45" t="e">
        <f t="shared" si="63"/>
        <v>#DIV/0!</v>
      </c>
      <c r="EBA30" s="45" t="e">
        <f t="shared" si="63"/>
        <v>#DIV/0!</v>
      </c>
      <c r="EBB30" s="45" t="e">
        <f t="shared" si="63"/>
        <v>#DIV/0!</v>
      </c>
      <c r="EBC30" s="45" t="e">
        <f t="shared" si="63"/>
        <v>#DIV/0!</v>
      </c>
      <c r="EBD30" s="45" t="e">
        <f t="shared" si="63"/>
        <v>#DIV/0!</v>
      </c>
      <c r="EBE30" s="45" t="e">
        <f t="shared" si="63"/>
        <v>#DIV/0!</v>
      </c>
      <c r="EBF30" s="45" t="e">
        <f t="shared" si="63"/>
        <v>#DIV/0!</v>
      </c>
      <c r="EBG30" s="45" t="e">
        <f t="shared" si="63"/>
        <v>#DIV/0!</v>
      </c>
      <c r="EBH30" s="45" t="e">
        <f t="shared" si="63"/>
        <v>#DIV/0!</v>
      </c>
      <c r="EBI30" s="45" t="e">
        <f t="shared" si="63"/>
        <v>#DIV/0!</v>
      </c>
      <c r="EBJ30" s="45" t="e">
        <f t="shared" si="63"/>
        <v>#DIV/0!</v>
      </c>
      <c r="EBK30" s="45" t="e">
        <f t="shared" si="63"/>
        <v>#DIV/0!</v>
      </c>
      <c r="EBL30" s="45" t="e">
        <f t="shared" si="63"/>
        <v>#DIV/0!</v>
      </c>
      <c r="EBM30" s="45" t="e">
        <f t="shared" si="63"/>
        <v>#DIV/0!</v>
      </c>
      <c r="EBN30" s="45" t="e">
        <f t="shared" si="63"/>
        <v>#DIV/0!</v>
      </c>
      <c r="EBO30" s="45" t="e">
        <f t="shared" si="63"/>
        <v>#DIV/0!</v>
      </c>
      <c r="EBP30" s="45" t="e">
        <f t="shared" si="63"/>
        <v>#DIV/0!</v>
      </c>
      <c r="EBQ30" s="45" t="e">
        <f t="shared" si="63"/>
        <v>#DIV/0!</v>
      </c>
      <c r="EBR30" s="45" t="e">
        <f t="shared" si="63"/>
        <v>#DIV/0!</v>
      </c>
      <c r="EBS30" s="45" t="e">
        <f t="shared" si="63"/>
        <v>#DIV/0!</v>
      </c>
      <c r="EBT30" s="45" t="e">
        <f t="shared" si="63"/>
        <v>#DIV/0!</v>
      </c>
      <c r="EBU30" s="45" t="e">
        <f t="shared" si="63"/>
        <v>#DIV/0!</v>
      </c>
      <c r="EBV30" s="45" t="e">
        <f t="shared" si="63"/>
        <v>#DIV/0!</v>
      </c>
      <c r="EBW30" s="45" t="e">
        <f t="shared" si="63"/>
        <v>#DIV/0!</v>
      </c>
      <c r="EBX30" s="45" t="e">
        <f t="shared" si="63"/>
        <v>#DIV/0!</v>
      </c>
      <c r="EBY30" s="45" t="e">
        <f t="shared" si="63"/>
        <v>#DIV/0!</v>
      </c>
      <c r="EBZ30" s="45" t="e">
        <f t="shared" si="63"/>
        <v>#DIV/0!</v>
      </c>
      <c r="ECA30" s="45" t="e">
        <f t="shared" si="63"/>
        <v>#DIV/0!</v>
      </c>
      <c r="ECB30" s="45" t="e">
        <f t="shared" si="63"/>
        <v>#DIV/0!</v>
      </c>
      <c r="ECC30" s="45" t="e">
        <f t="shared" si="63"/>
        <v>#DIV/0!</v>
      </c>
      <c r="ECD30" s="45" t="e">
        <f t="shared" si="63"/>
        <v>#DIV/0!</v>
      </c>
      <c r="ECE30" s="45" t="e">
        <f t="shared" si="63"/>
        <v>#DIV/0!</v>
      </c>
      <c r="ECF30" s="45" t="e">
        <f t="shared" ref="ECF30:EEQ30" si="64">ECF8/ECF6</f>
        <v>#DIV/0!</v>
      </c>
      <c r="ECG30" s="45" t="e">
        <f t="shared" si="64"/>
        <v>#DIV/0!</v>
      </c>
      <c r="ECH30" s="45" t="e">
        <f t="shared" si="64"/>
        <v>#DIV/0!</v>
      </c>
      <c r="ECI30" s="45" t="e">
        <f t="shared" si="64"/>
        <v>#DIV/0!</v>
      </c>
      <c r="ECJ30" s="45" t="e">
        <f t="shared" si="64"/>
        <v>#DIV/0!</v>
      </c>
      <c r="ECK30" s="45" t="e">
        <f t="shared" si="64"/>
        <v>#DIV/0!</v>
      </c>
      <c r="ECL30" s="45" t="e">
        <f t="shared" si="64"/>
        <v>#DIV/0!</v>
      </c>
      <c r="ECM30" s="45" t="e">
        <f t="shared" si="64"/>
        <v>#DIV/0!</v>
      </c>
      <c r="ECN30" s="45" t="e">
        <f t="shared" si="64"/>
        <v>#DIV/0!</v>
      </c>
      <c r="ECO30" s="45" t="e">
        <f t="shared" si="64"/>
        <v>#DIV/0!</v>
      </c>
      <c r="ECP30" s="45" t="e">
        <f t="shared" si="64"/>
        <v>#DIV/0!</v>
      </c>
      <c r="ECQ30" s="45" t="e">
        <f t="shared" si="64"/>
        <v>#DIV/0!</v>
      </c>
      <c r="ECR30" s="45" t="e">
        <f t="shared" si="64"/>
        <v>#DIV/0!</v>
      </c>
      <c r="ECS30" s="45" t="e">
        <f t="shared" si="64"/>
        <v>#DIV/0!</v>
      </c>
      <c r="ECT30" s="45" t="e">
        <f t="shared" si="64"/>
        <v>#DIV/0!</v>
      </c>
      <c r="ECU30" s="45" t="e">
        <f t="shared" si="64"/>
        <v>#DIV/0!</v>
      </c>
      <c r="ECV30" s="45" t="e">
        <f t="shared" si="64"/>
        <v>#DIV/0!</v>
      </c>
      <c r="ECW30" s="45" t="e">
        <f t="shared" si="64"/>
        <v>#DIV/0!</v>
      </c>
      <c r="ECX30" s="45" t="e">
        <f t="shared" si="64"/>
        <v>#DIV/0!</v>
      </c>
      <c r="ECY30" s="45" t="e">
        <f t="shared" si="64"/>
        <v>#DIV/0!</v>
      </c>
      <c r="ECZ30" s="45" t="e">
        <f t="shared" si="64"/>
        <v>#DIV/0!</v>
      </c>
      <c r="EDA30" s="45" t="e">
        <f t="shared" si="64"/>
        <v>#DIV/0!</v>
      </c>
      <c r="EDB30" s="45" t="e">
        <f t="shared" si="64"/>
        <v>#DIV/0!</v>
      </c>
      <c r="EDC30" s="45" t="e">
        <f t="shared" si="64"/>
        <v>#DIV/0!</v>
      </c>
      <c r="EDD30" s="45" t="e">
        <f t="shared" si="64"/>
        <v>#DIV/0!</v>
      </c>
      <c r="EDE30" s="45" t="e">
        <f t="shared" si="64"/>
        <v>#DIV/0!</v>
      </c>
      <c r="EDF30" s="45" t="e">
        <f t="shared" si="64"/>
        <v>#DIV/0!</v>
      </c>
      <c r="EDG30" s="45" t="e">
        <f t="shared" si="64"/>
        <v>#DIV/0!</v>
      </c>
      <c r="EDH30" s="45" t="e">
        <f t="shared" si="64"/>
        <v>#DIV/0!</v>
      </c>
      <c r="EDI30" s="45" t="e">
        <f t="shared" si="64"/>
        <v>#DIV/0!</v>
      </c>
      <c r="EDJ30" s="45" t="e">
        <f t="shared" si="64"/>
        <v>#DIV/0!</v>
      </c>
      <c r="EDK30" s="45" t="e">
        <f t="shared" si="64"/>
        <v>#DIV/0!</v>
      </c>
      <c r="EDL30" s="45" t="e">
        <f t="shared" si="64"/>
        <v>#DIV/0!</v>
      </c>
      <c r="EDM30" s="45" t="e">
        <f t="shared" si="64"/>
        <v>#DIV/0!</v>
      </c>
      <c r="EDN30" s="45" t="e">
        <f t="shared" si="64"/>
        <v>#DIV/0!</v>
      </c>
      <c r="EDO30" s="45" t="e">
        <f t="shared" si="64"/>
        <v>#DIV/0!</v>
      </c>
      <c r="EDP30" s="45" t="e">
        <f t="shared" si="64"/>
        <v>#DIV/0!</v>
      </c>
      <c r="EDQ30" s="45" t="e">
        <f t="shared" si="64"/>
        <v>#DIV/0!</v>
      </c>
      <c r="EDR30" s="45" t="e">
        <f t="shared" si="64"/>
        <v>#DIV/0!</v>
      </c>
      <c r="EDS30" s="45" t="e">
        <f t="shared" si="64"/>
        <v>#DIV/0!</v>
      </c>
      <c r="EDT30" s="45" t="e">
        <f t="shared" si="64"/>
        <v>#DIV/0!</v>
      </c>
      <c r="EDU30" s="45" t="e">
        <f t="shared" si="64"/>
        <v>#DIV/0!</v>
      </c>
      <c r="EDV30" s="45" t="e">
        <f t="shared" si="64"/>
        <v>#DIV/0!</v>
      </c>
      <c r="EDW30" s="45" t="e">
        <f t="shared" si="64"/>
        <v>#DIV/0!</v>
      </c>
      <c r="EDX30" s="45" t="e">
        <f t="shared" si="64"/>
        <v>#DIV/0!</v>
      </c>
      <c r="EDY30" s="45" t="e">
        <f t="shared" si="64"/>
        <v>#DIV/0!</v>
      </c>
      <c r="EDZ30" s="45" t="e">
        <f t="shared" si="64"/>
        <v>#DIV/0!</v>
      </c>
      <c r="EEA30" s="45" t="e">
        <f t="shared" si="64"/>
        <v>#DIV/0!</v>
      </c>
      <c r="EEB30" s="45" t="e">
        <f t="shared" si="64"/>
        <v>#DIV/0!</v>
      </c>
      <c r="EEC30" s="45" t="e">
        <f t="shared" si="64"/>
        <v>#DIV/0!</v>
      </c>
      <c r="EED30" s="45" t="e">
        <f t="shared" si="64"/>
        <v>#DIV/0!</v>
      </c>
      <c r="EEE30" s="45" t="e">
        <f t="shared" si="64"/>
        <v>#DIV/0!</v>
      </c>
      <c r="EEF30" s="45" t="e">
        <f t="shared" si="64"/>
        <v>#DIV/0!</v>
      </c>
      <c r="EEG30" s="45" t="e">
        <f t="shared" si="64"/>
        <v>#DIV/0!</v>
      </c>
      <c r="EEH30" s="45" t="e">
        <f t="shared" si="64"/>
        <v>#DIV/0!</v>
      </c>
      <c r="EEI30" s="45" t="e">
        <f t="shared" si="64"/>
        <v>#DIV/0!</v>
      </c>
      <c r="EEJ30" s="45" t="e">
        <f t="shared" si="64"/>
        <v>#DIV/0!</v>
      </c>
      <c r="EEK30" s="45" t="e">
        <f t="shared" si="64"/>
        <v>#DIV/0!</v>
      </c>
      <c r="EEL30" s="45" t="e">
        <f t="shared" si="64"/>
        <v>#DIV/0!</v>
      </c>
      <c r="EEM30" s="45" t="e">
        <f t="shared" si="64"/>
        <v>#DIV/0!</v>
      </c>
      <c r="EEN30" s="45" t="e">
        <f t="shared" si="64"/>
        <v>#DIV/0!</v>
      </c>
      <c r="EEO30" s="45" t="e">
        <f t="shared" si="64"/>
        <v>#DIV/0!</v>
      </c>
      <c r="EEP30" s="45" t="e">
        <f t="shared" si="64"/>
        <v>#DIV/0!</v>
      </c>
      <c r="EEQ30" s="45" t="e">
        <f t="shared" si="64"/>
        <v>#DIV/0!</v>
      </c>
      <c r="EER30" s="45" t="e">
        <f t="shared" ref="EER30:EHC30" si="65">EER8/EER6</f>
        <v>#DIV/0!</v>
      </c>
      <c r="EES30" s="45" t="e">
        <f t="shared" si="65"/>
        <v>#DIV/0!</v>
      </c>
      <c r="EET30" s="45" t="e">
        <f t="shared" si="65"/>
        <v>#DIV/0!</v>
      </c>
      <c r="EEU30" s="45" t="e">
        <f t="shared" si="65"/>
        <v>#DIV/0!</v>
      </c>
      <c r="EEV30" s="45" t="e">
        <f t="shared" si="65"/>
        <v>#DIV/0!</v>
      </c>
      <c r="EEW30" s="45" t="e">
        <f t="shared" si="65"/>
        <v>#DIV/0!</v>
      </c>
      <c r="EEX30" s="45" t="e">
        <f t="shared" si="65"/>
        <v>#DIV/0!</v>
      </c>
      <c r="EEY30" s="45" t="e">
        <f t="shared" si="65"/>
        <v>#DIV/0!</v>
      </c>
      <c r="EEZ30" s="45" t="e">
        <f t="shared" si="65"/>
        <v>#DIV/0!</v>
      </c>
      <c r="EFA30" s="45" t="e">
        <f t="shared" si="65"/>
        <v>#DIV/0!</v>
      </c>
      <c r="EFB30" s="45" t="e">
        <f t="shared" si="65"/>
        <v>#DIV/0!</v>
      </c>
      <c r="EFC30" s="45" t="e">
        <f t="shared" si="65"/>
        <v>#DIV/0!</v>
      </c>
      <c r="EFD30" s="45" t="e">
        <f t="shared" si="65"/>
        <v>#DIV/0!</v>
      </c>
      <c r="EFE30" s="45" t="e">
        <f t="shared" si="65"/>
        <v>#DIV/0!</v>
      </c>
      <c r="EFF30" s="45" t="e">
        <f t="shared" si="65"/>
        <v>#DIV/0!</v>
      </c>
      <c r="EFG30" s="45" t="e">
        <f t="shared" si="65"/>
        <v>#DIV/0!</v>
      </c>
      <c r="EFH30" s="45" t="e">
        <f t="shared" si="65"/>
        <v>#DIV/0!</v>
      </c>
      <c r="EFI30" s="45" t="e">
        <f t="shared" si="65"/>
        <v>#DIV/0!</v>
      </c>
      <c r="EFJ30" s="45" t="e">
        <f t="shared" si="65"/>
        <v>#DIV/0!</v>
      </c>
      <c r="EFK30" s="45" t="e">
        <f t="shared" si="65"/>
        <v>#DIV/0!</v>
      </c>
      <c r="EFL30" s="45" t="e">
        <f t="shared" si="65"/>
        <v>#DIV/0!</v>
      </c>
      <c r="EFM30" s="45" t="e">
        <f t="shared" si="65"/>
        <v>#DIV/0!</v>
      </c>
      <c r="EFN30" s="45" t="e">
        <f t="shared" si="65"/>
        <v>#DIV/0!</v>
      </c>
      <c r="EFO30" s="45" t="e">
        <f t="shared" si="65"/>
        <v>#DIV/0!</v>
      </c>
      <c r="EFP30" s="45" t="e">
        <f t="shared" si="65"/>
        <v>#DIV/0!</v>
      </c>
      <c r="EFQ30" s="45" t="e">
        <f t="shared" si="65"/>
        <v>#DIV/0!</v>
      </c>
      <c r="EFR30" s="45" t="e">
        <f t="shared" si="65"/>
        <v>#DIV/0!</v>
      </c>
      <c r="EFS30" s="45" t="e">
        <f t="shared" si="65"/>
        <v>#DIV/0!</v>
      </c>
      <c r="EFT30" s="45" t="e">
        <f t="shared" si="65"/>
        <v>#DIV/0!</v>
      </c>
      <c r="EFU30" s="45" t="e">
        <f t="shared" si="65"/>
        <v>#DIV/0!</v>
      </c>
      <c r="EFV30" s="45" t="e">
        <f t="shared" si="65"/>
        <v>#DIV/0!</v>
      </c>
      <c r="EFW30" s="45" t="e">
        <f t="shared" si="65"/>
        <v>#DIV/0!</v>
      </c>
      <c r="EFX30" s="45" t="e">
        <f t="shared" si="65"/>
        <v>#DIV/0!</v>
      </c>
      <c r="EFY30" s="45" t="e">
        <f t="shared" si="65"/>
        <v>#DIV/0!</v>
      </c>
      <c r="EFZ30" s="45" t="e">
        <f t="shared" si="65"/>
        <v>#DIV/0!</v>
      </c>
      <c r="EGA30" s="45" t="e">
        <f t="shared" si="65"/>
        <v>#DIV/0!</v>
      </c>
      <c r="EGB30" s="45" t="e">
        <f t="shared" si="65"/>
        <v>#DIV/0!</v>
      </c>
      <c r="EGC30" s="45" t="e">
        <f t="shared" si="65"/>
        <v>#DIV/0!</v>
      </c>
      <c r="EGD30" s="45" t="e">
        <f t="shared" si="65"/>
        <v>#DIV/0!</v>
      </c>
      <c r="EGE30" s="45" t="e">
        <f t="shared" si="65"/>
        <v>#DIV/0!</v>
      </c>
      <c r="EGF30" s="45" t="e">
        <f t="shared" si="65"/>
        <v>#DIV/0!</v>
      </c>
      <c r="EGG30" s="45" t="e">
        <f t="shared" si="65"/>
        <v>#DIV/0!</v>
      </c>
      <c r="EGH30" s="45" t="e">
        <f t="shared" si="65"/>
        <v>#DIV/0!</v>
      </c>
      <c r="EGI30" s="45" t="e">
        <f t="shared" si="65"/>
        <v>#DIV/0!</v>
      </c>
      <c r="EGJ30" s="45" t="e">
        <f t="shared" si="65"/>
        <v>#DIV/0!</v>
      </c>
      <c r="EGK30" s="45" t="e">
        <f t="shared" si="65"/>
        <v>#DIV/0!</v>
      </c>
      <c r="EGL30" s="45" t="e">
        <f t="shared" si="65"/>
        <v>#DIV/0!</v>
      </c>
      <c r="EGM30" s="45" t="e">
        <f t="shared" si="65"/>
        <v>#DIV/0!</v>
      </c>
      <c r="EGN30" s="45" t="e">
        <f t="shared" si="65"/>
        <v>#DIV/0!</v>
      </c>
      <c r="EGO30" s="45" t="e">
        <f t="shared" si="65"/>
        <v>#DIV/0!</v>
      </c>
      <c r="EGP30" s="45" t="e">
        <f t="shared" si="65"/>
        <v>#DIV/0!</v>
      </c>
      <c r="EGQ30" s="45" t="e">
        <f t="shared" si="65"/>
        <v>#DIV/0!</v>
      </c>
      <c r="EGR30" s="45" t="e">
        <f t="shared" si="65"/>
        <v>#DIV/0!</v>
      </c>
      <c r="EGS30" s="45" t="e">
        <f t="shared" si="65"/>
        <v>#DIV/0!</v>
      </c>
      <c r="EGT30" s="45" t="e">
        <f t="shared" si="65"/>
        <v>#DIV/0!</v>
      </c>
      <c r="EGU30" s="45" t="e">
        <f t="shared" si="65"/>
        <v>#DIV/0!</v>
      </c>
      <c r="EGV30" s="45" t="e">
        <f t="shared" si="65"/>
        <v>#DIV/0!</v>
      </c>
      <c r="EGW30" s="45" t="e">
        <f t="shared" si="65"/>
        <v>#DIV/0!</v>
      </c>
      <c r="EGX30" s="45" t="e">
        <f t="shared" si="65"/>
        <v>#DIV/0!</v>
      </c>
      <c r="EGY30" s="45" t="e">
        <f t="shared" si="65"/>
        <v>#DIV/0!</v>
      </c>
      <c r="EGZ30" s="45" t="e">
        <f t="shared" si="65"/>
        <v>#DIV/0!</v>
      </c>
      <c r="EHA30" s="45" t="e">
        <f t="shared" si="65"/>
        <v>#DIV/0!</v>
      </c>
      <c r="EHB30" s="45" t="e">
        <f t="shared" si="65"/>
        <v>#DIV/0!</v>
      </c>
      <c r="EHC30" s="45" t="e">
        <f t="shared" si="65"/>
        <v>#DIV/0!</v>
      </c>
      <c r="EHD30" s="45" t="e">
        <f t="shared" ref="EHD30:EJO30" si="66">EHD8/EHD6</f>
        <v>#DIV/0!</v>
      </c>
      <c r="EHE30" s="45" t="e">
        <f t="shared" si="66"/>
        <v>#DIV/0!</v>
      </c>
      <c r="EHF30" s="45" t="e">
        <f t="shared" si="66"/>
        <v>#DIV/0!</v>
      </c>
      <c r="EHG30" s="45" t="e">
        <f t="shared" si="66"/>
        <v>#DIV/0!</v>
      </c>
      <c r="EHH30" s="45" t="e">
        <f t="shared" si="66"/>
        <v>#DIV/0!</v>
      </c>
      <c r="EHI30" s="45" t="e">
        <f t="shared" si="66"/>
        <v>#DIV/0!</v>
      </c>
      <c r="EHJ30" s="45" t="e">
        <f t="shared" si="66"/>
        <v>#DIV/0!</v>
      </c>
      <c r="EHK30" s="45" t="e">
        <f t="shared" si="66"/>
        <v>#DIV/0!</v>
      </c>
      <c r="EHL30" s="45" t="e">
        <f t="shared" si="66"/>
        <v>#DIV/0!</v>
      </c>
      <c r="EHM30" s="45" t="e">
        <f t="shared" si="66"/>
        <v>#DIV/0!</v>
      </c>
      <c r="EHN30" s="45" t="e">
        <f t="shared" si="66"/>
        <v>#DIV/0!</v>
      </c>
      <c r="EHO30" s="45" t="e">
        <f t="shared" si="66"/>
        <v>#DIV/0!</v>
      </c>
      <c r="EHP30" s="45" t="e">
        <f t="shared" si="66"/>
        <v>#DIV/0!</v>
      </c>
      <c r="EHQ30" s="45" t="e">
        <f t="shared" si="66"/>
        <v>#DIV/0!</v>
      </c>
      <c r="EHR30" s="45" t="e">
        <f t="shared" si="66"/>
        <v>#DIV/0!</v>
      </c>
      <c r="EHS30" s="45" t="e">
        <f t="shared" si="66"/>
        <v>#DIV/0!</v>
      </c>
      <c r="EHT30" s="45" t="e">
        <f t="shared" si="66"/>
        <v>#DIV/0!</v>
      </c>
      <c r="EHU30" s="45" t="e">
        <f t="shared" si="66"/>
        <v>#DIV/0!</v>
      </c>
      <c r="EHV30" s="45" t="e">
        <f t="shared" si="66"/>
        <v>#DIV/0!</v>
      </c>
      <c r="EHW30" s="45" t="e">
        <f t="shared" si="66"/>
        <v>#DIV/0!</v>
      </c>
      <c r="EHX30" s="45" t="e">
        <f t="shared" si="66"/>
        <v>#DIV/0!</v>
      </c>
      <c r="EHY30" s="45" t="e">
        <f t="shared" si="66"/>
        <v>#DIV/0!</v>
      </c>
      <c r="EHZ30" s="45" t="e">
        <f t="shared" si="66"/>
        <v>#DIV/0!</v>
      </c>
      <c r="EIA30" s="45" t="e">
        <f t="shared" si="66"/>
        <v>#DIV/0!</v>
      </c>
      <c r="EIB30" s="45" t="e">
        <f t="shared" si="66"/>
        <v>#DIV/0!</v>
      </c>
      <c r="EIC30" s="45" t="e">
        <f t="shared" si="66"/>
        <v>#DIV/0!</v>
      </c>
      <c r="EID30" s="45" t="e">
        <f t="shared" si="66"/>
        <v>#DIV/0!</v>
      </c>
      <c r="EIE30" s="45" t="e">
        <f t="shared" si="66"/>
        <v>#DIV/0!</v>
      </c>
      <c r="EIF30" s="45" t="e">
        <f t="shared" si="66"/>
        <v>#DIV/0!</v>
      </c>
      <c r="EIG30" s="45" t="e">
        <f t="shared" si="66"/>
        <v>#DIV/0!</v>
      </c>
      <c r="EIH30" s="45" t="e">
        <f t="shared" si="66"/>
        <v>#DIV/0!</v>
      </c>
      <c r="EII30" s="45" t="e">
        <f t="shared" si="66"/>
        <v>#DIV/0!</v>
      </c>
      <c r="EIJ30" s="45" t="e">
        <f t="shared" si="66"/>
        <v>#DIV/0!</v>
      </c>
      <c r="EIK30" s="45" t="e">
        <f t="shared" si="66"/>
        <v>#DIV/0!</v>
      </c>
      <c r="EIL30" s="45" t="e">
        <f t="shared" si="66"/>
        <v>#DIV/0!</v>
      </c>
      <c r="EIM30" s="45" t="e">
        <f t="shared" si="66"/>
        <v>#DIV/0!</v>
      </c>
      <c r="EIN30" s="45" t="e">
        <f t="shared" si="66"/>
        <v>#DIV/0!</v>
      </c>
      <c r="EIO30" s="45" t="e">
        <f t="shared" si="66"/>
        <v>#DIV/0!</v>
      </c>
      <c r="EIP30" s="45" t="e">
        <f t="shared" si="66"/>
        <v>#DIV/0!</v>
      </c>
      <c r="EIQ30" s="45" t="e">
        <f t="shared" si="66"/>
        <v>#DIV/0!</v>
      </c>
      <c r="EIR30" s="45" t="e">
        <f t="shared" si="66"/>
        <v>#DIV/0!</v>
      </c>
      <c r="EIS30" s="45" t="e">
        <f t="shared" si="66"/>
        <v>#DIV/0!</v>
      </c>
      <c r="EIT30" s="45" t="e">
        <f t="shared" si="66"/>
        <v>#DIV/0!</v>
      </c>
      <c r="EIU30" s="45" t="e">
        <f t="shared" si="66"/>
        <v>#DIV/0!</v>
      </c>
      <c r="EIV30" s="45" t="e">
        <f t="shared" si="66"/>
        <v>#DIV/0!</v>
      </c>
      <c r="EIW30" s="45" t="e">
        <f t="shared" si="66"/>
        <v>#DIV/0!</v>
      </c>
      <c r="EIX30" s="45" t="e">
        <f t="shared" si="66"/>
        <v>#DIV/0!</v>
      </c>
      <c r="EIY30" s="45" t="e">
        <f t="shared" si="66"/>
        <v>#DIV/0!</v>
      </c>
      <c r="EIZ30" s="45" t="e">
        <f t="shared" si="66"/>
        <v>#DIV/0!</v>
      </c>
      <c r="EJA30" s="45" t="e">
        <f t="shared" si="66"/>
        <v>#DIV/0!</v>
      </c>
      <c r="EJB30" s="45" t="e">
        <f t="shared" si="66"/>
        <v>#DIV/0!</v>
      </c>
      <c r="EJC30" s="45" t="e">
        <f t="shared" si="66"/>
        <v>#DIV/0!</v>
      </c>
      <c r="EJD30" s="45" t="e">
        <f t="shared" si="66"/>
        <v>#DIV/0!</v>
      </c>
      <c r="EJE30" s="45" t="e">
        <f t="shared" si="66"/>
        <v>#DIV/0!</v>
      </c>
      <c r="EJF30" s="45" t="e">
        <f t="shared" si="66"/>
        <v>#DIV/0!</v>
      </c>
      <c r="EJG30" s="45" t="e">
        <f t="shared" si="66"/>
        <v>#DIV/0!</v>
      </c>
      <c r="EJH30" s="45" t="e">
        <f t="shared" si="66"/>
        <v>#DIV/0!</v>
      </c>
      <c r="EJI30" s="45" t="e">
        <f t="shared" si="66"/>
        <v>#DIV/0!</v>
      </c>
      <c r="EJJ30" s="45" t="e">
        <f t="shared" si="66"/>
        <v>#DIV/0!</v>
      </c>
      <c r="EJK30" s="45" t="e">
        <f t="shared" si="66"/>
        <v>#DIV/0!</v>
      </c>
      <c r="EJL30" s="45" t="e">
        <f t="shared" si="66"/>
        <v>#DIV/0!</v>
      </c>
      <c r="EJM30" s="45" t="e">
        <f t="shared" si="66"/>
        <v>#DIV/0!</v>
      </c>
      <c r="EJN30" s="45" t="e">
        <f t="shared" si="66"/>
        <v>#DIV/0!</v>
      </c>
      <c r="EJO30" s="45" t="e">
        <f t="shared" si="66"/>
        <v>#DIV/0!</v>
      </c>
      <c r="EJP30" s="45" t="e">
        <f t="shared" ref="EJP30:EMA30" si="67">EJP8/EJP6</f>
        <v>#DIV/0!</v>
      </c>
      <c r="EJQ30" s="45" t="e">
        <f t="shared" si="67"/>
        <v>#DIV/0!</v>
      </c>
      <c r="EJR30" s="45" t="e">
        <f t="shared" si="67"/>
        <v>#DIV/0!</v>
      </c>
      <c r="EJS30" s="45" t="e">
        <f t="shared" si="67"/>
        <v>#DIV/0!</v>
      </c>
      <c r="EJT30" s="45" t="e">
        <f t="shared" si="67"/>
        <v>#DIV/0!</v>
      </c>
      <c r="EJU30" s="45" t="e">
        <f t="shared" si="67"/>
        <v>#DIV/0!</v>
      </c>
      <c r="EJV30" s="45" t="e">
        <f t="shared" si="67"/>
        <v>#DIV/0!</v>
      </c>
      <c r="EJW30" s="45" t="e">
        <f t="shared" si="67"/>
        <v>#DIV/0!</v>
      </c>
      <c r="EJX30" s="45" t="e">
        <f t="shared" si="67"/>
        <v>#DIV/0!</v>
      </c>
      <c r="EJY30" s="45" t="e">
        <f t="shared" si="67"/>
        <v>#DIV/0!</v>
      </c>
      <c r="EJZ30" s="45" t="e">
        <f t="shared" si="67"/>
        <v>#DIV/0!</v>
      </c>
      <c r="EKA30" s="45" t="e">
        <f t="shared" si="67"/>
        <v>#DIV/0!</v>
      </c>
      <c r="EKB30" s="45" t="e">
        <f t="shared" si="67"/>
        <v>#DIV/0!</v>
      </c>
      <c r="EKC30" s="45" t="e">
        <f t="shared" si="67"/>
        <v>#DIV/0!</v>
      </c>
      <c r="EKD30" s="45" t="e">
        <f t="shared" si="67"/>
        <v>#DIV/0!</v>
      </c>
      <c r="EKE30" s="45" t="e">
        <f t="shared" si="67"/>
        <v>#DIV/0!</v>
      </c>
      <c r="EKF30" s="45" t="e">
        <f t="shared" si="67"/>
        <v>#DIV/0!</v>
      </c>
      <c r="EKG30" s="45" t="e">
        <f t="shared" si="67"/>
        <v>#DIV/0!</v>
      </c>
      <c r="EKH30" s="45" t="e">
        <f t="shared" si="67"/>
        <v>#DIV/0!</v>
      </c>
      <c r="EKI30" s="45" t="e">
        <f t="shared" si="67"/>
        <v>#DIV/0!</v>
      </c>
      <c r="EKJ30" s="45" t="e">
        <f t="shared" si="67"/>
        <v>#DIV/0!</v>
      </c>
      <c r="EKK30" s="45" t="e">
        <f t="shared" si="67"/>
        <v>#DIV/0!</v>
      </c>
      <c r="EKL30" s="45" t="e">
        <f t="shared" si="67"/>
        <v>#DIV/0!</v>
      </c>
      <c r="EKM30" s="45" t="e">
        <f t="shared" si="67"/>
        <v>#DIV/0!</v>
      </c>
      <c r="EKN30" s="45" t="e">
        <f t="shared" si="67"/>
        <v>#DIV/0!</v>
      </c>
      <c r="EKO30" s="45" t="e">
        <f t="shared" si="67"/>
        <v>#DIV/0!</v>
      </c>
      <c r="EKP30" s="45" t="e">
        <f t="shared" si="67"/>
        <v>#DIV/0!</v>
      </c>
      <c r="EKQ30" s="45" t="e">
        <f t="shared" si="67"/>
        <v>#DIV/0!</v>
      </c>
      <c r="EKR30" s="45" t="e">
        <f t="shared" si="67"/>
        <v>#DIV/0!</v>
      </c>
      <c r="EKS30" s="45" t="e">
        <f t="shared" si="67"/>
        <v>#DIV/0!</v>
      </c>
      <c r="EKT30" s="45" t="e">
        <f t="shared" si="67"/>
        <v>#DIV/0!</v>
      </c>
      <c r="EKU30" s="45" t="e">
        <f t="shared" si="67"/>
        <v>#DIV/0!</v>
      </c>
      <c r="EKV30" s="45" t="e">
        <f t="shared" si="67"/>
        <v>#DIV/0!</v>
      </c>
      <c r="EKW30" s="45" t="e">
        <f t="shared" si="67"/>
        <v>#DIV/0!</v>
      </c>
      <c r="EKX30" s="45" t="e">
        <f t="shared" si="67"/>
        <v>#DIV/0!</v>
      </c>
      <c r="EKY30" s="45" t="e">
        <f t="shared" si="67"/>
        <v>#DIV/0!</v>
      </c>
      <c r="EKZ30" s="45" t="e">
        <f t="shared" si="67"/>
        <v>#DIV/0!</v>
      </c>
      <c r="ELA30" s="45" t="e">
        <f t="shared" si="67"/>
        <v>#DIV/0!</v>
      </c>
      <c r="ELB30" s="45" t="e">
        <f t="shared" si="67"/>
        <v>#DIV/0!</v>
      </c>
      <c r="ELC30" s="45" t="e">
        <f t="shared" si="67"/>
        <v>#DIV/0!</v>
      </c>
      <c r="ELD30" s="45" t="e">
        <f t="shared" si="67"/>
        <v>#DIV/0!</v>
      </c>
      <c r="ELE30" s="45" t="e">
        <f t="shared" si="67"/>
        <v>#DIV/0!</v>
      </c>
      <c r="ELF30" s="45" t="e">
        <f t="shared" si="67"/>
        <v>#DIV/0!</v>
      </c>
      <c r="ELG30" s="45" t="e">
        <f t="shared" si="67"/>
        <v>#DIV/0!</v>
      </c>
      <c r="ELH30" s="45" t="e">
        <f t="shared" si="67"/>
        <v>#DIV/0!</v>
      </c>
      <c r="ELI30" s="45" t="e">
        <f t="shared" si="67"/>
        <v>#DIV/0!</v>
      </c>
      <c r="ELJ30" s="45" t="e">
        <f t="shared" si="67"/>
        <v>#DIV/0!</v>
      </c>
      <c r="ELK30" s="45" t="e">
        <f t="shared" si="67"/>
        <v>#DIV/0!</v>
      </c>
      <c r="ELL30" s="45" t="e">
        <f t="shared" si="67"/>
        <v>#DIV/0!</v>
      </c>
      <c r="ELM30" s="45" t="e">
        <f t="shared" si="67"/>
        <v>#DIV/0!</v>
      </c>
      <c r="ELN30" s="45" t="e">
        <f t="shared" si="67"/>
        <v>#DIV/0!</v>
      </c>
      <c r="ELO30" s="45" t="e">
        <f t="shared" si="67"/>
        <v>#DIV/0!</v>
      </c>
      <c r="ELP30" s="45" t="e">
        <f t="shared" si="67"/>
        <v>#DIV/0!</v>
      </c>
      <c r="ELQ30" s="45" t="e">
        <f t="shared" si="67"/>
        <v>#DIV/0!</v>
      </c>
      <c r="ELR30" s="45" t="e">
        <f t="shared" si="67"/>
        <v>#DIV/0!</v>
      </c>
      <c r="ELS30" s="45" t="e">
        <f t="shared" si="67"/>
        <v>#DIV/0!</v>
      </c>
      <c r="ELT30" s="45" t="e">
        <f t="shared" si="67"/>
        <v>#DIV/0!</v>
      </c>
      <c r="ELU30" s="45" t="e">
        <f t="shared" si="67"/>
        <v>#DIV/0!</v>
      </c>
      <c r="ELV30" s="45" t="e">
        <f t="shared" si="67"/>
        <v>#DIV/0!</v>
      </c>
      <c r="ELW30" s="45" t="e">
        <f t="shared" si="67"/>
        <v>#DIV/0!</v>
      </c>
      <c r="ELX30" s="45" t="e">
        <f t="shared" si="67"/>
        <v>#DIV/0!</v>
      </c>
      <c r="ELY30" s="45" t="e">
        <f t="shared" si="67"/>
        <v>#DIV/0!</v>
      </c>
      <c r="ELZ30" s="45" t="e">
        <f t="shared" si="67"/>
        <v>#DIV/0!</v>
      </c>
      <c r="EMA30" s="45" t="e">
        <f t="shared" si="67"/>
        <v>#DIV/0!</v>
      </c>
      <c r="EMB30" s="45" t="e">
        <f t="shared" ref="EMB30:EOM30" si="68">EMB8/EMB6</f>
        <v>#DIV/0!</v>
      </c>
      <c r="EMC30" s="45" t="e">
        <f t="shared" si="68"/>
        <v>#DIV/0!</v>
      </c>
      <c r="EMD30" s="45" t="e">
        <f t="shared" si="68"/>
        <v>#DIV/0!</v>
      </c>
      <c r="EME30" s="45" t="e">
        <f t="shared" si="68"/>
        <v>#DIV/0!</v>
      </c>
      <c r="EMF30" s="45" t="e">
        <f t="shared" si="68"/>
        <v>#DIV/0!</v>
      </c>
      <c r="EMG30" s="45" t="e">
        <f t="shared" si="68"/>
        <v>#DIV/0!</v>
      </c>
      <c r="EMH30" s="45" t="e">
        <f t="shared" si="68"/>
        <v>#DIV/0!</v>
      </c>
      <c r="EMI30" s="45" t="e">
        <f t="shared" si="68"/>
        <v>#DIV/0!</v>
      </c>
      <c r="EMJ30" s="45" t="e">
        <f t="shared" si="68"/>
        <v>#DIV/0!</v>
      </c>
      <c r="EMK30" s="45" t="e">
        <f t="shared" si="68"/>
        <v>#DIV/0!</v>
      </c>
      <c r="EML30" s="45" t="e">
        <f t="shared" si="68"/>
        <v>#DIV/0!</v>
      </c>
      <c r="EMM30" s="45" t="e">
        <f t="shared" si="68"/>
        <v>#DIV/0!</v>
      </c>
      <c r="EMN30" s="45" t="e">
        <f t="shared" si="68"/>
        <v>#DIV/0!</v>
      </c>
      <c r="EMO30" s="45" t="e">
        <f t="shared" si="68"/>
        <v>#DIV/0!</v>
      </c>
      <c r="EMP30" s="45" t="e">
        <f t="shared" si="68"/>
        <v>#DIV/0!</v>
      </c>
      <c r="EMQ30" s="45" t="e">
        <f t="shared" si="68"/>
        <v>#DIV/0!</v>
      </c>
      <c r="EMR30" s="45" t="e">
        <f t="shared" si="68"/>
        <v>#DIV/0!</v>
      </c>
      <c r="EMS30" s="45" t="e">
        <f t="shared" si="68"/>
        <v>#DIV/0!</v>
      </c>
      <c r="EMT30" s="45" t="e">
        <f t="shared" si="68"/>
        <v>#DIV/0!</v>
      </c>
      <c r="EMU30" s="45" t="e">
        <f t="shared" si="68"/>
        <v>#DIV/0!</v>
      </c>
      <c r="EMV30" s="45" t="e">
        <f t="shared" si="68"/>
        <v>#DIV/0!</v>
      </c>
      <c r="EMW30" s="45" t="e">
        <f t="shared" si="68"/>
        <v>#DIV/0!</v>
      </c>
      <c r="EMX30" s="45" t="e">
        <f t="shared" si="68"/>
        <v>#DIV/0!</v>
      </c>
      <c r="EMY30" s="45" t="e">
        <f t="shared" si="68"/>
        <v>#DIV/0!</v>
      </c>
      <c r="EMZ30" s="45" t="e">
        <f t="shared" si="68"/>
        <v>#DIV/0!</v>
      </c>
      <c r="ENA30" s="45" t="e">
        <f t="shared" si="68"/>
        <v>#DIV/0!</v>
      </c>
      <c r="ENB30" s="45" t="e">
        <f t="shared" si="68"/>
        <v>#DIV/0!</v>
      </c>
      <c r="ENC30" s="45" t="e">
        <f t="shared" si="68"/>
        <v>#DIV/0!</v>
      </c>
      <c r="END30" s="45" t="e">
        <f t="shared" si="68"/>
        <v>#DIV/0!</v>
      </c>
      <c r="ENE30" s="45" t="e">
        <f t="shared" si="68"/>
        <v>#DIV/0!</v>
      </c>
      <c r="ENF30" s="45" t="e">
        <f t="shared" si="68"/>
        <v>#DIV/0!</v>
      </c>
      <c r="ENG30" s="45" t="e">
        <f t="shared" si="68"/>
        <v>#DIV/0!</v>
      </c>
      <c r="ENH30" s="45" t="e">
        <f t="shared" si="68"/>
        <v>#DIV/0!</v>
      </c>
      <c r="ENI30" s="45" t="e">
        <f t="shared" si="68"/>
        <v>#DIV/0!</v>
      </c>
      <c r="ENJ30" s="45" t="e">
        <f t="shared" si="68"/>
        <v>#DIV/0!</v>
      </c>
      <c r="ENK30" s="45" t="e">
        <f t="shared" si="68"/>
        <v>#DIV/0!</v>
      </c>
      <c r="ENL30" s="45" t="e">
        <f t="shared" si="68"/>
        <v>#DIV/0!</v>
      </c>
      <c r="ENM30" s="45" t="e">
        <f t="shared" si="68"/>
        <v>#DIV/0!</v>
      </c>
      <c r="ENN30" s="45" t="e">
        <f t="shared" si="68"/>
        <v>#DIV/0!</v>
      </c>
      <c r="ENO30" s="45" t="e">
        <f t="shared" si="68"/>
        <v>#DIV/0!</v>
      </c>
      <c r="ENP30" s="45" t="e">
        <f t="shared" si="68"/>
        <v>#DIV/0!</v>
      </c>
      <c r="ENQ30" s="45" t="e">
        <f t="shared" si="68"/>
        <v>#DIV/0!</v>
      </c>
      <c r="ENR30" s="45" t="e">
        <f t="shared" si="68"/>
        <v>#DIV/0!</v>
      </c>
      <c r="ENS30" s="45" t="e">
        <f t="shared" si="68"/>
        <v>#DIV/0!</v>
      </c>
      <c r="ENT30" s="45" t="e">
        <f t="shared" si="68"/>
        <v>#DIV/0!</v>
      </c>
      <c r="ENU30" s="45" t="e">
        <f t="shared" si="68"/>
        <v>#DIV/0!</v>
      </c>
      <c r="ENV30" s="45" t="e">
        <f t="shared" si="68"/>
        <v>#DIV/0!</v>
      </c>
      <c r="ENW30" s="45" t="e">
        <f t="shared" si="68"/>
        <v>#DIV/0!</v>
      </c>
      <c r="ENX30" s="45" t="e">
        <f t="shared" si="68"/>
        <v>#DIV/0!</v>
      </c>
      <c r="ENY30" s="45" t="e">
        <f t="shared" si="68"/>
        <v>#DIV/0!</v>
      </c>
      <c r="ENZ30" s="45" t="e">
        <f t="shared" si="68"/>
        <v>#DIV/0!</v>
      </c>
      <c r="EOA30" s="45" t="e">
        <f t="shared" si="68"/>
        <v>#DIV/0!</v>
      </c>
      <c r="EOB30" s="45" t="e">
        <f t="shared" si="68"/>
        <v>#DIV/0!</v>
      </c>
      <c r="EOC30" s="45" t="e">
        <f t="shared" si="68"/>
        <v>#DIV/0!</v>
      </c>
      <c r="EOD30" s="45" t="e">
        <f t="shared" si="68"/>
        <v>#DIV/0!</v>
      </c>
      <c r="EOE30" s="45" t="e">
        <f t="shared" si="68"/>
        <v>#DIV/0!</v>
      </c>
      <c r="EOF30" s="45" t="e">
        <f t="shared" si="68"/>
        <v>#DIV/0!</v>
      </c>
      <c r="EOG30" s="45" t="e">
        <f t="shared" si="68"/>
        <v>#DIV/0!</v>
      </c>
      <c r="EOH30" s="45" t="e">
        <f t="shared" si="68"/>
        <v>#DIV/0!</v>
      </c>
      <c r="EOI30" s="45" t="e">
        <f t="shared" si="68"/>
        <v>#DIV/0!</v>
      </c>
      <c r="EOJ30" s="45" t="e">
        <f t="shared" si="68"/>
        <v>#DIV/0!</v>
      </c>
      <c r="EOK30" s="45" t="e">
        <f t="shared" si="68"/>
        <v>#DIV/0!</v>
      </c>
      <c r="EOL30" s="45" t="e">
        <f t="shared" si="68"/>
        <v>#DIV/0!</v>
      </c>
      <c r="EOM30" s="45" t="e">
        <f t="shared" si="68"/>
        <v>#DIV/0!</v>
      </c>
      <c r="EON30" s="45" t="e">
        <f t="shared" ref="EON30:EQY30" si="69">EON8/EON6</f>
        <v>#DIV/0!</v>
      </c>
      <c r="EOO30" s="45" t="e">
        <f t="shared" si="69"/>
        <v>#DIV/0!</v>
      </c>
      <c r="EOP30" s="45" t="e">
        <f t="shared" si="69"/>
        <v>#DIV/0!</v>
      </c>
      <c r="EOQ30" s="45" t="e">
        <f t="shared" si="69"/>
        <v>#DIV/0!</v>
      </c>
      <c r="EOR30" s="45" t="e">
        <f t="shared" si="69"/>
        <v>#DIV/0!</v>
      </c>
      <c r="EOS30" s="45" t="e">
        <f t="shared" si="69"/>
        <v>#DIV/0!</v>
      </c>
      <c r="EOT30" s="45" t="e">
        <f t="shared" si="69"/>
        <v>#DIV/0!</v>
      </c>
      <c r="EOU30" s="45" t="e">
        <f t="shared" si="69"/>
        <v>#DIV/0!</v>
      </c>
      <c r="EOV30" s="45" t="e">
        <f t="shared" si="69"/>
        <v>#DIV/0!</v>
      </c>
      <c r="EOW30" s="45" t="e">
        <f t="shared" si="69"/>
        <v>#DIV/0!</v>
      </c>
      <c r="EOX30" s="45" t="e">
        <f t="shared" si="69"/>
        <v>#DIV/0!</v>
      </c>
      <c r="EOY30" s="45" t="e">
        <f t="shared" si="69"/>
        <v>#DIV/0!</v>
      </c>
      <c r="EOZ30" s="45" t="e">
        <f t="shared" si="69"/>
        <v>#DIV/0!</v>
      </c>
      <c r="EPA30" s="45" t="e">
        <f t="shared" si="69"/>
        <v>#DIV/0!</v>
      </c>
      <c r="EPB30" s="45" t="e">
        <f t="shared" si="69"/>
        <v>#DIV/0!</v>
      </c>
      <c r="EPC30" s="45" t="e">
        <f t="shared" si="69"/>
        <v>#DIV/0!</v>
      </c>
      <c r="EPD30" s="45" t="e">
        <f t="shared" si="69"/>
        <v>#DIV/0!</v>
      </c>
      <c r="EPE30" s="45" t="e">
        <f t="shared" si="69"/>
        <v>#DIV/0!</v>
      </c>
      <c r="EPF30" s="45" t="e">
        <f t="shared" si="69"/>
        <v>#DIV/0!</v>
      </c>
      <c r="EPG30" s="45" t="e">
        <f t="shared" si="69"/>
        <v>#DIV/0!</v>
      </c>
      <c r="EPH30" s="45" t="e">
        <f t="shared" si="69"/>
        <v>#DIV/0!</v>
      </c>
      <c r="EPI30" s="45" t="e">
        <f t="shared" si="69"/>
        <v>#DIV/0!</v>
      </c>
      <c r="EPJ30" s="45" t="e">
        <f t="shared" si="69"/>
        <v>#DIV/0!</v>
      </c>
      <c r="EPK30" s="45" t="e">
        <f t="shared" si="69"/>
        <v>#DIV/0!</v>
      </c>
      <c r="EPL30" s="45" t="e">
        <f t="shared" si="69"/>
        <v>#DIV/0!</v>
      </c>
      <c r="EPM30" s="45" t="e">
        <f t="shared" si="69"/>
        <v>#DIV/0!</v>
      </c>
      <c r="EPN30" s="45" t="e">
        <f t="shared" si="69"/>
        <v>#DIV/0!</v>
      </c>
      <c r="EPO30" s="45" t="e">
        <f t="shared" si="69"/>
        <v>#DIV/0!</v>
      </c>
      <c r="EPP30" s="45" t="e">
        <f t="shared" si="69"/>
        <v>#DIV/0!</v>
      </c>
      <c r="EPQ30" s="45" t="e">
        <f t="shared" si="69"/>
        <v>#DIV/0!</v>
      </c>
      <c r="EPR30" s="45" t="e">
        <f t="shared" si="69"/>
        <v>#DIV/0!</v>
      </c>
      <c r="EPS30" s="45" t="e">
        <f t="shared" si="69"/>
        <v>#DIV/0!</v>
      </c>
      <c r="EPT30" s="45" t="e">
        <f t="shared" si="69"/>
        <v>#DIV/0!</v>
      </c>
      <c r="EPU30" s="45" t="e">
        <f t="shared" si="69"/>
        <v>#DIV/0!</v>
      </c>
      <c r="EPV30" s="45" t="e">
        <f t="shared" si="69"/>
        <v>#DIV/0!</v>
      </c>
      <c r="EPW30" s="45" t="e">
        <f t="shared" si="69"/>
        <v>#DIV/0!</v>
      </c>
      <c r="EPX30" s="45" t="e">
        <f t="shared" si="69"/>
        <v>#DIV/0!</v>
      </c>
      <c r="EPY30" s="45" t="e">
        <f t="shared" si="69"/>
        <v>#DIV/0!</v>
      </c>
      <c r="EPZ30" s="45" t="e">
        <f t="shared" si="69"/>
        <v>#DIV/0!</v>
      </c>
      <c r="EQA30" s="45" t="e">
        <f t="shared" si="69"/>
        <v>#DIV/0!</v>
      </c>
      <c r="EQB30" s="45" t="e">
        <f t="shared" si="69"/>
        <v>#DIV/0!</v>
      </c>
      <c r="EQC30" s="45" t="e">
        <f t="shared" si="69"/>
        <v>#DIV/0!</v>
      </c>
      <c r="EQD30" s="45" t="e">
        <f t="shared" si="69"/>
        <v>#DIV/0!</v>
      </c>
      <c r="EQE30" s="45" t="e">
        <f t="shared" si="69"/>
        <v>#DIV/0!</v>
      </c>
      <c r="EQF30" s="45" t="e">
        <f t="shared" si="69"/>
        <v>#DIV/0!</v>
      </c>
      <c r="EQG30" s="45" t="e">
        <f t="shared" si="69"/>
        <v>#DIV/0!</v>
      </c>
      <c r="EQH30" s="45" t="e">
        <f t="shared" si="69"/>
        <v>#DIV/0!</v>
      </c>
      <c r="EQI30" s="45" t="e">
        <f t="shared" si="69"/>
        <v>#DIV/0!</v>
      </c>
      <c r="EQJ30" s="45" t="e">
        <f t="shared" si="69"/>
        <v>#DIV/0!</v>
      </c>
      <c r="EQK30" s="45" t="e">
        <f t="shared" si="69"/>
        <v>#DIV/0!</v>
      </c>
      <c r="EQL30" s="45" t="e">
        <f t="shared" si="69"/>
        <v>#DIV/0!</v>
      </c>
      <c r="EQM30" s="45" t="e">
        <f t="shared" si="69"/>
        <v>#DIV/0!</v>
      </c>
      <c r="EQN30" s="45" t="e">
        <f t="shared" si="69"/>
        <v>#DIV/0!</v>
      </c>
      <c r="EQO30" s="45" t="e">
        <f t="shared" si="69"/>
        <v>#DIV/0!</v>
      </c>
      <c r="EQP30" s="45" t="e">
        <f t="shared" si="69"/>
        <v>#DIV/0!</v>
      </c>
      <c r="EQQ30" s="45" t="e">
        <f t="shared" si="69"/>
        <v>#DIV/0!</v>
      </c>
      <c r="EQR30" s="45" t="e">
        <f t="shared" si="69"/>
        <v>#DIV/0!</v>
      </c>
      <c r="EQS30" s="45" t="e">
        <f t="shared" si="69"/>
        <v>#DIV/0!</v>
      </c>
      <c r="EQT30" s="45" t="e">
        <f t="shared" si="69"/>
        <v>#DIV/0!</v>
      </c>
      <c r="EQU30" s="45" t="e">
        <f t="shared" si="69"/>
        <v>#DIV/0!</v>
      </c>
      <c r="EQV30" s="45" t="e">
        <f t="shared" si="69"/>
        <v>#DIV/0!</v>
      </c>
      <c r="EQW30" s="45" t="e">
        <f t="shared" si="69"/>
        <v>#DIV/0!</v>
      </c>
      <c r="EQX30" s="45" t="e">
        <f t="shared" si="69"/>
        <v>#DIV/0!</v>
      </c>
      <c r="EQY30" s="45" t="e">
        <f t="shared" si="69"/>
        <v>#DIV/0!</v>
      </c>
      <c r="EQZ30" s="45" t="e">
        <f t="shared" ref="EQZ30:ETK30" si="70">EQZ8/EQZ6</f>
        <v>#DIV/0!</v>
      </c>
      <c r="ERA30" s="45" t="e">
        <f t="shared" si="70"/>
        <v>#DIV/0!</v>
      </c>
      <c r="ERB30" s="45" t="e">
        <f t="shared" si="70"/>
        <v>#DIV/0!</v>
      </c>
      <c r="ERC30" s="45" t="e">
        <f t="shared" si="70"/>
        <v>#DIV/0!</v>
      </c>
      <c r="ERD30" s="45" t="e">
        <f t="shared" si="70"/>
        <v>#DIV/0!</v>
      </c>
      <c r="ERE30" s="45" t="e">
        <f t="shared" si="70"/>
        <v>#DIV/0!</v>
      </c>
      <c r="ERF30" s="45" t="e">
        <f t="shared" si="70"/>
        <v>#DIV/0!</v>
      </c>
      <c r="ERG30" s="45" t="e">
        <f t="shared" si="70"/>
        <v>#DIV/0!</v>
      </c>
      <c r="ERH30" s="45" t="e">
        <f t="shared" si="70"/>
        <v>#DIV/0!</v>
      </c>
      <c r="ERI30" s="45" t="e">
        <f t="shared" si="70"/>
        <v>#DIV/0!</v>
      </c>
      <c r="ERJ30" s="45" t="e">
        <f t="shared" si="70"/>
        <v>#DIV/0!</v>
      </c>
      <c r="ERK30" s="45" t="e">
        <f t="shared" si="70"/>
        <v>#DIV/0!</v>
      </c>
      <c r="ERL30" s="45" t="e">
        <f t="shared" si="70"/>
        <v>#DIV/0!</v>
      </c>
      <c r="ERM30" s="45" t="e">
        <f t="shared" si="70"/>
        <v>#DIV/0!</v>
      </c>
      <c r="ERN30" s="45" t="e">
        <f t="shared" si="70"/>
        <v>#DIV/0!</v>
      </c>
      <c r="ERO30" s="45" t="e">
        <f t="shared" si="70"/>
        <v>#DIV/0!</v>
      </c>
      <c r="ERP30" s="45" t="e">
        <f t="shared" si="70"/>
        <v>#DIV/0!</v>
      </c>
      <c r="ERQ30" s="45" t="e">
        <f t="shared" si="70"/>
        <v>#DIV/0!</v>
      </c>
      <c r="ERR30" s="45" t="e">
        <f t="shared" si="70"/>
        <v>#DIV/0!</v>
      </c>
      <c r="ERS30" s="45" t="e">
        <f t="shared" si="70"/>
        <v>#DIV/0!</v>
      </c>
      <c r="ERT30" s="45" t="e">
        <f t="shared" si="70"/>
        <v>#DIV/0!</v>
      </c>
      <c r="ERU30" s="45" t="e">
        <f t="shared" si="70"/>
        <v>#DIV/0!</v>
      </c>
      <c r="ERV30" s="45" t="e">
        <f t="shared" si="70"/>
        <v>#DIV/0!</v>
      </c>
      <c r="ERW30" s="45" t="e">
        <f t="shared" si="70"/>
        <v>#DIV/0!</v>
      </c>
      <c r="ERX30" s="45" t="e">
        <f t="shared" si="70"/>
        <v>#DIV/0!</v>
      </c>
      <c r="ERY30" s="45" t="e">
        <f t="shared" si="70"/>
        <v>#DIV/0!</v>
      </c>
      <c r="ERZ30" s="45" t="e">
        <f t="shared" si="70"/>
        <v>#DIV/0!</v>
      </c>
      <c r="ESA30" s="45" t="e">
        <f t="shared" si="70"/>
        <v>#DIV/0!</v>
      </c>
      <c r="ESB30" s="45" t="e">
        <f t="shared" si="70"/>
        <v>#DIV/0!</v>
      </c>
      <c r="ESC30" s="45" t="e">
        <f t="shared" si="70"/>
        <v>#DIV/0!</v>
      </c>
      <c r="ESD30" s="45" t="e">
        <f t="shared" si="70"/>
        <v>#DIV/0!</v>
      </c>
      <c r="ESE30" s="45" t="e">
        <f t="shared" si="70"/>
        <v>#DIV/0!</v>
      </c>
      <c r="ESF30" s="45" t="e">
        <f t="shared" si="70"/>
        <v>#DIV/0!</v>
      </c>
      <c r="ESG30" s="45" t="e">
        <f t="shared" si="70"/>
        <v>#DIV/0!</v>
      </c>
      <c r="ESH30" s="45" t="e">
        <f t="shared" si="70"/>
        <v>#DIV/0!</v>
      </c>
      <c r="ESI30" s="45" t="e">
        <f t="shared" si="70"/>
        <v>#DIV/0!</v>
      </c>
      <c r="ESJ30" s="45" t="e">
        <f t="shared" si="70"/>
        <v>#DIV/0!</v>
      </c>
      <c r="ESK30" s="45" t="e">
        <f t="shared" si="70"/>
        <v>#DIV/0!</v>
      </c>
      <c r="ESL30" s="45" t="e">
        <f t="shared" si="70"/>
        <v>#DIV/0!</v>
      </c>
      <c r="ESM30" s="45" t="e">
        <f t="shared" si="70"/>
        <v>#DIV/0!</v>
      </c>
      <c r="ESN30" s="45" t="e">
        <f t="shared" si="70"/>
        <v>#DIV/0!</v>
      </c>
      <c r="ESO30" s="45" t="e">
        <f t="shared" si="70"/>
        <v>#DIV/0!</v>
      </c>
      <c r="ESP30" s="45" t="e">
        <f t="shared" si="70"/>
        <v>#DIV/0!</v>
      </c>
      <c r="ESQ30" s="45" t="e">
        <f t="shared" si="70"/>
        <v>#DIV/0!</v>
      </c>
      <c r="ESR30" s="45" t="e">
        <f t="shared" si="70"/>
        <v>#DIV/0!</v>
      </c>
      <c r="ESS30" s="45" t="e">
        <f t="shared" si="70"/>
        <v>#DIV/0!</v>
      </c>
      <c r="EST30" s="45" t="e">
        <f t="shared" si="70"/>
        <v>#DIV/0!</v>
      </c>
      <c r="ESU30" s="45" t="e">
        <f t="shared" si="70"/>
        <v>#DIV/0!</v>
      </c>
      <c r="ESV30" s="45" t="e">
        <f t="shared" si="70"/>
        <v>#DIV/0!</v>
      </c>
      <c r="ESW30" s="45" t="e">
        <f t="shared" si="70"/>
        <v>#DIV/0!</v>
      </c>
      <c r="ESX30" s="45" t="e">
        <f t="shared" si="70"/>
        <v>#DIV/0!</v>
      </c>
      <c r="ESY30" s="45" t="e">
        <f t="shared" si="70"/>
        <v>#DIV/0!</v>
      </c>
      <c r="ESZ30" s="45" t="e">
        <f t="shared" si="70"/>
        <v>#DIV/0!</v>
      </c>
      <c r="ETA30" s="45" t="e">
        <f t="shared" si="70"/>
        <v>#DIV/0!</v>
      </c>
      <c r="ETB30" s="45" t="e">
        <f t="shared" si="70"/>
        <v>#DIV/0!</v>
      </c>
      <c r="ETC30" s="45" t="e">
        <f t="shared" si="70"/>
        <v>#DIV/0!</v>
      </c>
      <c r="ETD30" s="45" t="e">
        <f t="shared" si="70"/>
        <v>#DIV/0!</v>
      </c>
      <c r="ETE30" s="45" t="e">
        <f t="shared" si="70"/>
        <v>#DIV/0!</v>
      </c>
      <c r="ETF30" s="45" t="e">
        <f t="shared" si="70"/>
        <v>#DIV/0!</v>
      </c>
      <c r="ETG30" s="45" t="e">
        <f t="shared" si="70"/>
        <v>#DIV/0!</v>
      </c>
      <c r="ETH30" s="45" t="e">
        <f t="shared" si="70"/>
        <v>#DIV/0!</v>
      </c>
      <c r="ETI30" s="45" t="e">
        <f t="shared" si="70"/>
        <v>#DIV/0!</v>
      </c>
      <c r="ETJ30" s="45" t="e">
        <f t="shared" si="70"/>
        <v>#DIV/0!</v>
      </c>
      <c r="ETK30" s="45" t="e">
        <f t="shared" si="70"/>
        <v>#DIV/0!</v>
      </c>
      <c r="ETL30" s="45" t="e">
        <f t="shared" ref="ETL30:EVW30" si="71">ETL8/ETL6</f>
        <v>#DIV/0!</v>
      </c>
      <c r="ETM30" s="45" t="e">
        <f t="shared" si="71"/>
        <v>#DIV/0!</v>
      </c>
      <c r="ETN30" s="45" t="e">
        <f t="shared" si="71"/>
        <v>#DIV/0!</v>
      </c>
      <c r="ETO30" s="45" t="e">
        <f t="shared" si="71"/>
        <v>#DIV/0!</v>
      </c>
      <c r="ETP30" s="45" t="e">
        <f t="shared" si="71"/>
        <v>#DIV/0!</v>
      </c>
      <c r="ETQ30" s="45" t="e">
        <f t="shared" si="71"/>
        <v>#DIV/0!</v>
      </c>
      <c r="ETR30" s="45" t="e">
        <f t="shared" si="71"/>
        <v>#DIV/0!</v>
      </c>
      <c r="ETS30" s="45" t="e">
        <f t="shared" si="71"/>
        <v>#DIV/0!</v>
      </c>
      <c r="ETT30" s="45" t="e">
        <f t="shared" si="71"/>
        <v>#DIV/0!</v>
      </c>
      <c r="ETU30" s="45" t="e">
        <f t="shared" si="71"/>
        <v>#DIV/0!</v>
      </c>
      <c r="ETV30" s="45" t="e">
        <f t="shared" si="71"/>
        <v>#DIV/0!</v>
      </c>
      <c r="ETW30" s="45" t="e">
        <f t="shared" si="71"/>
        <v>#DIV/0!</v>
      </c>
      <c r="ETX30" s="45" t="e">
        <f t="shared" si="71"/>
        <v>#DIV/0!</v>
      </c>
      <c r="ETY30" s="45" t="e">
        <f t="shared" si="71"/>
        <v>#DIV/0!</v>
      </c>
      <c r="ETZ30" s="45" t="e">
        <f t="shared" si="71"/>
        <v>#DIV/0!</v>
      </c>
      <c r="EUA30" s="45" t="e">
        <f t="shared" si="71"/>
        <v>#DIV/0!</v>
      </c>
      <c r="EUB30" s="45" t="e">
        <f t="shared" si="71"/>
        <v>#DIV/0!</v>
      </c>
      <c r="EUC30" s="45" t="e">
        <f t="shared" si="71"/>
        <v>#DIV/0!</v>
      </c>
      <c r="EUD30" s="45" t="e">
        <f t="shared" si="71"/>
        <v>#DIV/0!</v>
      </c>
      <c r="EUE30" s="45" t="e">
        <f t="shared" si="71"/>
        <v>#DIV/0!</v>
      </c>
      <c r="EUF30" s="45" t="e">
        <f t="shared" si="71"/>
        <v>#DIV/0!</v>
      </c>
      <c r="EUG30" s="45" t="e">
        <f t="shared" si="71"/>
        <v>#DIV/0!</v>
      </c>
      <c r="EUH30" s="45" t="e">
        <f t="shared" si="71"/>
        <v>#DIV/0!</v>
      </c>
      <c r="EUI30" s="45" t="e">
        <f t="shared" si="71"/>
        <v>#DIV/0!</v>
      </c>
      <c r="EUJ30" s="45" t="e">
        <f t="shared" si="71"/>
        <v>#DIV/0!</v>
      </c>
      <c r="EUK30" s="45" t="e">
        <f t="shared" si="71"/>
        <v>#DIV/0!</v>
      </c>
      <c r="EUL30" s="45" t="e">
        <f t="shared" si="71"/>
        <v>#DIV/0!</v>
      </c>
      <c r="EUM30" s="45" t="e">
        <f t="shared" si="71"/>
        <v>#DIV/0!</v>
      </c>
      <c r="EUN30" s="45" t="e">
        <f t="shared" si="71"/>
        <v>#DIV/0!</v>
      </c>
      <c r="EUO30" s="45" t="e">
        <f t="shared" si="71"/>
        <v>#DIV/0!</v>
      </c>
      <c r="EUP30" s="45" t="e">
        <f t="shared" si="71"/>
        <v>#DIV/0!</v>
      </c>
      <c r="EUQ30" s="45" t="e">
        <f t="shared" si="71"/>
        <v>#DIV/0!</v>
      </c>
      <c r="EUR30" s="45" t="e">
        <f t="shared" si="71"/>
        <v>#DIV/0!</v>
      </c>
      <c r="EUS30" s="45" t="e">
        <f t="shared" si="71"/>
        <v>#DIV/0!</v>
      </c>
      <c r="EUT30" s="45" t="e">
        <f t="shared" si="71"/>
        <v>#DIV/0!</v>
      </c>
      <c r="EUU30" s="45" t="e">
        <f t="shared" si="71"/>
        <v>#DIV/0!</v>
      </c>
      <c r="EUV30" s="45" t="e">
        <f t="shared" si="71"/>
        <v>#DIV/0!</v>
      </c>
      <c r="EUW30" s="45" t="e">
        <f t="shared" si="71"/>
        <v>#DIV/0!</v>
      </c>
      <c r="EUX30" s="45" t="e">
        <f t="shared" si="71"/>
        <v>#DIV/0!</v>
      </c>
      <c r="EUY30" s="45" t="e">
        <f t="shared" si="71"/>
        <v>#DIV/0!</v>
      </c>
      <c r="EUZ30" s="45" t="e">
        <f t="shared" si="71"/>
        <v>#DIV/0!</v>
      </c>
      <c r="EVA30" s="45" t="e">
        <f t="shared" si="71"/>
        <v>#DIV/0!</v>
      </c>
      <c r="EVB30" s="45" t="e">
        <f t="shared" si="71"/>
        <v>#DIV/0!</v>
      </c>
      <c r="EVC30" s="45" t="e">
        <f t="shared" si="71"/>
        <v>#DIV/0!</v>
      </c>
      <c r="EVD30" s="45" t="e">
        <f t="shared" si="71"/>
        <v>#DIV/0!</v>
      </c>
      <c r="EVE30" s="45" t="e">
        <f t="shared" si="71"/>
        <v>#DIV/0!</v>
      </c>
      <c r="EVF30" s="45" t="e">
        <f t="shared" si="71"/>
        <v>#DIV/0!</v>
      </c>
      <c r="EVG30" s="45" t="e">
        <f t="shared" si="71"/>
        <v>#DIV/0!</v>
      </c>
      <c r="EVH30" s="45" t="e">
        <f t="shared" si="71"/>
        <v>#DIV/0!</v>
      </c>
      <c r="EVI30" s="45" t="e">
        <f t="shared" si="71"/>
        <v>#DIV/0!</v>
      </c>
      <c r="EVJ30" s="45" t="e">
        <f t="shared" si="71"/>
        <v>#DIV/0!</v>
      </c>
      <c r="EVK30" s="45" t="e">
        <f t="shared" si="71"/>
        <v>#DIV/0!</v>
      </c>
      <c r="EVL30" s="45" t="e">
        <f t="shared" si="71"/>
        <v>#DIV/0!</v>
      </c>
      <c r="EVM30" s="45" t="e">
        <f t="shared" si="71"/>
        <v>#DIV/0!</v>
      </c>
      <c r="EVN30" s="45" t="e">
        <f t="shared" si="71"/>
        <v>#DIV/0!</v>
      </c>
      <c r="EVO30" s="45" t="e">
        <f t="shared" si="71"/>
        <v>#DIV/0!</v>
      </c>
      <c r="EVP30" s="45" t="e">
        <f t="shared" si="71"/>
        <v>#DIV/0!</v>
      </c>
      <c r="EVQ30" s="45" t="e">
        <f t="shared" si="71"/>
        <v>#DIV/0!</v>
      </c>
      <c r="EVR30" s="45" t="e">
        <f t="shared" si="71"/>
        <v>#DIV/0!</v>
      </c>
      <c r="EVS30" s="45" t="e">
        <f t="shared" si="71"/>
        <v>#DIV/0!</v>
      </c>
      <c r="EVT30" s="45" t="e">
        <f t="shared" si="71"/>
        <v>#DIV/0!</v>
      </c>
      <c r="EVU30" s="45" t="e">
        <f t="shared" si="71"/>
        <v>#DIV/0!</v>
      </c>
      <c r="EVV30" s="45" t="e">
        <f t="shared" si="71"/>
        <v>#DIV/0!</v>
      </c>
      <c r="EVW30" s="45" t="e">
        <f t="shared" si="71"/>
        <v>#DIV/0!</v>
      </c>
      <c r="EVX30" s="45" t="e">
        <f t="shared" ref="EVX30:EYI30" si="72">EVX8/EVX6</f>
        <v>#DIV/0!</v>
      </c>
      <c r="EVY30" s="45" t="e">
        <f t="shared" si="72"/>
        <v>#DIV/0!</v>
      </c>
      <c r="EVZ30" s="45" t="e">
        <f t="shared" si="72"/>
        <v>#DIV/0!</v>
      </c>
      <c r="EWA30" s="45" t="e">
        <f t="shared" si="72"/>
        <v>#DIV/0!</v>
      </c>
      <c r="EWB30" s="45" t="e">
        <f t="shared" si="72"/>
        <v>#DIV/0!</v>
      </c>
      <c r="EWC30" s="45" t="e">
        <f t="shared" si="72"/>
        <v>#DIV/0!</v>
      </c>
      <c r="EWD30" s="45" t="e">
        <f t="shared" si="72"/>
        <v>#DIV/0!</v>
      </c>
      <c r="EWE30" s="45" t="e">
        <f t="shared" si="72"/>
        <v>#DIV/0!</v>
      </c>
      <c r="EWF30" s="45" t="e">
        <f t="shared" si="72"/>
        <v>#DIV/0!</v>
      </c>
      <c r="EWG30" s="45" t="e">
        <f t="shared" si="72"/>
        <v>#DIV/0!</v>
      </c>
      <c r="EWH30" s="45" t="e">
        <f t="shared" si="72"/>
        <v>#DIV/0!</v>
      </c>
      <c r="EWI30" s="45" t="e">
        <f t="shared" si="72"/>
        <v>#DIV/0!</v>
      </c>
      <c r="EWJ30" s="45" t="e">
        <f t="shared" si="72"/>
        <v>#DIV/0!</v>
      </c>
      <c r="EWK30" s="45" t="e">
        <f t="shared" si="72"/>
        <v>#DIV/0!</v>
      </c>
      <c r="EWL30" s="45" t="e">
        <f t="shared" si="72"/>
        <v>#DIV/0!</v>
      </c>
      <c r="EWM30" s="45" t="e">
        <f t="shared" si="72"/>
        <v>#DIV/0!</v>
      </c>
      <c r="EWN30" s="45" t="e">
        <f t="shared" si="72"/>
        <v>#DIV/0!</v>
      </c>
      <c r="EWO30" s="45" t="e">
        <f t="shared" si="72"/>
        <v>#DIV/0!</v>
      </c>
      <c r="EWP30" s="45" t="e">
        <f t="shared" si="72"/>
        <v>#DIV/0!</v>
      </c>
      <c r="EWQ30" s="45" t="e">
        <f t="shared" si="72"/>
        <v>#DIV/0!</v>
      </c>
      <c r="EWR30" s="45" t="e">
        <f t="shared" si="72"/>
        <v>#DIV/0!</v>
      </c>
      <c r="EWS30" s="45" t="e">
        <f t="shared" si="72"/>
        <v>#DIV/0!</v>
      </c>
      <c r="EWT30" s="45" t="e">
        <f t="shared" si="72"/>
        <v>#DIV/0!</v>
      </c>
      <c r="EWU30" s="45" t="e">
        <f t="shared" si="72"/>
        <v>#DIV/0!</v>
      </c>
      <c r="EWV30" s="45" t="e">
        <f t="shared" si="72"/>
        <v>#DIV/0!</v>
      </c>
      <c r="EWW30" s="45" t="e">
        <f t="shared" si="72"/>
        <v>#DIV/0!</v>
      </c>
      <c r="EWX30" s="45" t="e">
        <f t="shared" si="72"/>
        <v>#DIV/0!</v>
      </c>
      <c r="EWY30" s="45" t="e">
        <f t="shared" si="72"/>
        <v>#DIV/0!</v>
      </c>
      <c r="EWZ30" s="45" t="e">
        <f t="shared" si="72"/>
        <v>#DIV/0!</v>
      </c>
      <c r="EXA30" s="45" t="e">
        <f t="shared" si="72"/>
        <v>#DIV/0!</v>
      </c>
      <c r="EXB30" s="45" t="e">
        <f t="shared" si="72"/>
        <v>#DIV/0!</v>
      </c>
      <c r="EXC30" s="45" t="e">
        <f t="shared" si="72"/>
        <v>#DIV/0!</v>
      </c>
      <c r="EXD30" s="45" t="e">
        <f t="shared" si="72"/>
        <v>#DIV/0!</v>
      </c>
      <c r="EXE30" s="45" t="e">
        <f t="shared" si="72"/>
        <v>#DIV/0!</v>
      </c>
      <c r="EXF30" s="45" t="e">
        <f t="shared" si="72"/>
        <v>#DIV/0!</v>
      </c>
      <c r="EXG30" s="45" t="e">
        <f t="shared" si="72"/>
        <v>#DIV/0!</v>
      </c>
      <c r="EXH30" s="45" t="e">
        <f t="shared" si="72"/>
        <v>#DIV/0!</v>
      </c>
      <c r="EXI30" s="45" t="e">
        <f t="shared" si="72"/>
        <v>#DIV/0!</v>
      </c>
      <c r="EXJ30" s="45" t="e">
        <f t="shared" si="72"/>
        <v>#DIV/0!</v>
      </c>
      <c r="EXK30" s="45" t="e">
        <f t="shared" si="72"/>
        <v>#DIV/0!</v>
      </c>
      <c r="EXL30" s="45" t="e">
        <f t="shared" si="72"/>
        <v>#DIV/0!</v>
      </c>
      <c r="EXM30" s="45" t="e">
        <f t="shared" si="72"/>
        <v>#DIV/0!</v>
      </c>
      <c r="EXN30" s="45" t="e">
        <f t="shared" si="72"/>
        <v>#DIV/0!</v>
      </c>
      <c r="EXO30" s="45" t="e">
        <f t="shared" si="72"/>
        <v>#DIV/0!</v>
      </c>
      <c r="EXP30" s="45" t="e">
        <f t="shared" si="72"/>
        <v>#DIV/0!</v>
      </c>
      <c r="EXQ30" s="45" t="e">
        <f t="shared" si="72"/>
        <v>#DIV/0!</v>
      </c>
      <c r="EXR30" s="45" t="e">
        <f t="shared" si="72"/>
        <v>#DIV/0!</v>
      </c>
      <c r="EXS30" s="45" t="e">
        <f t="shared" si="72"/>
        <v>#DIV/0!</v>
      </c>
      <c r="EXT30" s="45" t="e">
        <f t="shared" si="72"/>
        <v>#DIV/0!</v>
      </c>
      <c r="EXU30" s="45" t="e">
        <f t="shared" si="72"/>
        <v>#DIV/0!</v>
      </c>
      <c r="EXV30" s="45" t="e">
        <f t="shared" si="72"/>
        <v>#DIV/0!</v>
      </c>
      <c r="EXW30" s="45" t="e">
        <f t="shared" si="72"/>
        <v>#DIV/0!</v>
      </c>
      <c r="EXX30" s="45" t="e">
        <f t="shared" si="72"/>
        <v>#DIV/0!</v>
      </c>
      <c r="EXY30" s="45" t="e">
        <f t="shared" si="72"/>
        <v>#DIV/0!</v>
      </c>
      <c r="EXZ30" s="45" t="e">
        <f t="shared" si="72"/>
        <v>#DIV/0!</v>
      </c>
      <c r="EYA30" s="45" t="e">
        <f t="shared" si="72"/>
        <v>#DIV/0!</v>
      </c>
      <c r="EYB30" s="45" t="e">
        <f t="shared" si="72"/>
        <v>#DIV/0!</v>
      </c>
      <c r="EYC30" s="45" t="e">
        <f t="shared" si="72"/>
        <v>#DIV/0!</v>
      </c>
      <c r="EYD30" s="45" t="e">
        <f t="shared" si="72"/>
        <v>#DIV/0!</v>
      </c>
      <c r="EYE30" s="45" t="e">
        <f t="shared" si="72"/>
        <v>#DIV/0!</v>
      </c>
      <c r="EYF30" s="45" t="e">
        <f t="shared" si="72"/>
        <v>#DIV/0!</v>
      </c>
      <c r="EYG30" s="45" t="e">
        <f t="shared" si="72"/>
        <v>#DIV/0!</v>
      </c>
      <c r="EYH30" s="45" t="e">
        <f t="shared" si="72"/>
        <v>#DIV/0!</v>
      </c>
      <c r="EYI30" s="45" t="e">
        <f t="shared" si="72"/>
        <v>#DIV/0!</v>
      </c>
      <c r="EYJ30" s="45" t="e">
        <f t="shared" ref="EYJ30:FAU30" si="73">EYJ8/EYJ6</f>
        <v>#DIV/0!</v>
      </c>
      <c r="EYK30" s="45" t="e">
        <f t="shared" si="73"/>
        <v>#DIV/0!</v>
      </c>
      <c r="EYL30" s="45" t="e">
        <f t="shared" si="73"/>
        <v>#DIV/0!</v>
      </c>
      <c r="EYM30" s="45" t="e">
        <f t="shared" si="73"/>
        <v>#DIV/0!</v>
      </c>
      <c r="EYN30" s="45" t="e">
        <f t="shared" si="73"/>
        <v>#DIV/0!</v>
      </c>
      <c r="EYO30" s="45" t="e">
        <f t="shared" si="73"/>
        <v>#DIV/0!</v>
      </c>
      <c r="EYP30" s="45" t="e">
        <f t="shared" si="73"/>
        <v>#DIV/0!</v>
      </c>
      <c r="EYQ30" s="45" t="e">
        <f t="shared" si="73"/>
        <v>#DIV/0!</v>
      </c>
      <c r="EYR30" s="45" t="e">
        <f t="shared" si="73"/>
        <v>#DIV/0!</v>
      </c>
      <c r="EYS30" s="45" t="e">
        <f t="shared" si="73"/>
        <v>#DIV/0!</v>
      </c>
      <c r="EYT30" s="45" t="e">
        <f t="shared" si="73"/>
        <v>#DIV/0!</v>
      </c>
      <c r="EYU30" s="45" t="e">
        <f t="shared" si="73"/>
        <v>#DIV/0!</v>
      </c>
      <c r="EYV30" s="45" t="e">
        <f t="shared" si="73"/>
        <v>#DIV/0!</v>
      </c>
      <c r="EYW30" s="45" t="e">
        <f t="shared" si="73"/>
        <v>#DIV/0!</v>
      </c>
      <c r="EYX30" s="45" t="e">
        <f t="shared" si="73"/>
        <v>#DIV/0!</v>
      </c>
      <c r="EYY30" s="45" t="e">
        <f t="shared" si="73"/>
        <v>#DIV/0!</v>
      </c>
      <c r="EYZ30" s="45" t="e">
        <f t="shared" si="73"/>
        <v>#DIV/0!</v>
      </c>
      <c r="EZA30" s="45" t="e">
        <f t="shared" si="73"/>
        <v>#DIV/0!</v>
      </c>
      <c r="EZB30" s="45" t="e">
        <f t="shared" si="73"/>
        <v>#DIV/0!</v>
      </c>
      <c r="EZC30" s="45" t="e">
        <f t="shared" si="73"/>
        <v>#DIV/0!</v>
      </c>
      <c r="EZD30" s="45" t="e">
        <f t="shared" si="73"/>
        <v>#DIV/0!</v>
      </c>
      <c r="EZE30" s="45" t="e">
        <f t="shared" si="73"/>
        <v>#DIV/0!</v>
      </c>
      <c r="EZF30" s="45" t="e">
        <f t="shared" si="73"/>
        <v>#DIV/0!</v>
      </c>
      <c r="EZG30" s="45" t="e">
        <f t="shared" si="73"/>
        <v>#DIV/0!</v>
      </c>
      <c r="EZH30" s="45" t="e">
        <f t="shared" si="73"/>
        <v>#DIV/0!</v>
      </c>
      <c r="EZI30" s="45" t="e">
        <f t="shared" si="73"/>
        <v>#DIV/0!</v>
      </c>
      <c r="EZJ30" s="45" t="e">
        <f t="shared" si="73"/>
        <v>#DIV/0!</v>
      </c>
      <c r="EZK30" s="45" t="e">
        <f t="shared" si="73"/>
        <v>#DIV/0!</v>
      </c>
      <c r="EZL30" s="45" t="e">
        <f t="shared" si="73"/>
        <v>#DIV/0!</v>
      </c>
      <c r="EZM30" s="45" t="e">
        <f t="shared" si="73"/>
        <v>#DIV/0!</v>
      </c>
      <c r="EZN30" s="45" t="e">
        <f t="shared" si="73"/>
        <v>#DIV/0!</v>
      </c>
      <c r="EZO30" s="45" t="e">
        <f t="shared" si="73"/>
        <v>#DIV/0!</v>
      </c>
      <c r="EZP30" s="45" t="e">
        <f t="shared" si="73"/>
        <v>#DIV/0!</v>
      </c>
      <c r="EZQ30" s="45" t="e">
        <f t="shared" si="73"/>
        <v>#DIV/0!</v>
      </c>
      <c r="EZR30" s="45" t="e">
        <f t="shared" si="73"/>
        <v>#DIV/0!</v>
      </c>
      <c r="EZS30" s="45" t="e">
        <f t="shared" si="73"/>
        <v>#DIV/0!</v>
      </c>
      <c r="EZT30" s="45" t="e">
        <f t="shared" si="73"/>
        <v>#DIV/0!</v>
      </c>
      <c r="EZU30" s="45" t="e">
        <f t="shared" si="73"/>
        <v>#DIV/0!</v>
      </c>
      <c r="EZV30" s="45" t="e">
        <f t="shared" si="73"/>
        <v>#DIV/0!</v>
      </c>
      <c r="EZW30" s="45" t="e">
        <f t="shared" si="73"/>
        <v>#DIV/0!</v>
      </c>
      <c r="EZX30" s="45" t="e">
        <f t="shared" si="73"/>
        <v>#DIV/0!</v>
      </c>
      <c r="EZY30" s="45" t="e">
        <f t="shared" si="73"/>
        <v>#DIV/0!</v>
      </c>
      <c r="EZZ30" s="45" t="e">
        <f t="shared" si="73"/>
        <v>#DIV/0!</v>
      </c>
      <c r="FAA30" s="45" t="e">
        <f t="shared" si="73"/>
        <v>#DIV/0!</v>
      </c>
      <c r="FAB30" s="45" t="e">
        <f t="shared" si="73"/>
        <v>#DIV/0!</v>
      </c>
      <c r="FAC30" s="45" t="e">
        <f t="shared" si="73"/>
        <v>#DIV/0!</v>
      </c>
      <c r="FAD30" s="45" t="e">
        <f t="shared" si="73"/>
        <v>#DIV/0!</v>
      </c>
      <c r="FAE30" s="45" t="e">
        <f t="shared" si="73"/>
        <v>#DIV/0!</v>
      </c>
      <c r="FAF30" s="45" t="e">
        <f t="shared" si="73"/>
        <v>#DIV/0!</v>
      </c>
      <c r="FAG30" s="45" t="e">
        <f t="shared" si="73"/>
        <v>#DIV/0!</v>
      </c>
      <c r="FAH30" s="45" t="e">
        <f t="shared" si="73"/>
        <v>#DIV/0!</v>
      </c>
      <c r="FAI30" s="45" t="e">
        <f t="shared" si="73"/>
        <v>#DIV/0!</v>
      </c>
      <c r="FAJ30" s="45" t="e">
        <f t="shared" si="73"/>
        <v>#DIV/0!</v>
      </c>
      <c r="FAK30" s="45" t="e">
        <f t="shared" si="73"/>
        <v>#DIV/0!</v>
      </c>
      <c r="FAL30" s="45" t="e">
        <f t="shared" si="73"/>
        <v>#DIV/0!</v>
      </c>
      <c r="FAM30" s="45" t="e">
        <f t="shared" si="73"/>
        <v>#DIV/0!</v>
      </c>
      <c r="FAN30" s="45" t="e">
        <f t="shared" si="73"/>
        <v>#DIV/0!</v>
      </c>
      <c r="FAO30" s="45" t="e">
        <f t="shared" si="73"/>
        <v>#DIV/0!</v>
      </c>
      <c r="FAP30" s="45" t="e">
        <f t="shared" si="73"/>
        <v>#DIV/0!</v>
      </c>
      <c r="FAQ30" s="45" t="e">
        <f t="shared" si="73"/>
        <v>#DIV/0!</v>
      </c>
      <c r="FAR30" s="45" t="e">
        <f t="shared" si="73"/>
        <v>#DIV/0!</v>
      </c>
      <c r="FAS30" s="45" t="e">
        <f t="shared" si="73"/>
        <v>#DIV/0!</v>
      </c>
      <c r="FAT30" s="45" t="e">
        <f t="shared" si="73"/>
        <v>#DIV/0!</v>
      </c>
      <c r="FAU30" s="45" t="e">
        <f t="shared" si="73"/>
        <v>#DIV/0!</v>
      </c>
      <c r="FAV30" s="45" t="e">
        <f t="shared" ref="FAV30:FDG30" si="74">FAV8/FAV6</f>
        <v>#DIV/0!</v>
      </c>
      <c r="FAW30" s="45" t="e">
        <f t="shared" si="74"/>
        <v>#DIV/0!</v>
      </c>
      <c r="FAX30" s="45" t="e">
        <f t="shared" si="74"/>
        <v>#DIV/0!</v>
      </c>
      <c r="FAY30" s="45" t="e">
        <f t="shared" si="74"/>
        <v>#DIV/0!</v>
      </c>
      <c r="FAZ30" s="45" t="e">
        <f t="shared" si="74"/>
        <v>#DIV/0!</v>
      </c>
      <c r="FBA30" s="45" t="e">
        <f t="shared" si="74"/>
        <v>#DIV/0!</v>
      </c>
      <c r="FBB30" s="45" t="e">
        <f t="shared" si="74"/>
        <v>#DIV/0!</v>
      </c>
      <c r="FBC30" s="45" t="e">
        <f t="shared" si="74"/>
        <v>#DIV/0!</v>
      </c>
      <c r="FBD30" s="45" t="e">
        <f t="shared" si="74"/>
        <v>#DIV/0!</v>
      </c>
      <c r="FBE30" s="45" t="e">
        <f t="shared" si="74"/>
        <v>#DIV/0!</v>
      </c>
      <c r="FBF30" s="45" t="e">
        <f t="shared" si="74"/>
        <v>#DIV/0!</v>
      </c>
      <c r="FBG30" s="45" t="e">
        <f t="shared" si="74"/>
        <v>#DIV/0!</v>
      </c>
      <c r="FBH30" s="45" t="e">
        <f t="shared" si="74"/>
        <v>#DIV/0!</v>
      </c>
      <c r="FBI30" s="45" t="e">
        <f t="shared" si="74"/>
        <v>#DIV/0!</v>
      </c>
      <c r="FBJ30" s="45" t="e">
        <f t="shared" si="74"/>
        <v>#DIV/0!</v>
      </c>
      <c r="FBK30" s="45" t="e">
        <f t="shared" si="74"/>
        <v>#DIV/0!</v>
      </c>
      <c r="FBL30" s="45" t="e">
        <f t="shared" si="74"/>
        <v>#DIV/0!</v>
      </c>
      <c r="FBM30" s="45" t="e">
        <f t="shared" si="74"/>
        <v>#DIV/0!</v>
      </c>
      <c r="FBN30" s="45" t="e">
        <f t="shared" si="74"/>
        <v>#DIV/0!</v>
      </c>
      <c r="FBO30" s="45" t="e">
        <f t="shared" si="74"/>
        <v>#DIV/0!</v>
      </c>
      <c r="FBP30" s="45" t="e">
        <f t="shared" si="74"/>
        <v>#DIV/0!</v>
      </c>
      <c r="FBQ30" s="45" t="e">
        <f t="shared" si="74"/>
        <v>#DIV/0!</v>
      </c>
      <c r="FBR30" s="45" t="e">
        <f t="shared" si="74"/>
        <v>#DIV/0!</v>
      </c>
      <c r="FBS30" s="45" t="e">
        <f t="shared" si="74"/>
        <v>#DIV/0!</v>
      </c>
      <c r="FBT30" s="45" t="e">
        <f t="shared" si="74"/>
        <v>#DIV/0!</v>
      </c>
      <c r="FBU30" s="45" t="e">
        <f t="shared" si="74"/>
        <v>#DIV/0!</v>
      </c>
      <c r="FBV30" s="45" t="e">
        <f t="shared" si="74"/>
        <v>#DIV/0!</v>
      </c>
      <c r="FBW30" s="45" t="e">
        <f t="shared" si="74"/>
        <v>#DIV/0!</v>
      </c>
      <c r="FBX30" s="45" t="e">
        <f t="shared" si="74"/>
        <v>#DIV/0!</v>
      </c>
      <c r="FBY30" s="45" t="e">
        <f t="shared" si="74"/>
        <v>#DIV/0!</v>
      </c>
      <c r="FBZ30" s="45" t="e">
        <f t="shared" si="74"/>
        <v>#DIV/0!</v>
      </c>
      <c r="FCA30" s="45" t="e">
        <f t="shared" si="74"/>
        <v>#DIV/0!</v>
      </c>
      <c r="FCB30" s="45" t="e">
        <f t="shared" si="74"/>
        <v>#DIV/0!</v>
      </c>
      <c r="FCC30" s="45" t="e">
        <f t="shared" si="74"/>
        <v>#DIV/0!</v>
      </c>
      <c r="FCD30" s="45" t="e">
        <f t="shared" si="74"/>
        <v>#DIV/0!</v>
      </c>
      <c r="FCE30" s="45" t="e">
        <f t="shared" si="74"/>
        <v>#DIV/0!</v>
      </c>
      <c r="FCF30" s="45" t="e">
        <f t="shared" si="74"/>
        <v>#DIV/0!</v>
      </c>
      <c r="FCG30" s="45" t="e">
        <f t="shared" si="74"/>
        <v>#DIV/0!</v>
      </c>
      <c r="FCH30" s="45" t="e">
        <f t="shared" si="74"/>
        <v>#DIV/0!</v>
      </c>
      <c r="FCI30" s="45" t="e">
        <f t="shared" si="74"/>
        <v>#DIV/0!</v>
      </c>
      <c r="FCJ30" s="45" t="e">
        <f t="shared" si="74"/>
        <v>#DIV/0!</v>
      </c>
      <c r="FCK30" s="45" t="e">
        <f t="shared" si="74"/>
        <v>#DIV/0!</v>
      </c>
      <c r="FCL30" s="45" t="e">
        <f t="shared" si="74"/>
        <v>#DIV/0!</v>
      </c>
      <c r="FCM30" s="45" t="e">
        <f t="shared" si="74"/>
        <v>#DIV/0!</v>
      </c>
      <c r="FCN30" s="45" t="e">
        <f t="shared" si="74"/>
        <v>#DIV/0!</v>
      </c>
      <c r="FCO30" s="45" t="e">
        <f t="shared" si="74"/>
        <v>#DIV/0!</v>
      </c>
      <c r="FCP30" s="45" t="e">
        <f t="shared" si="74"/>
        <v>#DIV/0!</v>
      </c>
      <c r="FCQ30" s="45" t="e">
        <f t="shared" si="74"/>
        <v>#DIV/0!</v>
      </c>
      <c r="FCR30" s="45" t="e">
        <f t="shared" si="74"/>
        <v>#DIV/0!</v>
      </c>
      <c r="FCS30" s="45" t="e">
        <f t="shared" si="74"/>
        <v>#DIV/0!</v>
      </c>
      <c r="FCT30" s="45" t="e">
        <f t="shared" si="74"/>
        <v>#DIV/0!</v>
      </c>
      <c r="FCU30" s="45" t="e">
        <f t="shared" si="74"/>
        <v>#DIV/0!</v>
      </c>
      <c r="FCV30" s="45" t="e">
        <f t="shared" si="74"/>
        <v>#DIV/0!</v>
      </c>
      <c r="FCW30" s="45" t="e">
        <f t="shared" si="74"/>
        <v>#DIV/0!</v>
      </c>
      <c r="FCX30" s="45" t="e">
        <f t="shared" si="74"/>
        <v>#DIV/0!</v>
      </c>
      <c r="FCY30" s="45" t="e">
        <f t="shared" si="74"/>
        <v>#DIV/0!</v>
      </c>
      <c r="FCZ30" s="45" t="e">
        <f t="shared" si="74"/>
        <v>#DIV/0!</v>
      </c>
      <c r="FDA30" s="45" t="e">
        <f t="shared" si="74"/>
        <v>#DIV/0!</v>
      </c>
      <c r="FDB30" s="45" t="e">
        <f t="shared" si="74"/>
        <v>#DIV/0!</v>
      </c>
      <c r="FDC30" s="45" t="e">
        <f t="shared" si="74"/>
        <v>#DIV/0!</v>
      </c>
      <c r="FDD30" s="45" t="e">
        <f t="shared" si="74"/>
        <v>#DIV/0!</v>
      </c>
      <c r="FDE30" s="45" t="e">
        <f t="shared" si="74"/>
        <v>#DIV/0!</v>
      </c>
      <c r="FDF30" s="45" t="e">
        <f t="shared" si="74"/>
        <v>#DIV/0!</v>
      </c>
      <c r="FDG30" s="45" t="e">
        <f t="shared" si="74"/>
        <v>#DIV/0!</v>
      </c>
      <c r="FDH30" s="45" t="e">
        <f t="shared" ref="FDH30:FFS30" si="75">FDH8/FDH6</f>
        <v>#DIV/0!</v>
      </c>
      <c r="FDI30" s="45" t="e">
        <f t="shared" si="75"/>
        <v>#DIV/0!</v>
      </c>
      <c r="FDJ30" s="45" t="e">
        <f t="shared" si="75"/>
        <v>#DIV/0!</v>
      </c>
      <c r="FDK30" s="45" t="e">
        <f t="shared" si="75"/>
        <v>#DIV/0!</v>
      </c>
      <c r="FDL30" s="45" t="e">
        <f t="shared" si="75"/>
        <v>#DIV/0!</v>
      </c>
      <c r="FDM30" s="45" t="e">
        <f t="shared" si="75"/>
        <v>#DIV/0!</v>
      </c>
      <c r="FDN30" s="45" t="e">
        <f t="shared" si="75"/>
        <v>#DIV/0!</v>
      </c>
      <c r="FDO30" s="45" t="e">
        <f t="shared" si="75"/>
        <v>#DIV/0!</v>
      </c>
      <c r="FDP30" s="45" t="e">
        <f t="shared" si="75"/>
        <v>#DIV/0!</v>
      </c>
      <c r="FDQ30" s="45" t="e">
        <f t="shared" si="75"/>
        <v>#DIV/0!</v>
      </c>
      <c r="FDR30" s="45" t="e">
        <f t="shared" si="75"/>
        <v>#DIV/0!</v>
      </c>
      <c r="FDS30" s="45" t="e">
        <f t="shared" si="75"/>
        <v>#DIV/0!</v>
      </c>
      <c r="FDT30" s="45" t="e">
        <f t="shared" si="75"/>
        <v>#DIV/0!</v>
      </c>
      <c r="FDU30" s="45" t="e">
        <f t="shared" si="75"/>
        <v>#DIV/0!</v>
      </c>
      <c r="FDV30" s="45" t="e">
        <f t="shared" si="75"/>
        <v>#DIV/0!</v>
      </c>
      <c r="FDW30" s="45" t="e">
        <f t="shared" si="75"/>
        <v>#DIV/0!</v>
      </c>
      <c r="FDX30" s="45" t="e">
        <f t="shared" si="75"/>
        <v>#DIV/0!</v>
      </c>
      <c r="FDY30" s="45" t="e">
        <f t="shared" si="75"/>
        <v>#DIV/0!</v>
      </c>
      <c r="FDZ30" s="45" t="e">
        <f t="shared" si="75"/>
        <v>#DIV/0!</v>
      </c>
      <c r="FEA30" s="45" t="e">
        <f t="shared" si="75"/>
        <v>#DIV/0!</v>
      </c>
      <c r="FEB30" s="45" t="e">
        <f t="shared" si="75"/>
        <v>#DIV/0!</v>
      </c>
      <c r="FEC30" s="45" t="e">
        <f t="shared" si="75"/>
        <v>#DIV/0!</v>
      </c>
      <c r="FED30" s="45" t="e">
        <f t="shared" si="75"/>
        <v>#DIV/0!</v>
      </c>
      <c r="FEE30" s="45" t="e">
        <f t="shared" si="75"/>
        <v>#DIV/0!</v>
      </c>
      <c r="FEF30" s="45" t="e">
        <f t="shared" si="75"/>
        <v>#DIV/0!</v>
      </c>
      <c r="FEG30" s="45" t="e">
        <f t="shared" si="75"/>
        <v>#DIV/0!</v>
      </c>
      <c r="FEH30" s="45" t="e">
        <f t="shared" si="75"/>
        <v>#DIV/0!</v>
      </c>
      <c r="FEI30" s="45" t="e">
        <f t="shared" si="75"/>
        <v>#DIV/0!</v>
      </c>
      <c r="FEJ30" s="45" t="e">
        <f t="shared" si="75"/>
        <v>#DIV/0!</v>
      </c>
      <c r="FEK30" s="45" t="e">
        <f t="shared" si="75"/>
        <v>#DIV/0!</v>
      </c>
      <c r="FEL30" s="45" t="e">
        <f t="shared" si="75"/>
        <v>#DIV/0!</v>
      </c>
      <c r="FEM30" s="45" t="e">
        <f t="shared" si="75"/>
        <v>#DIV/0!</v>
      </c>
      <c r="FEN30" s="45" t="e">
        <f t="shared" si="75"/>
        <v>#DIV/0!</v>
      </c>
      <c r="FEO30" s="45" t="e">
        <f t="shared" si="75"/>
        <v>#DIV/0!</v>
      </c>
      <c r="FEP30" s="45" t="e">
        <f t="shared" si="75"/>
        <v>#DIV/0!</v>
      </c>
      <c r="FEQ30" s="45" t="e">
        <f t="shared" si="75"/>
        <v>#DIV/0!</v>
      </c>
      <c r="FER30" s="45" t="e">
        <f t="shared" si="75"/>
        <v>#DIV/0!</v>
      </c>
      <c r="FES30" s="45" t="e">
        <f t="shared" si="75"/>
        <v>#DIV/0!</v>
      </c>
      <c r="FET30" s="45" t="e">
        <f t="shared" si="75"/>
        <v>#DIV/0!</v>
      </c>
      <c r="FEU30" s="45" t="e">
        <f t="shared" si="75"/>
        <v>#DIV/0!</v>
      </c>
      <c r="FEV30" s="45" t="e">
        <f t="shared" si="75"/>
        <v>#DIV/0!</v>
      </c>
      <c r="FEW30" s="45" t="e">
        <f t="shared" si="75"/>
        <v>#DIV/0!</v>
      </c>
      <c r="FEX30" s="45" t="e">
        <f t="shared" si="75"/>
        <v>#DIV/0!</v>
      </c>
      <c r="FEY30" s="45" t="e">
        <f t="shared" si="75"/>
        <v>#DIV/0!</v>
      </c>
      <c r="FEZ30" s="45" t="e">
        <f t="shared" si="75"/>
        <v>#DIV/0!</v>
      </c>
      <c r="FFA30" s="45" t="e">
        <f t="shared" si="75"/>
        <v>#DIV/0!</v>
      </c>
      <c r="FFB30" s="45" t="e">
        <f t="shared" si="75"/>
        <v>#DIV/0!</v>
      </c>
      <c r="FFC30" s="45" t="e">
        <f t="shared" si="75"/>
        <v>#DIV/0!</v>
      </c>
      <c r="FFD30" s="45" t="e">
        <f t="shared" si="75"/>
        <v>#DIV/0!</v>
      </c>
      <c r="FFE30" s="45" t="e">
        <f t="shared" si="75"/>
        <v>#DIV/0!</v>
      </c>
      <c r="FFF30" s="45" t="e">
        <f t="shared" si="75"/>
        <v>#DIV/0!</v>
      </c>
      <c r="FFG30" s="45" t="e">
        <f t="shared" si="75"/>
        <v>#DIV/0!</v>
      </c>
      <c r="FFH30" s="45" t="e">
        <f t="shared" si="75"/>
        <v>#DIV/0!</v>
      </c>
      <c r="FFI30" s="45" t="e">
        <f t="shared" si="75"/>
        <v>#DIV/0!</v>
      </c>
      <c r="FFJ30" s="45" t="e">
        <f t="shared" si="75"/>
        <v>#DIV/0!</v>
      </c>
      <c r="FFK30" s="45" t="e">
        <f t="shared" si="75"/>
        <v>#DIV/0!</v>
      </c>
      <c r="FFL30" s="45" t="e">
        <f t="shared" si="75"/>
        <v>#DIV/0!</v>
      </c>
      <c r="FFM30" s="45" t="e">
        <f t="shared" si="75"/>
        <v>#DIV/0!</v>
      </c>
      <c r="FFN30" s="45" t="e">
        <f t="shared" si="75"/>
        <v>#DIV/0!</v>
      </c>
      <c r="FFO30" s="45" t="e">
        <f t="shared" si="75"/>
        <v>#DIV/0!</v>
      </c>
      <c r="FFP30" s="45" t="e">
        <f t="shared" si="75"/>
        <v>#DIV/0!</v>
      </c>
      <c r="FFQ30" s="45" t="e">
        <f t="shared" si="75"/>
        <v>#DIV/0!</v>
      </c>
      <c r="FFR30" s="45" t="e">
        <f t="shared" si="75"/>
        <v>#DIV/0!</v>
      </c>
      <c r="FFS30" s="45" t="e">
        <f t="shared" si="75"/>
        <v>#DIV/0!</v>
      </c>
      <c r="FFT30" s="45" t="e">
        <f t="shared" ref="FFT30:FIE30" si="76">FFT8/FFT6</f>
        <v>#DIV/0!</v>
      </c>
      <c r="FFU30" s="45" t="e">
        <f t="shared" si="76"/>
        <v>#DIV/0!</v>
      </c>
      <c r="FFV30" s="45" t="e">
        <f t="shared" si="76"/>
        <v>#DIV/0!</v>
      </c>
      <c r="FFW30" s="45" t="e">
        <f t="shared" si="76"/>
        <v>#DIV/0!</v>
      </c>
      <c r="FFX30" s="45" t="e">
        <f t="shared" si="76"/>
        <v>#DIV/0!</v>
      </c>
      <c r="FFY30" s="45" t="e">
        <f t="shared" si="76"/>
        <v>#DIV/0!</v>
      </c>
      <c r="FFZ30" s="45" t="e">
        <f t="shared" si="76"/>
        <v>#DIV/0!</v>
      </c>
      <c r="FGA30" s="45" t="e">
        <f t="shared" si="76"/>
        <v>#DIV/0!</v>
      </c>
      <c r="FGB30" s="45" t="e">
        <f t="shared" si="76"/>
        <v>#DIV/0!</v>
      </c>
      <c r="FGC30" s="45" t="e">
        <f t="shared" si="76"/>
        <v>#DIV/0!</v>
      </c>
      <c r="FGD30" s="45" t="e">
        <f t="shared" si="76"/>
        <v>#DIV/0!</v>
      </c>
      <c r="FGE30" s="45" t="e">
        <f t="shared" si="76"/>
        <v>#DIV/0!</v>
      </c>
      <c r="FGF30" s="45" t="e">
        <f t="shared" si="76"/>
        <v>#DIV/0!</v>
      </c>
      <c r="FGG30" s="45" t="e">
        <f t="shared" si="76"/>
        <v>#DIV/0!</v>
      </c>
      <c r="FGH30" s="45" t="e">
        <f t="shared" si="76"/>
        <v>#DIV/0!</v>
      </c>
      <c r="FGI30" s="45" t="e">
        <f t="shared" si="76"/>
        <v>#DIV/0!</v>
      </c>
      <c r="FGJ30" s="45" t="e">
        <f t="shared" si="76"/>
        <v>#DIV/0!</v>
      </c>
      <c r="FGK30" s="45" t="e">
        <f t="shared" si="76"/>
        <v>#DIV/0!</v>
      </c>
      <c r="FGL30" s="45" t="e">
        <f t="shared" si="76"/>
        <v>#DIV/0!</v>
      </c>
      <c r="FGM30" s="45" t="e">
        <f t="shared" si="76"/>
        <v>#DIV/0!</v>
      </c>
      <c r="FGN30" s="45" t="e">
        <f t="shared" si="76"/>
        <v>#DIV/0!</v>
      </c>
      <c r="FGO30" s="45" t="e">
        <f t="shared" si="76"/>
        <v>#DIV/0!</v>
      </c>
      <c r="FGP30" s="45" t="e">
        <f t="shared" si="76"/>
        <v>#DIV/0!</v>
      </c>
      <c r="FGQ30" s="45" t="e">
        <f t="shared" si="76"/>
        <v>#DIV/0!</v>
      </c>
      <c r="FGR30" s="45" t="e">
        <f t="shared" si="76"/>
        <v>#DIV/0!</v>
      </c>
      <c r="FGS30" s="45" t="e">
        <f t="shared" si="76"/>
        <v>#DIV/0!</v>
      </c>
      <c r="FGT30" s="45" t="e">
        <f t="shared" si="76"/>
        <v>#DIV/0!</v>
      </c>
      <c r="FGU30" s="45" t="e">
        <f t="shared" si="76"/>
        <v>#DIV/0!</v>
      </c>
      <c r="FGV30" s="45" t="e">
        <f t="shared" si="76"/>
        <v>#DIV/0!</v>
      </c>
      <c r="FGW30" s="45" t="e">
        <f t="shared" si="76"/>
        <v>#DIV/0!</v>
      </c>
      <c r="FGX30" s="45" t="e">
        <f t="shared" si="76"/>
        <v>#DIV/0!</v>
      </c>
      <c r="FGY30" s="45" t="e">
        <f t="shared" si="76"/>
        <v>#DIV/0!</v>
      </c>
      <c r="FGZ30" s="45" t="e">
        <f t="shared" si="76"/>
        <v>#DIV/0!</v>
      </c>
      <c r="FHA30" s="45" t="e">
        <f t="shared" si="76"/>
        <v>#DIV/0!</v>
      </c>
      <c r="FHB30" s="45" t="e">
        <f t="shared" si="76"/>
        <v>#DIV/0!</v>
      </c>
      <c r="FHC30" s="45" t="e">
        <f t="shared" si="76"/>
        <v>#DIV/0!</v>
      </c>
      <c r="FHD30" s="45" t="e">
        <f t="shared" si="76"/>
        <v>#DIV/0!</v>
      </c>
      <c r="FHE30" s="45" t="e">
        <f t="shared" si="76"/>
        <v>#DIV/0!</v>
      </c>
      <c r="FHF30" s="45" t="e">
        <f t="shared" si="76"/>
        <v>#DIV/0!</v>
      </c>
      <c r="FHG30" s="45" t="e">
        <f t="shared" si="76"/>
        <v>#DIV/0!</v>
      </c>
      <c r="FHH30" s="45" t="e">
        <f t="shared" si="76"/>
        <v>#DIV/0!</v>
      </c>
      <c r="FHI30" s="45" t="e">
        <f t="shared" si="76"/>
        <v>#DIV/0!</v>
      </c>
      <c r="FHJ30" s="45" t="e">
        <f t="shared" si="76"/>
        <v>#DIV/0!</v>
      </c>
      <c r="FHK30" s="45" t="e">
        <f t="shared" si="76"/>
        <v>#DIV/0!</v>
      </c>
      <c r="FHL30" s="45" t="e">
        <f t="shared" si="76"/>
        <v>#DIV/0!</v>
      </c>
      <c r="FHM30" s="45" t="e">
        <f t="shared" si="76"/>
        <v>#DIV/0!</v>
      </c>
      <c r="FHN30" s="45" t="e">
        <f t="shared" si="76"/>
        <v>#DIV/0!</v>
      </c>
      <c r="FHO30" s="45" t="e">
        <f t="shared" si="76"/>
        <v>#DIV/0!</v>
      </c>
      <c r="FHP30" s="45" t="e">
        <f t="shared" si="76"/>
        <v>#DIV/0!</v>
      </c>
      <c r="FHQ30" s="45" t="e">
        <f t="shared" si="76"/>
        <v>#DIV/0!</v>
      </c>
      <c r="FHR30" s="45" t="e">
        <f t="shared" si="76"/>
        <v>#DIV/0!</v>
      </c>
      <c r="FHS30" s="45" t="e">
        <f t="shared" si="76"/>
        <v>#DIV/0!</v>
      </c>
      <c r="FHT30" s="45" t="e">
        <f t="shared" si="76"/>
        <v>#DIV/0!</v>
      </c>
      <c r="FHU30" s="45" t="e">
        <f t="shared" si="76"/>
        <v>#DIV/0!</v>
      </c>
      <c r="FHV30" s="45" t="e">
        <f t="shared" si="76"/>
        <v>#DIV/0!</v>
      </c>
      <c r="FHW30" s="45" t="e">
        <f t="shared" si="76"/>
        <v>#DIV/0!</v>
      </c>
      <c r="FHX30" s="45" t="e">
        <f t="shared" si="76"/>
        <v>#DIV/0!</v>
      </c>
      <c r="FHY30" s="45" t="e">
        <f t="shared" si="76"/>
        <v>#DIV/0!</v>
      </c>
      <c r="FHZ30" s="45" t="e">
        <f t="shared" si="76"/>
        <v>#DIV/0!</v>
      </c>
      <c r="FIA30" s="45" t="e">
        <f t="shared" si="76"/>
        <v>#DIV/0!</v>
      </c>
      <c r="FIB30" s="45" t="e">
        <f t="shared" si="76"/>
        <v>#DIV/0!</v>
      </c>
      <c r="FIC30" s="45" t="e">
        <f t="shared" si="76"/>
        <v>#DIV/0!</v>
      </c>
      <c r="FID30" s="45" t="e">
        <f t="shared" si="76"/>
        <v>#DIV/0!</v>
      </c>
      <c r="FIE30" s="45" t="e">
        <f t="shared" si="76"/>
        <v>#DIV/0!</v>
      </c>
      <c r="FIF30" s="45" t="e">
        <f t="shared" ref="FIF30:FKQ30" si="77">FIF8/FIF6</f>
        <v>#DIV/0!</v>
      </c>
      <c r="FIG30" s="45" t="e">
        <f t="shared" si="77"/>
        <v>#DIV/0!</v>
      </c>
      <c r="FIH30" s="45" t="e">
        <f t="shared" si="77"/>
        <v>#DIV/0!</v>
      </c>
      <c r="FII30" s="45" t="e">
        <f t="shared" si="77"/>
        <v>#DIV/0!</v>
      </c>
      <c r="FIJ30" s="45" t="e">
        <f t="shared" si="77"/>
        <v>#DIV/0!</v>
      </c>
      <c r="FIK30" s="45" t="e">
        <f t="shared" si="77"/>
        <v>#DIV/0!</v>
      </c>
      <c r="FIL30" s="45" t="e">
        <f t="shared" si="77"/>
        <v>#DIV/0!</v>
      </c>
      <c r="FIM30" s="45" t="e">
        <f t="shared" si="77"/>
        <v>#DIV/0!</v>
      </c>
      <c r="FIN30" s="45" t="e">
        <f t="shared" si="77"/>
        <v>#DIV/0!</v>
      </c>
      <c r="FIO30" s="45" t="e">
        <f t="shared" si="77"/>
        <v>#DIV/0!</v>
      </c>
      <c r="FIP30" s="45" t="e">
        <f t="shared" si="77"/>
        <v>#DIV/0!</v>
      </c>
      <c r="FIQ30" s="45" t="e">
        <f t="shared" si="77"/>
        <v>#DIV/0!</v>
      </c>
      <c r="FIR30" s="45" t="e">
        <f t="shared" si="77"/>
        <v>#DIV/0!</v>
      </c>
      <c r="FIS30" s="45" t="e">
        <f t="shared" si="77"/>
        <v>#DIV/0!</v>
      </c>
      <c r="FIT30" s="45" t="e">
        <f t="shared" si="77"/>
        <v>#DIV/0!</v>
      </c>
      <c r="FIU30" s="45" t="e">
        <f t="shared" si="77"/>
        <v>#DIV/0!</v>
      </c>
      <c r="FIV30" s="45" t="e">
        <f t="shared" si="77"/>
        <v>#DIV/0!</v>
      </c>
      <c r="FIW30" s="45" t="e">
        <f t="shared" si="77"/>
        <v>#DIV/0!</v>
      </c>
      <c r="FIX30" s="45" t="e">
        <f t="shared" si="77"/>
        <v>#DIV/0!</v>
      </c>
      <c r="FIY30" s="45" t="e">
        <f t="shared" si="77"/>
        <v>#DIV/0!</v>
      </c>
      <c r="FIZ30" s="45" t="e">
        <f t="shared" si="77"/>
        <v>#DIV/0!</v>
      </c>
      <c r="FJA30" s="45" t="e">
        <f t="shared" si="77"/>
        <v>#DIV/0!</v>
      </c>
      <c r="FJB30" s="45" t="e">
        <f t="shared" si="77"/>
        <v>#DIV/0!</v>
      </c>
      <c r="FJC30" s="45" t="e">
        <f t="shared" si="77"/>
        <v>#DIV/0!</v>
      </c>
      <c r="FJD30" s="45" t="e">
        <f t="shared" si="77"/>
        <v>#DIV/0!</v>
      </c>
      <c r="FJE30" s="45" t="e">
        <f t="shared" si="77"/>
        <v>#DIV/0!</v>
      </c>
      <c r="FJF30" s="45" t="e">
        <f t="shared" si="77"/>
        <v>#DIV/0!</v>
      </c>
      <c r="FJG30" s="45" t="e">
        <f t="shared" si="77"/>
        <v>#DIV/0!</v>
      </c>
      <c r="FJH30" s="45" t="e">
        <f t="shared" si="77"/>
        <v>#DIV/0!</v>
      </c>
      <c r="FJI30" s="45" t="e">
        <f t="shared" si="77"/>
        <v>#DIV/0!</v>
      </c>
      <c r="FJJ30" s="45" t="e">
        <f t="shared" si="77"/>
        <v>#DIV/0!</v>
      </c>
      <c r="FJK30" s="45" t="e">
        <f t="shared" si="77"/>
        <v>#DIV/0!</v>
      </c>
      <c r="FJL30" s="45" t="e">
        <f t="shared" si="77"/>
        <v>#DIV/0!</v>
      </c>
      <c r="FJM30" s="45" t="e">
        <f t="shared" si="77"/>
        <v>#DIV/0!</v>
      </c>
      <c r="FJN30" s="45" t="e">
        <f t="shared" si="77"/>
        <v>#DIV/0!</v>
      </c>
      <c r="FJO30" s="45" t="e">
        <f t="shared" si="77"/>
        <v>#DIV/0!</v>
      </c>
      <c r="FJP30" s="45" t="e">
        <f t="shared" si="77"/>
        <v>#DIV/0!</v>
      </c>
      <c r="FJQ30" s="45" t="e">
        <f t="shared" si="77"/>
        <v>#DIV/0!</v>
      </c>
      <c r="FJR30" s="45" t="e">
        <f t="shared" si="77"/>
        <v>#DIV/0!</v>
      </c>
      <c r="FJS30" s="45" t="e">
        <f t="shared" si="77"/>
        <v>#DIV/0!</v>
      </c>
      <c r="FJT30" s="45" t="e">
        <f t="shared" si="77"/>
        <v>#DIV/0!</v>
      </c>
      <c r="FJU30" s="45" t="e">
        <f t="shared" si="77"/>
        <v>#DIV/0!</v>
      </c>
      <c r="FJV30" s="45" t="e">
        <f t="shared" si="77"/>
        <v>#DIV/0!</v>
      </c>
      <c r="FJW30" s="45" t="e">
        <f t="shared" si="77"/>
        <v>#DIV/0!</v>
      </c>
      <c r="FJX30" s="45" t="e">
        <f t="shared" si="77"/>
        <v>#DIV/0!</v>
      </c>
      <c r="FJY30" s="45" t="e">
        <f t="shared" si="77"/>
        <v>#DIV/0!</v>
      </c>
      <c r="FJZ30" s="45" t="e">
        <f t="shared" si="77"/>
        <v>#DIV/0!</v>
      </c>
      <c r="FKA30" s="45" t="e">
        <f t="shared" si="77"/>
        <v>#DIV/0!</v>
      </c>
      <c r="FKB30" s="45" t="e">
        <f t="shared" si="77"/>
        <v>#DIV/0!</v>
      </c>
      <c r="FKC30" s="45" t="e">
        <f t="shared" si="77"/>
        <v>#DIV/0!</v>
      </c>
      <c r="FKD30" s="45" t="e">
        <f t="shared" si="77"/>
        <v>#DIV/0!</v>
      </c>
      <c r="FKE30" s="45" t="e">
        <f t="shared" si="77"/>
        <v>#DIV/0!</v>
      </c>
      <c r="FKF30" s="45" t="e">
        <f t="shared" si="77"/>
        <v>#DIV/0!</v>
      </c>
      <c r="FKG30" s="45" t="e">
        <f t="shared" si="77"/>
        <v>#DIV/0!</v>
      </c>
      <c r="FKH30" s="45" t="e">
        <f t="shared" si="77"/>
        <v>#DIV/0!</v>
      </c>
      <c r="FKI30" s="45" t="e">
        <f t="shared" si="77"/>
        <v>#DIV/0!</v>
      </c>
      <c r="FKJ30" s="45" t="e">
        <f t="shared" si="77"/>
        <v>#DIV/0!</v>
      </c>
      <c r="FKK30" s="45" t="e">
        <f t="shared" si="77"/>
        <v>#DIV/0!</v>
      </c>
      <c r="FKL30" s="45" t="e">
        <f t="shared" si="77"/>
        <v>#DIV/0!</v>
      </c>
      <c r="FKM30" s="45" t="e">
        <f t="shared" si="77"/>
        <v>#DIV/0!</v>
      </c>
      <c r="FKN30" s="45" t="e">
        <f t="shared" si="77"/>
        <v>#DIV/0!</v>
      </c>
      <c r="FKO30" s="45" t="e">
        <f t="shared" si="77"/>
        <v>#DIV/0!</v>
      </c>
      <c r="FKP30" s="45" t="e">
        <f t="shared" si="77"/>
        <v>#DIV/0!</v>
      </c>
      <c r="FKQ30" s="45" t="e">
        <f t="shared" si="77"/>
        <v>#DIV/0!</v>
      </c>
      <c r="FKR30" s="45" t="e">
        <f t="shared" ref="FKR30:FNC30" si="78">FKR8/FKR6</f>
        <v>#DIV/0!</v>
      </c>
      <c r="FKS30" s="45" t="e">
        <f t="shared" si="78"/>
        <v>#DIV/0!</v>
      </c>
      <c r="FKT30" s="45" t="e">
        <f t="shared" si="78"/>
        <v>#DIV/0!</v>
      </c>
      <c r="FKU30" s="45" t="e">
        <f t="shared" si="78"/>
        <v>#DIV/0!</v>
      </c>
      <c r="FKV30" s="45" t="e">
        <f t="shared" si="78"/>
        <v>#DIV/0!</v>
      </c>
      <c r="FKW30" s="45" t="e">
        <f t="shared" si="78"/>
        <v>#DIV/0!</v>
      </c>
      <c r="FKX30" s="45" t="e">
        <f t="shared" si="78"/>
        <v>#DIV/0!</v>
      </c>
      <c r="FKY30" s="45" t="e">
        <f t="shared" si="78"/>
        <v>#DIV/0!</v>
      </c>
      <c r="FKZ30" s="45" t="e">
        <f t="shared" si="78"/>
        <v>#DIV/0!</v>
      </c>
      <c r="FLA30" s="45" t="e">
        <f t="shared" si="78"/>
        <v>#DIV/0!</v>
      </c>
      <c r="FLB30" s="45" t="e">
        <f t="shared" si="78"/>
        <v>#DIV/0!</v>
      </c>
      <c r="FLC30" s="45" t="e">
        <f t="shared" si="78"/>
        <v>#DIV/0!</v>
      </c>
      <c r="FLD30" s="45" t="e">
        <f t="shared" si="78"/>
        <v>#DIV/0!</v>
      </c>
      <c r="FLE30" s="45" t="e">
        <f t="shared" si="78"/>
        <v>#DIV/0!</v>
      </c>
      <c r="FLF30" s="45" t="e">
        <f t="shared" si="78"/>
        <v>#DIV/0!</v>
      </c>
      <c r="FLG30" s="45" t="e">
        <f t="shared" si="78"/>
        <v>#DIV/0!</v>
      </c>
      <c r="FLH30" s="45" t="e">
        <f t="shared" si="78"/>
        <v>#DIV/0!</v>
      </c>
      <c r="FLI30" s="45" t="e">
        <f t="shared" si="78"/>
        <v>#DIV/0!</v>
      </c>
      <c r="FLJ30" s="45" t="e">
        <f t="shared" si="78"/>
        <v>#DIV/0!</v>
      </c>
      <c r="FLK30" s="45" t="e">
        <f t="shared" si="78"/>
        <v>#DIV/0!</v>
      </c>
      <c r="FLL30" s="45" t="e">
        <f t="shared" si="78"/>
        <v>#DIV/0!</v>
      </c>
      <c r="FLM30" s="45" t="e">
        <f t="shared" si="78"/>
        <v>#DIV/0!</v>
      </c>
      <c r="FLN30" s="45" t="e">
        <f t="shared" si="78"/>
        <v>#DIV/0!</v>
      </c>
      <c r="FLO30" s="45" t="e">
        <f t="shared" si="78"/>
        <v>#DIV/0!</v>
      </c>
      <c r="FLP30" s="45" t="e">
        <f t="shared" si="78"/>
        <v>#DIV/0!</v>
      </c>
      <c r="FLQ30" s="45" t="e">
        <f t="shared" si="78"/>
        <v>#DIV/0!</v>
      </c>
      <c r="FLR30" s="45" t="e">
        <f t="shared" si="78"/>
        <v>#DIV/0!</v>
      </c>
      <c r="FLS30" s="45" t="e">
        <f t="shared" si="78"/>
        <v>#DIV/0!</v>
      </c>
      <c r="FLT30" s="45" t="e">
        <f t="shared" si="78"/>
        <v>#DIV/0!</v>
      </c>
      <c r="FLU30" s="45" t="e">
        <f t="shared" si="78"/>
        <v>#DIV/0!</v>
      </c>
      <c r="FLV30" s="45" t="e">
        <f t="shared" si="78"/>
        <v>#DIV/0!</v>
      </c>
      <c r="FLW30" s="45" t="e">
        <f t="shared" si="78"/>
        <v>#DIV/0!</v>
      </c>
      <c r="FLX30" s="45" t="e">
        <f t="shared" si="78"/>
        <v>#DIV/0!</v>
      </c>
      <c r="FLY30" s="45" t="e">
        <f t="shared" si="78"/>
        <v>#DIV/0!</v>
      </c>
      <c r="FLZ30" s="45" t="e">
        <f t="shared" si="78"/>
        <v>#DIV/0!</v>
      </c>
      <c r="FMA30" s="45" t="e">
        <f t="shared" si="78"/>
        <v>#DIV/0!</v>
      </c>
      <c r="FMB30" s="45" t="e">
        <f t="shared" si="78"/>
        <v>#DIV/0!</v>
      </c>
      <c r="FMC30" s="45" t="e">
        <f t="shared" si="78"/>
        <v>#DIV/0!</v>
      </c>
      <c r="FMD30" s="45" t="e">
        <f t="shared" si="78"/>
        <v>#DIV/0!</v>
      </c>
      <c r="FME30" s="45" t="e">
        <f t="shared" si="78"/>
        <v>#DIV/0!</v>
      </c>
      <c r="FMF30" s="45" t="e">
        <f t="shared" si="78"/>
        <v>#DIV/0!</v>
      </c>
      <c r="FMG30" s="45" t="e">
        <f t="shared" si="78"/>
        <v>#DIV/0!</v>
      </c>
      <c r="FMH30" s="45" t="e">
        <f t="shared" si="78"/>
        <v>#DIV/0!</v>
      </c>
      <c r="FMI30" s="45" t="e">
        <f t="shared" si="78"/>
        <v>#DIV/0!</v>
      </c>
      <c r="FMJ30" s="45" t="e">
        <f t="shared" si="78"/>
        <v>#DIV/0!</v>
      </c>
      <c r="FMK30" s="45" t="e">
        <f t="shared" si="78"/>
        <v>#DIV/0!</v>
      </c>
      <c r="FML30" s="45" t="e">
        <f t="shared" si="78"/>
        <v>#DIV/0!</v>
      </c>
      <c r="FMM30" s="45" t="e">
        <f t="shared" si="78"/>
        <v>#DIV/0!</v>
      </c>
      <c r="FMN30" s="45" t="e">
        <f t="shared" si="78"/>
        <v>#DIV/0!</v>
      </c>
      <c r="FMO30" s="45" t="e">
        <f t="shared" si="78"/>
        <v>#DIV/0!</v>
      </c>
      <c r="FMP30" s="45" t="e">
        <f t="shared" si="78"/>
        <v>#DIV/0!</v>
      </c>
      <c r="FMQ30" s="45" t="e">
        <f t="shared" si="78"/>
        <v>#DIV/0!</v>
      </c>
      <c r="FMR30" s="45" t="e">
        <f t="shared" si="78"/>
        <v>#DIV/0!</v>
      </c>
      <c r="FMS30" s="45" t="e">
        <f t="shared" si="78"/>
        <v>#DIV/0!</v>
      </c>
      <c r="FMT30" s="45" t="e">
        <f t="shared" si="78"/>
        <v>#DIV/0!</v>
      </c>
      <c r="FMU30" s="45" t="e">
        <f t="shared" si="78"/>
        <v>#DIV/0!</v>
      </c>
      <c r="FMV30" s="45" t="e">
        <f t="shared" si="78"/>
        <v>#DIV/0!</v>
      </c>
      <c r="FMW30" s="45" t="e">
        <f t="shared" si="78"/>
        <v>#DIV/0!</v>
      </c>
      <c r="FMX30" s="45" t="e">
        <f t="shared" si="78"/>
        <v>#DIV/0!</v>
      </c>
      <c r="FMY30" s="45" t="e">
        <f t="shared" si="78"/>
        <v>#DIV/0!</v>
      </c>
      <c r="FMZ30" s="45" t="e">
        <f t="shared" si="78"/>
        <v>#DIV/0!</v>
      </c>
      <c r="FNA30" s="45" t="e">
        <f t="shared" si="78"/>
        <v>#DIV/0!</v>
      </c>
      <c r="FNB30" s="45" t="e">
        <f t="shared" si="78"/>
        <v>#DIV/0!</v>
      </c>
      <c r="FNC30" s="45" t="e">
        <f t="shared" si="78"/>
        <v>#DIV/0!</v>
      </c>
      <c r="FND30" s="45" t="e">
        <f t="shared" ref="FND30:FPO30" si="79">FND8/FND6</f>
        <v>#DIV/0!</v>
      </c>
      <c r="FNE30" s="45" t="e">
        <f t="shared" si="79"/>
        <v>#DIV/0!</v>
      </c>
      <c r="FNF30" s="45" t="e">
        <f t="shared" si="79"/>
        <v>#DIV/0!</v>
      </c>
      <c r="FNG30" s="45" t="e">
        <f t="shared" si="79"/>
        <v>#DIV/0!</v>
      </c>
      <c r="FNH30" s="45" t="e">
        <f t="shared" si="79"/>
        <v>#DIV/0!</v>
      </c>
      <c r="FNI30" s="45" t="e">
        <f t="shared" si="79"/>
        <v>#DIV/0!</v>
      </c>
      <c r="FNJ30" s="45" t="e">
        <f t="shared" si="79"/>
        <v>#DIV/0!</v>
      </c>
      <c r="FNK30" s="45" t="e">
        <f t="shared" si="79"/>
        <v>#DIV/0!</v>
      </c>
      <c r="FNL30" s="45" t="e">
        <f t="shared" si="79"/>
        <v>#DIV/0!</v>
      </c>
      <c r="FNM30" s="45" t="e">
        <f t="shared" si="79"/>
        <v>#DIV/0!</v>
      </c>
      <c r="FNN30" s="45" t="e">
        <f t="shared" si="79"/>
        <v>#DIV/0!</v>
      </c>
      <c r="FNO30" s="45" t="e">
        <f t="shared" si="79"/>
        <v>#DIV/0!</v>
      </c>
      <c r="FNP30" s="45" t="e">
        <f t="shared" si="79"/>
        <v>#DIV/0!</v>
      </c>
      <c r="FNQ30" s="45" t="e">
        <f t="shared" si="79"/>
        <v>#DIV/0!</v>
      </c>
      <c r="FNR30" s="45" t="e">
        <f t="shared" si="79"/>
        <v>#DIV/0!</v>
      </c>
      <c r="FNS30" s="45" t="e">
        <f t="shared" si="79"/>
        <v>#DIV/0!</v>
      </c>
      <c r="FNT30" s="45" t="e">
        <f t="shared" si="79"/>
        <v>#DIV/0!</v>
      </c>
      <c r="FNU30" s="45" t="e">
        <f t="shared" si="79"/>
        <v>#DIV/0!</v>
      </c>
      <c r="FNV30" s="45" t="e">
        <f t="shared" si="79"/>
        <v>#DIV/0!</v>
      </c>
      <c r="FNW30" s="45" t="e">
        <f t="shared" si="79"/>
        <v>#DIV/0!</v>
      </c>
      <c r="FNX30" s="45" t="e">
        <f t="shared" si="79"/>
        <v>#DIV/0!</v>
      </c>
      <c r="FNY30" s="45" t="e">
        <f t="shared" si="79"/>
        <v>#DIV/0!</v>
      </c>
      <c r="FNZ30" s="45" t="e">
        <f t="shared" si="79"/>
        <v>#DIV/0!</v>
      </c>
      <c r="FOA30" s="45" t="e">
        <f t="shared" si="79"/>
        <v>#DIV/0!</v>
      </c>
      <c r="FOB30" s="45" t="e">
        <f t="shared" si="79"/>
        <v>#DIV/0!</v>
      </c>
      <c r="FOC30" s="45" t="e">
        <f t="shared" si="79"/>
        <v>#DIV/0!</v>
      </c>
      <c r="FOD30" s="45" t="e">
        <f t="shared" si="79"/>
        <v>#DIV/0!</v>
      </c>
      <c r="FOE30" s="45" t="e">
        <f t="shared" si="79"/>
        <v>#DIV/0!</v>
      </c>
      <c r="FOF30" s="45" t="e">
        <f t="shared" si="79"/>
        <v>#DIV/0!</v>
      </c>
      <c r="FOG30" s="45" t="e">
        <f t="shared" si="79"/>
        <v>#DIV/0!</v>
      </c>
      <c r="FOH30" s="45" t="e">
        <f t="shared" si="79"/>
        <v>#DIV/0!</v>
      </c>
      <c r="FOI30" s="45" t="e">
        <f t="shared" si="79"/>
        <v>#DIV/0!</v>
      </c>
      <c r="FOJ30" s="45" t="e">
        <f t="shared" si="79"/>
        <v>#DIV/0!</v>
      </c>
      <c r="FOK30" s="45" t="e">
        <f t="shared" si="79"/>
        <v>#DIV/0!</v>
      </c>
      <c r="FOL30" s="45" t="e">
        <f t="shared" si="79"/>
        <v>#DIV/0!</v>
      </c>
      <c r="FOM30" s="45" t="e">
        <f t="shared" si="79"/>
        <v>#DIV/0!</v>
      </c>
      <c r="FON30" s="45" t="e">
        <f t="shared" si="79"/>
        <v>#DIV/0!</v>
      </c>
      <c r="FOO30" s="45" t="e">
        <f t="shared" si="79"/>
        <v>#DIV/0!</v>
      </c>
      <c r="FOP30" s="45" t="e">
        <f t="shared" si="79"/>
        <v>#DIV/0!</v>
      </c>
      <c r="FOQ30" s="45" t="e">
        <f t="shared" si="79"/>
        <v>#DIV/0!</v>
      </c>
      <c r="FOR30" s="45" t="e">
        <f t="shared" si="79"/>
        <v>#DIV/0!</v>
      </c>
      <c r="FOS30" s="45" t="e">
        <f t="shared" si="79"/>
        <v>#DIV/0!</v>
      </c>
      <c r="FOT30" s="45" t="e">
        <f t="shared" si="79"/>
        <v>#DIV/0!</v>
      </c>
      <c r="FOU30" s="45" t="e">
        <f t="shared" si="79"/>
        <v>#DIV/0!</v>
      </c>
      <c r="FOV30" s="45" t="e">
        <f t="shared" si="79"/>
        <v>#DIV/0!</v>
      </c>
      <c r="FOW30" s="45" t="e">
        <f t="shared" si="79"/>
        <v>#DIV/0!</v>
      </c>
      <c r="FOX30" s="45" t="e">
        <f t="shared" si="79"/>
        <v>#DIV/0!</v>
      </c>
      <c r="FOY30" s="45" t="e">
        <f t="shared" si="79"/>
        <v>#DIV/0!</v>
      </c>
      <c r="FOZ30" s="45" t="e">
        <f t="shared" si="79"/>
        <v>#DIV/0!</v>
      </c>
      <c r="FPA30" s="45" t="e">
        <f t="shared" si="79"/>
        <v>#DIV/0!</v>
      </c>
      <c r="FPB30" s="45" t="e">
        <f t="shared" si="79"/>
        <v>#DIV/0!</v>
      </c>
      <c r="FPC30" s="45" t="e">
        <f t="shared" si="79"/>
        <v>#DIV/0!</v>
      </c>
      <c r="FPD30" s="45" t="e">
        <f t="shared" si="79"/>
        <v>#DIV/0!</v>
      </c>
      <c r="FPE30" s="45" t="e">
        <f t="shared" si="79"/>
        <v>#DIV/0!</v>
      </c>
      <c r="FPF30" s="45" t="e">
        <f t="shared" si="79"/>
        <v>#DIV/0!</v>
      </c>
      <c r="FPG30" s="45" t="e">
        <f t="shared" si="79"/>
        <v>#DIV/0!</v>
      </c>
      <c r="FPH30" s="45" t="e">
        <f t="shared" si="79"/>
        <v>#DIV/0!</v>
      </c>
      <c r="FPI30" s="45" t="e">
        <f t="shared" si="79"/>
        <v>#DIV/0!</v>
      </c>
      <c r="FPJ30" s="45" t="e">
        <f t="shared" si="79"/>
        <v>#DIV/0!</v>
      </c>
      <c r="FPK30" s="45" t="e">
        <f t="shared" si="79"/>
        <v>#DIV/0!</v>
      </c>
      <c r="FPL30" s="45" t="e">
        <f t="shared" si="79"/>
        <v>#DIV/0!</v>
      </c>
      <c r="FPM30" s="45" t="e">
        <f t="shared" si="79"/>
        <v>#DIV/0!</v>
      </c>
      <c r="FPN30" s="45" t="e">
        <f t="shared" si="79"/>
        <v>#DIV/0!</v>
      </c>
      <c r="FPO30" s="45" t="e">
        <f t="shared" si="79"/>
        <v>#DIV/0!</v>
      </c>
      <c r="FPP30" s="45" t="e">
        <f t="shared" ref="FPP30:FSA30" si="80">FPP8/FPP6</f>
        <v>#DIV/0!</v>
      </c>
      <c r="FPQ30" s="45" t="e">
        <f t="shared" si="80"/>
        <v>#DIV/0!</v>
      </c>
      <c r="FPR30" s="45" t="e">
        <f t="shared" si="80"/>
        <v>#DIV/0!</v>
      </c>
      <c r="FPS30" s="45" t="e">
        <f t="shared" si="80"/>
        <v>#DIV/0!</v>
      </c>
      <c r="FPT30" s="45" t="e">
        <f t="shared" si="80"/>
        <v>#DIV/0!</v>
      </c>
      <c r="FPU30" s="45" t="e">
        <f t="shared" si="80"/>
        <v>#DIV/0!</v>
      </c>
      <c r="FPV30" s="45" t="e">
        <f t="shared" si="80"/>
        <v>#DIV/0!</v>
      </c>
      <c r="FPW30" s="45" t="e">
        <f t="shared" si="80"/>
        <v>#DIV/0!</v>
      </c>
      <c r="FPX30" s="45" t="e">
        <f t="shared" si="80"/>
        <v>#DIV/0!</v>
      </c>
      <c r="FPY30" s="45" t="e">
        <f t="shared" si="80"/>
        <v>#DIV/0!</v>
      </c>
      <c r="FPZ30" s="45" t="e">
        <f t="shared" si="80"/>
        <v>#DIV/0!</v>
      </c>
      <c r="FQA30" s="45" t="e">
        <f t="shared" si="80"/>
        <v>#DIV/0!</v>
      </c>
      <c r="FQB30" s="45" t="e">
        <f t="shared" si="80"/>
        <v>#DIV/0!</v>
      </c>
      <c r="FQC30" s="45" t="e">
        <f t="shared" si="80"/>
        <v>#DIV/0!</v>
      </c>
      <c r="FQD30" s="45" t="e">
        <f t="shared" si="80"/>
        <v>#DIV/0!</v>
      </c>
      <c r="FQE30" s="45" t="e">
        <f t="shared" si="80"/>
        <v>#DIV/0!</v>
      </c>
      <c r="FQF30" s="45" t="e">
        <f t="shared" si="80"/>
        <v>#DIV/0!</v>
      </c>
      <c r="FQG30" s="45" t="e">
        <f t="shared" si="80"/>
        <v>#DIV/0!</v>
      </c>
      <c r="FQH30" s="45" t="e">
        <f t="shared" si="80"/>
        <v>#DIV/0!</v>
      </c>
      <c r="FQI30" s="45" t="e">
        <f t="shared" si="80"/>
        <v>#DIV/0!</v>
      </c>
      <c r="FQJ30" s="45" t="e">
        <f t="shared" si="80"/>
        <v>#DIV/0!</v>
      </c>
      <c r="FQK30" s="45" t="e">
        <f t="shared" si="80"/>
        <v>#DIV/0!</v>
      </c>
      <c r="FQL30" s="45" t="e">
        <f t="shared" si="80"/>
        <v>#DIV/0!</v>
      </c>
      <c r="FQM30" s="45" t="e">
        <f t="shared" si="80"/>
        <v>#DIV/0!</v>
      </c>
      <c r="FQN30" s="45" t="e">
        <f t="shared" si="80"/>
        <v>#DIV/0!</v>
      </c>
      <c r="FQO30" s="45" t="e">
        <f t="shared" si="80"/>
        <v>#DIV/0!</v>
      </c>
      <c r="FQP30" s="45" t="e">
        <f t="shared" si="80"/>
        <v>#DIV/0!</v>
      </c>
      <c r="FQQ30" s="45" t="e">
        <f t="shared" si="80"/>
        <v>#DIV/0!</v>
      </c>
      <c r="FQR30" s="45" t="e">
        <f t="shared" si="80"/>
        <v>#DIV/0!</v>
      </c>
      <c r="FQS30" s="45" t="e">
        <f t="shared" si="80"/>
        <v>#DIV/0!</v>
      </c>
      <c r="FQT30" s="45" t="e">
        <f t="shared" si="80"/>
        <v>#DIV/0!</v>
      </c>
      <c r="FQU30" s="45" t="e">
        <f t="shared" si="80"/>
        <v>#DIV/0!</v>
      </c>
      <c r="FQV30" s="45" t="e">
        <f t="shared" si="80"/>
        <v>#DIV/0!</v>
      </c>
      <c r="FQW30" s="45" t="e">
        <f t="shared" si="80"/>
        <v>#DIV/0!</v>
      </c>
      <c r="FQX30" s="45" t="e">
        <f t="shared" si="80"/>
        <v>#DIV/0!</v>
      </c>
      <c r="FQY30" s="45" t="e">
        <f t="shared" si="80"/>
        <v>#DIV/0!</v>
      </c>
      <c r="FQZ30" s="45" t="e">
        <f t="shared" si="80"/>
        <v>#DIV/0!</v>
      </c>
      <c r="FRA30" s="45" t="e">
        <f t="shared" si="80"/>
        <v>#DIV/0!</v>
      </c>
      <c r="FRB30" s="45" t="e">
        <f t="shared" si="80"/>
        <v>#DIV/0!</v>
      </c>
      <c r="FRC30" s="45" t="e">
        <f t="shared" si="80"/>
        <v>#DIV/0!</v>
      </c>
      <c r="FRD30" s="45" t="e">
        <f t="shared" si="80"/>
        <v>#DIV/0!</v>
      </c>
      <c r="FRE30" s="45" t="e">
        <f t="shared" si="80"/>
        <v>#DIV/0!</v>
      </c>
      <c r="FRF30" s="45" t="e">
        <f t="shared" si="80"/>
        <v>#DIV/0!</v>
      </c>
      <c r="FRG30" s="45" t="e">
        <f t="shared" si="80"/>
        <v>#DIV/0!</v>
      </c>
      <c r="FRH30" s="45" t="e">
        <f t="shared" si="80"/>
        <v>#DIV/0!</v>
      </c>
      <c r="FRI30" s="45" t="e">
        <f t="shared" si="80"/>
        <v>#DIV/0!</v>
      </c>
      <c r="FRJ30" s="45" t="e">
        <f t="shared" si="80"/>
        <v>#DIV/0!</v>
      </c>
      <c r="FRK30" s="45" t="e">
        <f t="shared" si="80"/>
        <v>#DIV/0!</v>
      </c>
      <c r="FRL30" s="45" t="e">
        <f t="shared" si="80"/>
        <v>#DIV/0!</v>
      </c>
      <c r="FRM30" s="45" t="e">
        <f t="shared" si="80"/>
        <v>#DIV/0!</v>
      </c>
      <c r="FRN30" s="45" t="e">
        <f t="shared" si="80"/>
        <v>#DIV/0!</v>
      </c>
      <c r="FRO30" s="45" t="e">
        <f t="shared" si="80"/>
        <v>#DIV/0!</v>
      </c>
      <c r="FRP30" s="45" t="e">
        <f t="shared" si="80"/>
        <v>#DIV/0!</v>
      </c>
      <c r="FRQ30" s="45" t="e">
        <f t="shared" si="80"/>
        <v>#DIV/0!</v>
      </c>
      <c r="FRR30" s="45" t="e">
        <f t="shared" si="80"/>
        <v>#DIV/0!</v>
      </c>
      <c r="FRS30" s="45" t="e">
        <f t="shared" si="80"/>
        <v>#DIV/0!</v>
      </c>
      <c r="FRT30" s="45" t="e">
        <f t="shared" si="80"/>
        <v>#DIV/0!</v>
      </c>
      <c r="FRU30" s="45" t="e">
        <f t="shared" si="80"/>
        <v>#DIV/0!</v>
      </c>
      <c r="FRV30" s="45" t="e">
        <f t="shared" si="80"/>
        <v>#DIV/0!</v>
      </c>
      <c r="FRW30" s="45" t="e">
        <f t="shared" si="80"/>
        <v>#DIV/0!</v>
      </c>
      <c r="FRX30" s="45" t="e">
        <f t="shared" si="80"/>
        <v>#DIV/0!</v>
      </c>
      <c r="FRY30" s="45" t="e">
        <f t="shared" si="80"/>
        <v>#DIV/0!</v>
      </c>
      <c r="FRZ30" s="45" t="e">
        <f t="shared" si="80"/>
        <v>#DIV/0!</v>
      </c>
      <c r="FSA30" s="45" t="e">
        <f t="shared" si="80"/>
        <v>#DIV/0!</v>
      </c>
      <c r="FSB30" s="45" t="e">
        <f t="shared" ref="FSB30:FUM30" si="81">FSB8/FSB6</f>
        <v>#DIV/0!</v>
      </c>
      <c r="FSC30" s="45" t="e">
        <f t="shared" si="81"/>
        <v>#DIV/0!</v>
      </c>
      <c r="FSD30" s="45" t="e">
        <f t="shared" si="81"/>
        <v>#DIV/0!</v>
      </c>
      <c r="FSE30" s="45" t="e">
        <f t="shared" si="81"/>
        <v>#DIV/0!</v>
      </c>
      <c r="FSF30" s="45" t="e">
        <f t="shared" si="81"/>
        <v>#DIV/0!</v>
      </c>
      <c r="FSG30" s="45" t="e">
        <f t="shared" si="81"/>
        <v>#DIV/0!</v>
      </c>
      <c r="FSH30" s="45" t="e">
        <f t="shared" si="81"/>
        <v>#DIV/0!</v>
      </c>
      <c r="FSI30" s="45" t="e">
        <f t="shared" si="81"/>
        <v>#DIV/0!</v>
      </c>
      <c r="FSJ30" s="45" t="e">
        <f t="shared" si="81"/>
        <v>#DIV/0!</v>
      </c>
      <c r="FSK30" s="45" t="e">
        <f t="shared" si="81"/>
        <v>#DIV/0!</v>
      </c>
      <c r="FSL30" s="45" t="e">
        <f t="shared" si="81"/>
        <v>#DIV/0!</v>
      </c>
      <c r="FSM30" s="45" t="e">
        <f t="shared" si="81"/>
        <v>#DIV/0!</v>
      </c>
      <c r="FSN30" s="45" t="e">
        <f t="shared" si="81"/>
        <v>#DIV/0!</v>
      </c>
      <c r="FSO30" s="45" t="e">
        <f t="shared" si="81"/>
        <v>#DIV/0!</v>
      </c>
      <c r="FSP30" s="45" t="e">
        <f t="shared" si="81"/>
        <v>#DIV/0!</v>
      </c>
      <c r="FSQ30" s="45" t="e">
        <f t="shared" si="81"/>
        <v>#DIV/0!</v>
      </c>
      <c r="FSR30" s="45" t="e">
        <f t="shared" si="81"/>
        <v>#DIV/0!</v>
      </c>
      <c r="FSS30" s="45" t="e">
        <f t="shared" si="81"/>
        <v>#DIV/0!</v>
      </c>
      <c r="FST30" s="45" t="e">
        <f t="shared" si="81"/>
        <v>#DIV/0!</v>
      </c>
      <c r="FSU30" s="45" t="e">
        <f t="shared" si="81"/>
        <v>#DIV/0!</v>
      </c>
      <c r="FSV30" s="45" t="e">
        <f t="shared" si="81"/>
        <v>#DIV/0!</v>
      </c>
      <c r="FSW30" s="45" t="e">
        <f t="shared" si="81"/>
        <v>#DIV/0!</v>
      </c>
      <c r="FSX30" s="45" t="e">
        <f t="shared" si="81"/>
        <v>#DIV/0!</v>
      </c>
      <c r="FSY30" s="45" t="e">
        <f t="shared" si="81"/>
        <v>#DIV/0!</v>
      </c>
      <c r="FSZ30" s="45" t="e">
        <f t="shared" si="81"/>
        <v>#DIV/0!</v>
      </c>
      <c r="FTA30" s="45" t="e">
        <f t="shared" si="81"/>
        <v>#DIV/0!</v>
      </c>
      <c r="FTB30" s="45" t="e">
        <f t="shared" si="81"/>
        <v>#DIV/0!</v>
      </c>
      <c r="FTC30" s="45" t="e">
        <f t="shared" si="81"/>
        <v>#DIV/0!</v>
      </c>
      <c r="FTD30" s="45" t="e">
        <f t="shared" si="81"/>
        <v>#DIV/0!</v>
      </c>
      <c r="FTE30" s="45" t="e">
        <f t="shared" si="81"/>
        <v>#DIV/0!</v>
      </c>
      <c r="FTF30" s="45" t="e">
        <f t="shared" si="81"/>
        <v>#DIV/0!</v>
      </c>
      <c r="FTG30" s="45" t="e">
        <f t="shared" si="81"/>
        <v>#DIV/0!</v>
      </c>
      <c r="FTH30" s="45" t="e">
        <f t="shared" si="81"/>
        <v>#DIV/0!</v>
      </c>
      <c r="FTI30" s="45" t="e">
        <f t="shared" si="81"/>
        <v>#DIV/0!</v>
      </c>
      <c r="FTJ30" s="45" t="e">
        <f t="shared" si="81"/>
        <v>#DIV/0!</v>
      </c>
      <c r="FTK30" s="45" t="e">
        <f t="shared" si="81"/>
        <v>#DIV/0!</v>
      </c>
      <c r="FTL30" s="45" t="e">
        <f t="shared" si="81"/>
        <v>#DIV/0!</v>
      </c>
      <c r="FTM30" s="45" t="e">
        <f t="shared" si="81"/>
        <v>#DIV/0!</v>
      </c>
      <c r="FTN30" s="45" t="e">
        <f t="shared" si="81"/>
        <v>#DIV/0!</v>
      </c>
      <c r="FTO30" s="45" t="e">
        <f t="shared" si="81"/>
        <v>#DIV/0!</v>
      </c>
      <c r="FTP30" s="45" t="e">
        <f t="shared" si="81"/>
        <v>#DIV/0!</v>
      </c>
      <c r="FTQ30" s="45" t="e">
        <f t="shared" si="81"/>
        <v>#DIV/0!</v>
      </c>
      <c r="FTR30" s="45" t="e">
        <f t="shared" si="81"/>
        <v>#DIV/0!</v>
      </c>
      <c r="FTS30" s="45" t="e">
        <f t="shared" si="81"/>
        <v>#DIV/0!</v>
      </c>
      <c r="FTT30" s="45" t="e">
        <f t="shared" si="81"/>
        <v>#DIV/0!</v>
      </c>
      <c r="FTU30" s="45" t="e">
        <f t="shared" si="81"/>
        <v>#DIV/0!</v>
      </c>
      <c r="FTV30" s="45" t="e">
        <f t="shared" si="81"/>
        <v>#DIV/0!</v>
      </c>
      <c r="FTW30" s="45" t="e">
        <f t="shared" si="81"/>
        <v>#DIV/0!</v>
      </c>
      <c r="FTX30" s="45" t="e">
        <f t="shared" si="81"/>
        <v>#DIV/0!</v>
      </c>
      <c r="FTY30" s="45" t="e">
        <f t="shared" si="81"/>
        <v>#DIV/0!</v>
      </c>
      <c r="FTZ30" s="45" t="e">
        <f t="shared" si="81"/>
        <v>#DIV/0!</v>
      </c>
      <c r="FUA30" s="45" t="e">
        <f t="shared" si="81"/>
        <v>#DIV/0!</v>
      </c>
      <c r="FUB30" s="45" t="e">
        <f t="shared" si="81"/>
        <v>#DIV/0!</v>
      </c>
      <c r="FUC30" s="45" t="e">
        <f t="shared" si="81"/>
        <v>#DIV/0!</v>
      </c>
      <c r="FUD30" s="45" t="e">
        <f t="shared" si="81"/>
        <v>#DIV/0!</v>
      </c>
      <c r="FUE30" s="45" t="e">
        <f t="shared" si="81"/>
        <v>#DIV/0!</v>
      </c>
      <c r="FUF30" s="45" t="e">
        <f t="shared" si="81"/>
        <v>#DIV/0!</v>
      </c>
      <c r="FUG30" s="45" t="e">
        <f t="shared" si="81"/>
        <v>#DIV/0!</v>
      </c>
      <c r="FUH30" s="45" t="e">
        <f t="shared" si="81"/>
        <v>#DIV/0!</v>
      </c>
      <c r="FUI30" s="45" t="e">
        <f t="shared" si="81"/>
        <v>#DIV/0!</v>
      </c>
      <c r="FUJ30" s="45" t="e">
        <f t="shared" si="81"/>
        <v>#DIV/0!</v>
      </c>
      <c r="FUK30" s="45" t="e">
        <f t="shared" si="81"/>
        <v>#DIV/0!</v>
      </c>
      <c r="FUL30" s="45" t="e">
        <f t="shared" si="81"/>
        <v>#DIV/0!</v>
      </c>
      <c r="FUM30" s="45" t="e">
        <f t="shared" si="81"/>
        <v>#DIV/0!</v>
      </c>
      <c r="FUN30" s="45" t="e">
        <f t="shared" ref="FUN30:FWY30" si="82">FUN8/FUN6</f>
        <v>#DIV/0!</v>
      </c>
      <c r="FUO30" s="45" t="e">
        <f t="shared" si="82"/>
        <v>#DIV/0!</v>
      </c>
      <c r="FUP30" s="45" t="e">
        <f t="shared" si="82"/>
        <v>#DIV/0!</v>
      </c>
      <c r="FUQ30" s="45" t="e">
        <f t="shared" si="82"/>
        <v>#DIV/0!</v>
      </c>
      <c r="FUR30" s="45" t="e">
        <f t="shared" si="82"/>
        <v>#DIV/0!</v>
      </c>
      <c r="FUS30" s="45" t="e">
        <f t="shared" si="82"/>
        <v>#DIV/0!</v>
      </c>
      <c r="FUT30" s="45" t="e">
        <f t="shared" si="82"/>
        <v>#DIV/0!</v>
      </c>
      <c r="FUU30" s="45" t="e">
        <f t="shared" si="82"/>
        <v>#DIV/0!</v>
      </c>
      <c r="FUV30" s="45" t="e">
        <f t="shared" si="82"/>
        <v>#DIV/0!</v>
      </c>
      <c r="FUW30" s="45" t="e">
        <f t="shared" si="82"/>
        <v>#DIV/0!</v>
      </c>
      <c r="FUX30" s="45" t="e">
        <f t="shared" si="82"/>
        <v>#DIV/0!</v>
      </c>
      <c r="FUY30" s="45" t="e">
        <f t="shared" si="82"/>
        <v>#DIV/0!</v>
      </c>
      <c r="FUZ30" s="45" t="e">
        <f t="shared" si="82"/>
        <v>#DIV/0!</v>
      </c>
      <c r="FVA30" s="45" t="e">
        <f t="shared" si="82"/>
        <v>#DIV/0!</v>
      </c>
      <c r="FVB30" s="45" t="e">
        <f t="shared" si="82"/>
        <v>#DIV/0!</v>
      </c>
      <c r="FVC30" s="45" t="e">
        <f t="shared" si="82"/>
        <v>#DIV/0!</v>
      </c>
      <c r="FVD30" s="45" t="e">
        <f t="shared" si="82"/>
        <v>#DIV/0!</v>
      </c>
      <c r="FVE30" s="45" t="e">
        <f t="shared" si="82"/>
        <v>#DIV/0!</v>
      </c>
      <c r="FVF30" s="45" t="e">
        <f t="shared" si="82"/>
        <v>#DIV/0!</v>
      </c>
      <c r="FVG30" s="45" t="e">
        <f t="shared" si="82"/>
        <v>#DIV/0!</v>
      </c>
      <c r="FVH30" s="45" t="e">
        <f t="shared" si="82"/>
        <v>#DIV/0!</v>
      </c>
      <c r="FVI30" s="45" t="e">
        <f t="shared" si="82"/>
        <v>#DIV/0!</v>
      </c>
      <c r="FVJ30" s="45" t="e">
        <f t="shared" si="82"/>
        <v>#DIV/0!</v>
      </c>
      <c r="FVK30" s="45" t="e">
        <f t="shared" si="82"/>
        <v>#DIV/0!</v>
      </c>
      <c r="FVL30" s="45" t="e">
        <f t="shared" si="82"/>
        <v>#DIV/0!</v>
      </c>
      <c r="FVM30" s="45" t="e">
        <f t="shared" si="82"/>
        <v>#DIV/0!</v>
      </c>
      <c r="FVN30" s="45" t="e">
        <f t="shared" si="82"/>
        <v>#DIV/0!</v>
      </c>
      <c r="FVO30" s="45" t="e">
        <f t="shared" si="82"/>
        <v>#DIV/0!</v>
      </c>
      <c r="FVP30" s="45" t="e">
        <f t="shared" si="82"/>
        <v>#DIV/0!</v>
      </c>
      <c r="FVQ30" s="45" t="e">
        <f t="shared" si="82"/>
        <v>#DIV/0!</v>
      </c>
      <c r="FVR30" s="45" t="e">
        <f t="shared" si="82"/>
        <v>#DIV/0!</v>
      </c>
      <c r="FVS30" s="45" t="e">
        <f t="shared" si="82"/>
        <v>#DIV/0!</v>
      </c>
      <c r="FVT30" s="45" t="e">
        <f t="shared" si="82"/>
        <v>#DIV/0!</v>
      </c>
      <c r="FVU30" s="45" t="e">
        <f t="shared" si="82"/>
        <v>#DIV/0!</v>
      </c>
      <c r="FVV30" s="45" t="e">
        <f t="shared" si="82"/>
        <v>#DIV/0!</v>
      </c>
      <c r="FVW30" s="45" t="e">
        <f t="shared" si="82"/>
        <v>#DIV/0!</v>
      </c>
      <c r="FVX30" s="45" t="e">
        <f t="shared" si="82"/>
        <v>#DIV/0!</v>
      </c>
      <c r="FVY30" s="45" t="e">
        <f t="shared" si="82"/>
        <v>#DIV/0!</v>
      </c>
      <c r="FVZ30" s="45" t="e">
        <f t="shared" si="82"/>
        <v>#DIV/0!</v>
      </c>
      <c r="FWA30" s="45" t="e">
        <f t="shared" si="82"/>
        <v>#DIV/0!</v>
      </c>
      <c r="FWB30" s="45" t="e">
        <f t="shared" si="82"/>
        <v>#DIV/0!</v>
      </c>
      <c r="FWC30" s="45" t="e">
        <f t="shared" si="82"/>
        <v>#DIV/0!</v>
      </c>
      <c r="FWD30" s="45" t="e">
        <f t="shared" si="82"/>
        <v>#DIV/0!</v>
      </c>
      <c r="FWE30" s="45" t="e">
        <f t="shared" si="82"/>
        <v>#DIV/0!</v>
      </c>
      <c r="FWF30" s="45" t="e">
        <f t="shared" si="82"/>
        <v>#DIV/0!</v>
      </c>
      <c r="FWG30" s="45" t="e">
        <f t="shared" si="82"/>
        <v>#DIV/0!</v>
      </c>
      <c r="FWH30" s="45" t="e">
        <f t="shared" si="82"/>
        <v>#DIV/0!</v>
      </c>
      <c r="FWI30" s="45" t="e">
        <f t="shared" si="82"/>
        <v>#DIV/0!</v>
      </c>
      <c r="FWJ30" s="45" t="e">
        <f t="shared" si="82"/>
        <v>#DIV/0!</v>
      </c>
      <c r="FWK30" s="45" t="e">
        <f t="shared" si="82"/>
        <v>#DIV/0!</v>
      </c>
      <c r="FWL30" s="45" t="e">
        <f t="shared" si="82"/>
        <v>#DIV/0!</v>
      </c>
      <c r="FWM30" s="45" t="e">
        <f t="shared" si="82"/>
        <v>#DIV/0!</v>
      </c>
      <c r="FWN30" s="45" t="e">
        <f t="shared" si="82"/>
        <v>#DIV/0!</v>
      </c>
      <c r="FWO30" s="45" t="e">
        <f t="shared" si="82"/>
        <v>#DIV/0!</v>
      </c>
      <c r="FWP30" s="45" t="e">
        <f t="shared" si="82"/>
        <v>#DIV/0!</v>
      </c>
      <c r="FWQ30" s="45" t="e">
        <f t="shared" si="82"/>
        <v>#DIV/0!</v>
      </c>
      <c r="FWR30" s="45" t="e">
        <f t="shared" si="82"/>
        <v>#DIV/0!</v>
      </c>
      <c r="FWS30" s="45" t="e">
        <f t="shared" si="82"/>
        <v>#DIV/0!</v>
      </c>
      <c r="FWT30" s="45" t="e">
        <f t="shared" si="82"/>
        <v>#DIV/0!</v>
      </c>
      <c r="FWU30" s="45" t="e">
        <f t="shared" si="82"/>
        <v>#DIV/0!</v>
      </c>
      <c r="FWV30" s="45" t="e">
        <f t="shared" si="82"/>
        <v>#DIV/0!</v>
      </c>
      <c r="FWW30" s="45" t="e">
        <f t="shared" si="82"/>
        <v>#DIV/0!</v>
      </c>
      <c r="FWX30" s="45" t="e">
        <f t="shared" si="82"/>
        <v>#DIV/0!</v>
      </c>
      <c r="FWY30" s="45" t="e">
        <f t="shared" si="82"/>
        <v>#DIV/0!</v>
      </c>
      <c r="FWZ30" s="45" t="e">
        <f t="shared" ref="FWZ30:FZK30" si="83">FWZ8/FWZ6</f>
        <v>#DIV/0!</v>
      </c>
      <c r="FXA30" s="45" t="e">
        <f t="shared" si="83"/>
        <v>#DIV/0!</v>
      </c>
      <c r="FXB30" s="45" t="e">
        <f t="shared" si="83"/>
        <v>#DIV/0!</v>
      </c>
      <c r="FXC30" s="45" t="e">
        <f t="shared" si="83"/>
        <v>#DIV/0!</v>
      </c>
      <c r="FXD30" s="45" t="e">
        <f t="shared" si="83"/>
        <v>#DIV/0!</v>
      </c>
      <c r="FXE30" s="45" t="e">
        <f t="shared" si="83"/>
        <v>#DIV/0!</v>
      </c>
      <c r="FXF30" s="45" t="e">
        <f t="shared" si="83"/>
        <v>#DIV/0!</v>
      </c>
      <c r="FXG30" s="45" t="e">
        <f t="shared" si="83"/>
        <v>#DIV/0!</v>
      </c>
      <c r="FXH30" s="45" t="e">
        <f t="shared" si="83"/>
        <v>#DIV/0!</v>
      </c>
      <c r="FXI30" s="45" t="e">
        <f t="shared" si="83"/>
        <v>#DIV/0!</v>
      </c>
      <c r="FXJ30" s="45" t="e">
        <f t="shared" si="83"/>
        <v>#DIV/0!</v>
      </c>
      <c r="FXK30" s="45" t="e">
        <f t="shared" si="83"/>
        <v>#DIV/0!</v>
      </c>
      <c r="FXL30" s="45" t="e">
        <f t="shared" si="83"/>
        <v>#DIV/0!</v>
      </c>
      <c r="FXM30" s="45" t="e">
        <f t="shared" si="83"/>
        <v>#DIV/0!</v>
      </c>
      <c r="FXN30" s="45" t="e">
        <f t="shared" si="83"/>
        <v>#DIV/0!</v>
      </c>
      <c r="FXO30" s="45" t="e">
        <f t="shared" si="83"/>
        <v>#DIV/0!</v>
      </c>
      <c r="FXP30" s="45" t="e">
        <f t="shared" si="83"/>
        <v>#DIV/0!</v>
      </c>
      <c r="FXQ30" s="45" t="e">
        <f t="shared" si="83"/>
        <v>#DIV/0!</v>
      </c>
      <c r="FXR30" s="45" t="e">
        <f t="shared" si="83"/>
        <v>#DIV/0!</v>
      </c>
      <c r="FXS30" s="45" t="e">
        <f t="shared" si="83"/>
        <v>#DIV/0!</v>
      </c>
      <c r="FXT30" s="45" t="e">
        <f t="shared" si="83"/>
        <v>#DIV/0!</v>
      </c>
      <c r="FXU30" s="45" t="e">
        <f t="shared" si="83"/>
        <v>#DIV/0!</v>
      </c>
      <c r="FXV30" s="45" t="e">
        <f t="shared" si="83"/>
        <v>#DIV/0!</v>
      </c>
      <c r="FXW30" s="45" t="e">
        <f t="shared" si="83"/>
        <v>#DIV/0!</v>
      </c>
      <c r="FXX30" s="45" t="e">
        <f t="shared" si="83"/>
        <v>#DIV/0!</v>
      </c>
      <c r="FXY30" s="45" t="e">
        <f t="shared" si="83"/>
        <v>#DIV/0!</v>
      </c>
      <c r="FXZ30" s="45" t="e">
        <f t="shared" si="83"/>
        <v>#DIV/0!</v>
      </c>
      <c r="FYA30" s="45" t="e">
        <f t="shared" si="83"/>
        <v>#DIV/0!</v>
      </c>
      <c r="FYB30" s="45" t="e">
        <f t="shared" si="83"/>
        <v>#DIV/0!</v>
      </c>
      <c r="FYC30" s="45" t="e">
        <f t="shared" si="83"/>
        <v>#DIV/0!</v>
      </c>
      <c r="FYD30" s="45" t="e">
        <f t="shared" si="83"/>
        <v>#DIV/0!</v>
      </c>
      <c r="FYE30" s="45" t="e">
        <f t="shared" si="83"/>
        <v>#DIV/0!</v>
      </c>
      <c r="FYF30" s="45" t="e">
        <f t="shared" si="83"/>
        <v>#DIV/0!</v>
      </c>
      <c r="FYG30" s="45" t="e">
        <f t="shared" si="83"/>
        <v>#DIV/0!</v>
      </c>
      <c r="FYH30" s="45" t="e">
        <f t="shared" si="83"/>
        <v>#DIV/0!</v>
      </c>
      <c r="FYI30" s="45" t="e">
        <f t="shared" si="83"/>
        <v>#DIV/0!</v>
      </c>
      <c r="FYJ30" s="45" t="e">
        <f t="shared" si="83"/>
        <v>#DIV/0!</v>
      </c>
      <c r="FYK30" s="45" t="e">
        <f t="shared" si="83"/>
        <v>#DIV/0!</v>
      </c>
      <c r="FYL30" s="45" t="e">
        <f t="shared" si="83"/>
        <v>#DIV/0!</v>
      </c>
      <c r="FYM30" s="45" t="e">
        <f t="shared" si="83"/>
        <v>#DIV/0!</v>
      </c>
      <c r="FYN30" s="45" t="e">
        <f t="shared" si="83"/>
        <v>#DIV/0!</v>
      </c>
      <c r="FYO30" s="45" t="e">
        <f t="shared" si="83"/>
        <v>#DIV/0!</v>
      </c>
      <c r="FYP30" s="45" t="e">
        <f t="shared" si="83"/>
        <v>#DIV/0!</v>
      </c>
      <c r="FYQ30" s="45" t="e">
        <f t="shared" si="83"/>
        <v>#DIV/0!</v>
      </c>
      <c r="FYR30" s="45" t="e">
        <f t="shared" si="83"/>
        <v>#DIV/0!</v>
      </c>
      <c r="FYS30" s="45" t="e">
        <f t="shared" si="83"/>
        <v>#DIV/0!</v>
      </c>
      <c r="FYT30" s="45" t="e">
        <f t="shared" si="83"/>
        <v>#DIV/0!</v>
      </c>
      <c r="FYU30" s="45" t="e">
        <f t="shared" si="83"/>
        <v>#DIV/0!</v>
      </c>
      <c r="FYV30" s="45" t="e">
        <f t="shared" si="83"/>
        <v>#DIV/0!</v>
      </c>
      <c r="FYW30" s="45" t="e">
        <f t="shared" si="83"/>
        <v>#DIV/0!</v>
      </c>
      <c r="FYX30" s="45" t="e">
        <f t="shared" si="83"/>
        <v>#DIV/0!</v>
      </c>
      <c r="FYY30" s="45" t="e">
        <f t="shared" si="83"/>
        <v>#DIV/0!</v>
      </c>
      <c r="FYZ30" s="45" t="e">
        <f t="shared" si="83"/>
        <v>#DIV/0!</v>
      </c>
      <c r="FZA30" s="45" t="e">
        <f t="shared" si="83"/>
        <v>#DIV/0!</v>
      </c>
      <c r="FZB30" s="45" t="e">
        <f t="shared" si="83"/>
        <v>#DIV/0!</v>
      </c>
      <c r="FZC30" s="45" t="e">
        <f t="shared" si="83"/>
        <v>#DIV/0!</v>
      </c>
      <c r="FZD30" s="45" t="e">
        <f t="shared" si="83"/>
        <v>#DIV/0!</v>
      </c>
      <c r="FZE30" s="45" t="e">
        <f t="shared" si="83"/>
        <v>#DIV/0!</v>
      </c>
      <c r="FZF30" s="45" t="e">
        <f t="shared" si="83"/>
        <v>#DIV/0!</v>
      </c>
      <c r="FZG30" s="45" t="e">
        <f t="shared" si="83"/>
        <v>#DIV/0!</v>
      </c>
      <c r="FZH30" s="45" t="e">
        <f t="shared" si="83"/>
        <v>#DIV/0!</v>
      </c>
      <c r="FZI30" s="45" t="e">
        <f t="shared" si="83"/>
        <v>#DIV/0!</v>
      </c>
      <c r="FZJ30" s="45" t="e">
        <f t="shared" si="83"/>
        <v>#DIV/0!</v>
      </c>
      <c r="FZK30" s="45" t="e">
        <f t="shared" si="83"/>
        <v>#DIV/0!</v>
      </c>
      <c r="FZL30" s="45" t="e">
        <f t="shared" ref="FZL30:GBW30" si="84">FZL8/FZL6</f>
        <v>#DIV/0!</v>
      </c>
      <c r="FZM30" s="45" t="e">
        <f t="shared" si="84"/>
        <v>#DIV/0!</v>
      </c>
      <c r="FZN30" s="45" t="e">
        <f t="shared" si="84"/>
        <v>#DIV/0!</v>
      </c>
      <c r="FZO30" s="45" t="e">
        <f t="shared" si="84"/>
        <v>#DIV/0!</v>
      </c>
      <c r="FZP30" s="45" t="e">
        <f t="shared" si="84"/>
        <v>#DIV/0!</v>
      </c>
      <c r="FZQ30" s="45" t="e">
        <f t="shared" si="84"/>
        <v>#DIV/0!</v>
      </c>
      <c r="FZR30" s="45" t="e">
        <f t="shared" si="84"/>
        <v>#DIV/0!</v>
      </c>
      <c r="FZS30" s="45" t="e">
        <f t="shared" si="84"/>
        <v>#DIV/0!</v>
      </c>
      <c r="FZT30" s="45" t="e">
        <f t="shared" si="84"/>
        <v>#DIV/0!</v>
      </c>
      <c r="FZU30" s="45" t="e">
        <f t="shared" si="84"/>
        <v>#DIV/0!</v>
      </c>
      <c r="FZV30" s="45" t="e">
        <f t="shared" si="84"/>
        <v>#DIV/0!</v>
      </c>
      <c r="FZW30" s="45" t="e">
        <f t="shared" si="84"/>
        <v>#DIV/0!</v>
      </c>
      <c r="FZX30" s="45" t="e">
        <f t="shared" si="84"/>
        <v>#DIV/0!</v>
      </c>
      <c r="FZY30" s="45" t="e">
        <f t="shared" si="84"/>
        <v>#DIV/0!</v>
      </c>
      <c r="FZZ30" s="45" t="e">
        <f t="shared" si="84"/>
        <v>#DIV/0!</v>
      </c>
      <c r="GAA30" s="45" t="e">
        <f t="shared" si="84"/>
        <v>#DIV/0!</v>
      </c>
      <c r="GAB30" s="45" t="e">
        <f t="shared" si="84"/>
        <v>#DIV/0!</v>
      </c>
      <c r="GAC30" s="45" t="e">
        <f t="shared" si="84"/>
        <v>#DIV/0!</v>
      </c>
      <c r="GAD30" s="45" t="e">
        <f t="shared" si="84"/>
        <v>#DIV/0!</v>
      </c>
      <c r="GAE30" s="45" t="e">
        <f t="shared" si="84"/>
        <v>#DIV/0!</v>
      </c>
      <c r="GAF30" s="45" t="e">
        <f t="shared" si="84"/>
        <v>#DIV/0!</v>
      </c>
      <c r="GAG30" s="45" t="e">
        <f t="shared" si="84"/>
        <v>#DIV/0!</v>
      </c>
      <c r="GAH30" s="45" t="e">
        <f t="shared" si="84"/>
        <v>#DIV/0!</v>
      </c>
      <c r="GAI30" s="45" t="e">
        <f t="shared" si="84"/>
        <v>#DIV/0!</v>
      </c>
      <c r="GAJ30" s="45" t="e">
        <f t="shared" si="84"/>
        <v>#DIV/0!</v>
      </c>
      <c r="GAK30" s="45" t="e">
        <f t="shared" si="84"/>
        <v>#DIV/0!</v>
      </c>
      <c r="GAL30" s="45" t="e">
        <f t="shared" si="84"/>
        <v>#DIV/0!</v>
      </c>
      <c r="GAM30" s="45" t="e">
        <f t="shared" si="84"/>
        <v>#DIV/0!</v>
      </c>
      <c r="GAN30" s="45" t="e">
        <f t="shared" si="84"/>
        <v>#DIV/0!</v>
      </c>
      <c r="GAO30" s="45" t="e">
        <f t="shared" si="84"/>
        <v>#DIV/0!</v>
      </c>
      <c r="GAP30" s="45" t="e">
        <f t="shared" si="84"/>
        <v>#DIV/0!</v>
      </c>
      <c r="GAQ30" s="45" t="e">
        <f t="shared" si="84"/>
        <v>#DIV/0!</v>
      </c>
      <c r="GAR30" s="45" t="e">
        <f t="shared" si="84"/>
        <v>#DIV/0!</v>
      </c>
      <c r="GAS30" s="45" t="e">
        <f t="shared" si="84"/>
        <v>#DIV/0!</v>
      </c>
      <c r="GAT30" s="45" t="e">
        <f t="shared" si="84"/>
        <v>#DIV/0!</v>
      </c>
      <c r="GAU30" s="45" t="e">
        <f t="shared" si="84"/>
        <v>#DIV/0!</v>
      </c>
      <c r="GAV30" s="45" t="e">
        <f t="shared" si="84"/>
        <v>#DIV/0!</v>
      </c>
      <c r="GAW30" s="45" t="e">
        <f t="shared" si="84"/>
        <v>#DIV/0!</v>
      </c>
      <c r="GAX30" s="45" t="e">
        <f t="shared" si="84"/>
        <v>#DIV/0!</v>
      </c>
      <c r="GAY30" s="45" t="e">
        <f t="shared" si="84"/>
        <v>#DIV/0!</v>
      </c>
      <c r="GAZ30" s="45" t="e">
        <f t="shared" si="84"/>
        <v>#DIV/0!</v>
      </c>
      <c r="GBA30" s="45" t="e">
        <f t="shared" si="84"/>
        <v>#DIV/0!</v>
      </c>
      <c r="GBB30" s="45" t="e">
        <f t="shared" si="84"/>
        <v>#DIV/0!</v>
      </c>
      <c r="GBC30" s="45" t="e">
        <f t="shared" si="84"/>
        <v>#DIV/0!</v>
      </c>
      <c r="GBD30" s="45" t="e">
        <f t="shared" si="84"/>
        <v>#DIV/0!</v>
      </c>
      <c r="GBE30" s="45" t="e">
        <f t="shared" si="84"/>
        <v>#DIV/0!</v>
      </c>
      <c r="GBF30" s="45" t="e">
        <f t="shared" si="84"/>
        <v>#DIV/0!</v>
      </c>
      <c r="GBG30" s="45" t="e">
        <f t="shared" si="84"/>
        <v>#DIV/0!</v>
      </c>
      <c r="GBH30" s="45" t="e">
        <f t="shared" si="84"/>
        <v>#DIV/0!</v>
      </c>
      <c r="GBI30" s="45" t="e">
        <f t="shared" si="84"/>
        <v>#DIV/0!</v>
      </c>
      <c r="GBJ30" s="45" t="e">
        <f t="shared" si="84"/>
        <v>#DIV/0!</v>
      </c>
      <c r="GBK30" s="45" t="e">
        <f t="shared" si="84"/>
        <v>#DIV/0!</v>
      </c>
      <c r="GBL30" s="45" t="e">
        <f t="shared" si="84"/>
        <v>#DIV/0!</v>
      </c>
      <c r="GBM30" s="45" t="e">
        <f t="shared" si="84"/>
        <v>#DIV/0!</v>
      </c>
      <c r="GBN30" s="45" t="e">
        <f t="shared" si="84"/>
        <v>#DIV/0!</v>
      </c>
      <c r="GBO30" s="45" t="e">
        <f t="shared" si="84"/>
        <v>#DIV/0!</v>
      </c>
      <c r="GBP30" s="45" t="e">
        <f t="shared" si="84"/>
        <v>#DIV/0!</v>
      </c>
      <c r="GBQ30" s="45" t="e">
        <f t="shared" si="84"/>
        <v>#DIV/0!</v>
      </c>
      <c r="GBR30" s="45" t="e">
        <f t="shared" si="84"/>
        <v>#DIV/0!</v>
      </c>
      <c r="GBS30" s="45" t="e">
        <f t="shared" si="84"/>
        <v>#DIV/0!</v>
      </c>
      <c r="GBT30" s="45" t="e">
        <f t="shared" si="84"/>
        <v>#DIV/0!</v>
      </c>
      <c r="GBU30" s="45" t="e">
        <f t="shared" si="84"/>
        <v>#DIV/0!</v>
      </c>
      <c r="GBV30" s="45" t="e">
        <f t="shared" si="84"/>
        <v>#DIV/0!</v>
      </c>
      <c r="GBW30" s="45" t="e">
        <f t="shared" si="84"/>
        <v>#DIV/0!</v>
      </c>
      <c r="GBX30" s="45" t="e">
        <f t="shared" ref="GBX30:GEI30" si="85">GBX8/GBX6</f>
        <v>#DIV/0!</v>
      </c>
      <c r="GBY30" s="45" t="e">
        <f t="shared" si="85"/>
        <v>#DIV/0!</v>
      </c>
      <c r="GBZ30" s="45" t="e">
        <f t="shared" si="85"/>
        <v>#DIV/0!</v>
      </c>
      <c r="GCA30" s="45" t="e">
        <f t="shared" si="85"/>
        <v>#DIV/0!</v>
      </c>
      <c r="GCB30" s="45" t="e">
        <f t="shared" si="85"/>
        <v>#DIV/0!</v>
      </c>
      <c r="GCC30" s="45" t="e">
        <f t="shared" si="85"/>
        <v>#DIV/0!</v>
      </c>
      <c r="GCD30" s="45" t="e">
        <f t="shared" si="85"/>
        <v>#DIV/0!</v>
      </c>
      <c r="GCE30" s="45" t="e">
        <f t="shared" si="85"/>
        <v>#DIV/0!</v>
      </c>
      <c r="GCF30" s="45" t="e">
        <f t="shared" si="85"/>
        <v>#DIV/0!</v>
      </c>
      <c r="GCG30" s="45" t="e">
        <f t="shared" si="85"/>
        <v>#DIV/0!</v>
      </c>
      <c r="GCH30" s="45" t="e">
        <f t="shared" si="85"/>
        <v>#DIV/0!</v>
      </c>
      <c r="GCI30" s="45" t="e">
        <f t="shared" si="85"/>
        <v>#DIV/0!</v>
      </c>
      <c r="GCJ30" s="45" t="e">
        <f t="shared" si="85"/>
        <v>#DIV/0!</v>
      </c>
      <c r="GCK30" s="45" t="e">
        <f t="shared" si="85"/>
        <v>#DIV/0!</v>
      </c>
      <c r="GCL30" s="45" t="e">
        <f t="shared" si="85"/>
        <v>#DIV/0!</v>
      </c>
      <c r="GCM30" s="45" t="e">
        <f t="shared" si="85"/>
        <v>#DIV/0!</v>
      </c>
      <c r="GCN30" s="45" t="e">
        <f t="shared" si="85"/>
        <v>#DIV/0!</v>
      </c>
      <c r="GCO30" s="45" t="e">
        <f t="shared" si="85"/>
        <v>#DIV/0!</v>
      </c>
      <c r="GCP30" s="45" t="e">
        <f t="shared" si="85"/>
        <v>#DIV/0!</v>
      </c>
      <c r="GCQ30" s="45" t="e">
        <f t="shared" si="85"/>
        <v>#DIV/0!</v>
      </c>
      <c r="GCR30" s="45" t="e">
        <f t="shared" si="85"/>
        <v>#DIV/0!</v>
      </c>
      <c r="GCS30" s="45" t="e">
        <f t="shared" si="85"/>
        <v>#DIV/0!</v>
      </c>
      <c r="GCT30" s="45" t="e">
        <f t="shared" si="85"/>
        <v>#DIV/0!</v>
      </c>
      <c r="GCU30" s="45" t="e">
        <f t="shared" si="85"/>
        <v>#DIV/0!</v>
      </c>
      <c r="GCV30" s="45" t="e">
        <f t="shared" si="85"/>
        <v>#DIV/0!</v>
      </c>
      <c r="GCW30" s="45" t="e">
        <f t="shared" si="85"/>
        <v>#DIV/0!</v>
      </c>
      <c r="GCX30" s="45" t="e">
        <f t="shared" si="85"/>
        <v>#DIV/0!</v>
      </c>
      <c r="GCY30" s="45" t="e">
        <f t="shared" si="85"/>
        <v>#DIV/0!</v>
      </c>
      <c r="GCZ30" s="45" t="e">
        <f t="shared" si="85"/>
        <v>#DIV/0!</v>
      </c>
      <c r="GDA30" s="45" t="e">
        <f t="shared" si="85"/>
        <v>#DIV/0!</v>
      </c>
      <c r="GDB30" s="45" t="e">
        <f t="shared" si="85"/>
        <v>#DIV/0!</v>
      </c>
      <c r="GDC30" s="45" t="e">
        <f t="shared" si="85"/>
        <v>#DIV/0!</v>
      </c>
      <c r="GDD30" s="45" t="e">
        <f t="shared" si="85"/>
        <v>#DIV/0!</v>
      </c>
      <c r="GDE30" s="45" t="e">
        <f t="shared" si="85"/>
        <v>#DIV/0!</v>
      </c>
      <c r="GDF30" s="45" t="e">
        <f t="shared" si="85"/>
        <v>#DIV/0!</v>
      </c>
      <c r="GDG30" s="45" t="e">
        <f t="shared" si="85"/>
        <v>#DIV/0!</v>
      </c>
      <c r="GDH30" s="45" t="e">
        <f t="shared" si="85"/>
        <v>#DIV/0!</v>
      </c>
      <c r="GDI30" s="45" t="e">
        <f t="shared" si="85"/>
        <v>#DIV/0!</v>
      </c>
      <c r="GDJ30" s="45" t="e">
        <f t="shared" si="85"/>
        <v>#DIV/0!</v>
      </c>
      <c r="GDK30" s="45" t="e">
        <f t="shared" si="85"/>
        <v>#DIV/0!</v>
      </c>
      <c r="GDL30" s="45" t="e">
        <f t="shared" si="85"/>
        <v>#DIV/0!</v>
      </c>
      <c r="GDM30" s="45" t="e">
        <f t="shared" si="85"/>
        <v>#DIV/0!</v>
      </c>
      <c r="GDN30" s="45" t="e">
        <f t="shared" si="85"/>
        <v>#DIV/0!</v>
      </c>
      <c r="GDO30" s="45" t="e">
        <f t="shared" si="85"/>
        <v>#DIV/0!</v>
      </c>
      <c r="GDP30" s="45" t="e">
        <f t="shared" si="85"/>
        <v>#DIV/0!</v>
      </c>
      <c r="GDQ30" s="45" t="e">
        <f t="shared" si="85"/>
        <v>#DIV/0!</v>
      </c>
      <c r="GDR30" s="45" t="e">
        <f t="shared" si="85"/>
        <v>#DIV/0!</v>
      </c>
      <c r="GDS30" s="45" t="e">
        <f t="shared" si="85"/>
        <v>#DIV/0!</v>
      </c>
      <c r="GDT30" s="45" t="e">
        <f t="shared" si="85"/>
        <v>#DIV/0!</v>
      </c>
      <c r="GDU30" s="45" t="e">
        <f t="shared" si="85"/>
        <v>#DIV/0!</v>
      </c>
      <c r="GDV30" s="45" t="e">
        <f t="shared" si="85"/>
        <v>#DIV/0!</v>
      </c>
      <c r="GDW30" s="45" t="e">
        <f t="shared" si="85"/>
        <v>#DIV/0!</v>
      </c>
      <c r="GDX30" s="45" t="e">
        <f t="shared" si="85"/>
        <v>#DIV/0!</v>
      </c>
      <c r="GDY30" s="45" t="e">
        <f t="shared" si="85"/>
        <v>#DIV/0!</v>
      </c>
      <c r="GDZ30" s="45" t="e">
        <f t="shared" si="85"/>
        <v>#DIV/0!</v>
      </c>
      <c r="GEA30" s="45" t="e">
        <f t="shared" si="85"/>
        <v>#DIV/0!</v>
      </c>
      <c r="GEB30" s="45" t="e">
        <f t="shared" si="85"/>
        <v>#DIV/0!</v>
      </c>
      <c r="GEC30" s="45" t="e">
        <f t="shared" si="85"/>
        <v>#DIV/0!</v>
      </c>
      <c r="GED30" s="45" t="e">
        <f t="shared" si="85"/>
        <v>#DIV/0!</v>
      </c>
      <c r="GEE30" s="45" t="e">
        <f t="shared" si="85"/>
        <v>#DIV/0!</v>
      </c>
      <c r="GEF30" s="45" t="e">
        <f t="shared" si="85"/>
        <v>#DIV/0!</v>
      </c>
      <c r="GEG30" s="45" t="e">
        <f t="shared" si="85"/>
        <v>#DIV/0!</v>
      </c>
      <c r="GEH30" s="45" t="e">
        <f t="shared" si="85"/>
        <v>#DIV/0!</v>
      </c>
      <c r="GEI30" s="45" t="e">
        <f t="shared" si="85"/>
        <v>#DIV/0!</v>
      </c>
      <c r="GEJ30" s="45" t="e">
        <f t="shared" ref="GEJ30:GGU30" si="86">GEJ8/GEJ6</f>
        <v>#DIV/0!</v>
      </c>
      <c r="GEK30" s="45" t="e">
        <f t="shared" si="86"/>
        <v>#DIV/0!</v>
      </c>
      <c r="GEL30" s="45" t="e">
        <f t="shared" si="86"/>
        <v>#DIV/0!</v>
      </c>
      <c r="GEM30" s="45" t="e">
        <f t="shared" si="86"/>
        <v>#DIV/0!</v>
      </c>
      <c r="GEN30" s="45" t="e">
        <f t="shared" si="86"/>
        <v>#DIV/0!</v>
      </c>
      <c r="GEO30" s="45" t="e">
        <f t="shared" si="86"/>
        <v>#DIV/0!</v>
      </c>
      <c r="GEP30" s="45" t="e">
        <f t="shared" si="86"/>
        <v>#DIV/0!</v>
      </c>
      <c r="GEQ30" s="45" t="e">
        <f t="shared" si="86"/>
        <v>#DIV/0!</v>
      </c>
      <c r="GER30" s="45" t="e">
        <f t="shared" si="86"/>
        <v>#DIV/0!</v>
      </c>
      <c r="GES30" s="45" t="e">
        <f t="shared" si="86"/>
        <v>#DIV/0!</v>
      </c>
      <c r="GET30" s="45" t="e">
        <f t="shared" si="86"/>
        <v>#DIV/0!</v>
      </c>
      <c r="GEU30" s="45" t="e">
        <f t="shared" si="86"/>
        <v>#DIV/0!</v>
      </c>
      <c r="GEV30" s="45" t="e">
        <f t="shared" si="86"/>
        <v>#DIV/0!</v>
      </c>
      <c r="GEW30" s="45" t="e">
        <f t="shared" si="86"/>
        <v>#DIV/0!</v>
      </c>
      <c r="GEX30" s="45" t="e">
        <f t="shared" si="86"/>
        <v>#DIV/0!</v>
      </c>
      <c r="GEY30" s="45" t="e">
        <f t="shared" si="86"/>
        <v>#DIV/0!</v>
      </c>
      <c r="GEZ30" s="45" t="e">
        <f t="shared" si="86"/>
        <v>#DIV/0!</v>
      </c>
      <c r="GFA30" s="45" t="e">
        <f t="shared" si="86"/>
        <v>#DIV/0!</v>
      </c>
      <c r="GFB30" s="45" t="e">
        <f t="shared" si="86"/>
        <v>#DIV/0!</v>
      </c>
      <c r="GFC30" s="45" t="e">
        <f t="shared" si="86"/>
        <v>#DIV/0!</v>
      </c>
      <c r="GFD30" s="45" t="e">
        <f t="shared" si="86"/>
        <v>#DIV/0!</v>
      </c>
      <c r="GFE30" s="45" t="e">
        <f t="shared" si="86"/>
        <v>#DIV/0!</v>
      </c>
      <c r="GFF30" s="45" t="e">
        <f t="shared" si="86"/>
        <v>#DIV/0!</v>
      </c>
      <c r="GFG30" s="45" t="e">
        <f t="shared" si="86"/>
        <v>#DIV/0!</v>
      </c>
      <c r="GFH30" s="45" t="e">
        <f t="shared" si="86"/>
        <v>#DIV/0!</v>
      </c>
      <c r="GFI30" s="45" t="e">
        <f t="shared" si="86"/>
        <v>#DIV/0!</v>
      </c>
      <c r="GFJ30" s="45" t="e">
        <f t="shared" si="86"/>
        <v>#DIV/0!</v>
      </c>
      <c r="GFK30" s="45" t="e">
        <f t="shared" si="86"/>
        <v>#DIV/0!</v>
      </c>
      <c r="GFL30" s="45" t="e">
        <f t="shared" si="86"/>
        <v>#DIV/0!</v>
      </c>
      <c r="GFM30" s="45" t="e">
        <f t="shared" si="86"/>
        <v>#DIV/0!</v>
      </c>
      <c r="GFN30" s="45" t="e">
        <f t="shared" si="86"/>
        <v>#DIV/0!</v>
      </c>
      <c r="GFO30" s="45" t="e">
        <f t="shared" si="86"/>
        <v>#DIV/0!</v>
      </c>
      <c r="GFP30" s="45" t="e">
        <f t="shared" si="86"/>
        <v>#DIV/0!</v>
      </c>
      <c r="GFQ30" s="45" t="e">
        <f t="shared" si="86"/>
        <v>#DIV/0!</v>
      </c>
      <c r="GFR30" s="45" t="e">
        <f t="shared" si="86"/>
        <v>#DIV/0!</v>
      </c>
      <c r="GFS30" s="45" t="e">
        <f t="shared" si="86"/>
        <v>#DIV/0!</v>
      </c>
      <c r="GFT30" s="45" t="e">
        <f t="shared" si="86"/>
        <v>#DIV/0!</v>
      </c>
      <c r="GFU30" s="45" t="e">
        <f t="shared" si="86"/>
        <v>#DIV/0!</v>
      </c>
      <c r="GFV30" s="45" t="e">
        <f t="shared" si="86"/>
        <v>#DIV/0!</v>
      </c>
      <c r="GFW30" s="45" t="e">
        <f t="shared" si="86"/>
        <v>#DIV/0!</v>
      </c>
      <c r="GFX30" s="45" t="e">
        <f t="shared" si="86"/>
        <v>#DIV/0!</v>
      </c>
      <c r="GFY30" s="45" t="e">
        <f t="shared" si="86"/>
        <v>#DIV/0!</v>
      </c>
      <c r="GFZ30" s="45" t="e">
        <f t="shared" si="86"/>
        <v>#DIV/0!</v>
      </c>
      <c r="GGA30" s="45" t="e">
        <f t="shared" si="86"/>
        <v>#DIV/0!</v>
      </c>
      <c r="GGB30" s="45" t="e">
        <f t="shared" si="86"/>
        <v>#DIV/0!</v>
      </c>
      <c r="GGC30" s="45" t="e">
        <f t="shared" si="86"/>
        <v>#DIV/0!</v>
      </c>
      <c r="GGD30" s="45" t="e">
        <f t="shared" si="86"/>
        <v>#DIV/0!</v>
      </c>
      <c r="GGE30" s="45" t="e">
        <f t="shared" si="86"/>
        <v>#DIV/0!</v>
      </c>
      <c r="GGF30" s="45" t="e">
        <f t="shared" si="86"/>
        <v>#DIV/0!</v>
      </c>
      <c r="GGG30" s="45" t="e">
        <f t="shared" si="86"/>
        <v>#DIV/0!</v>
      </c>
      <c r="GGH30" s="45" t="e">
        <f t="shared" si="86"/>
        <v>#DIV/0!</v>
      </c>
      <c r="GGI30" s="45" t="e">
        <f t="shared" si="86"/>
        <v>#DIV/0!</v>
      </c>
      <c r="GGJ30" s="45" t="e">
        <f t="shared" si="86"/>
        <v>#DIV/0!</v>
      </c>
      <c r="GGK30" s="45" t="e">
        <f t="shared" si="86"/>
        <v>#DIV/0!</v>
      </c>
      <c r="GGL30" s="45" t="e">
        <f t="shared" si="86"/>
        <v>#DIV/0!</v>
      </c>
      <c r="GGM30" s="45" t="e">
        <f t="shared" si="86"/>
        <v>#DIV/0!</v>
      </c>
      <c r="GGN30" s="45" t="e">
        <f t="shared" si="86"/>
        <v>#DIV/0!</v>
      </c>
      <c r="GGO30" s="45" t="e">
        <f t="shared" si="86"/>
        <v>#DIV/0!</v>
      </c>
      <c r="GGP30" s="45" t="e">
        <f t="shared" si="86"/>
        <v>#DIV/0!</v>
      </c>
      <c r="GGQ30" s="45" t="e">
        <f t="shared" si="86"/>
        <v>#DIV/0!</v>
      </c>
      <c r="GGR30" s="45" t="e">
        <f t="shared" si="86"/>
        <v>#DIV/0!</v>
      </c>
      <c r="GGS30" s="45" t="e">
        <f t="shared" si="86"/>
        <v>#DIV/0!</v>
      </c>
      <c r="GGT30" s="45" t="e">
        <f t="shared" si="86"/>
        <v>#DIV/0!</v>
      </c>
      <c r="GGU30" s="45" t="e">
        <f t="shared" si="86"/>
        <v>#DIV/0!</v>
      </c>
      <c r="GGV30" s="45" t="e">
        <f t="shared" ref="GGV30:GJG30" si="87">GGV8/GGV6</f>
        <v>#DIV/0!</v>
      </c>
      <c r="GGW30" s="45" t="e">
        <f t="shared" si="87"/>
        <v>#DIV/0!</v>
      </c>
      <c r="GGX30" s="45" t="e">
        <f t="shared" si="87"/>
        <v>#DIV/0!</v>
      </c>
      <c r="GGY30" s="45" t="e">
        <f t="shared" si="87"/>
        <v>#DIV/0!</v>
      </c>
      <c r="GGZ30" s="45" t="e">
        <f t="shared" si="87"/>
        <v>#DIV/0!</v>
      </c>
      <c r="GHA30" s="45" t="e">
        <f t="shared" si="87"/>
        <v>#DIV/0!</v>
      </c>
      <c r="GHB30" s="45" t="e">
        <f t="shared" si="87"/>
        <v>#DIV/0!</v>
      </c>
      <c r="GHC30" s="45" t="e">
        <f t="shared" si="87"/>
        <v>#DIV/0!</v>
      </c>
      <c r="GHD30" s="45" t="e">
        <f t="shared" si="87"/>
        <v>#DIV/0!</v>
      </c>
      <c r="GHE30" s="45" t="e">
        <f t="shared" si="87"/>
        <v>#DIV/0!</v>
      </c>
      <c r="GHF30" s="45" t="e">
        <f t="shared" si="87"/>
        <v>#DIV/0!</v>
      </c>
      <c r="GHG30" s="45" t="e">
        <f t="shared" si="87"/>
        <v>#DIV/0!</v>
      </c>
      <c r="GHH30" s="45" t="e">
        <f t="shared" si="87"/>
        <v>#DIV/0!</v>
      </c>
      <c r="GHI30" s="45" t="e">
        <f t="shared" si="87"/>
        <v>#DIV/0!</v>
      </c>
      <c r="GHJ30" s="45" t="e">
        <f t="shared" si="87"/>
        <v>#DIV/0!</v>
      </c>
      <c r="GHK30" s="45" t="e">
        <f t="shared" si="87"/>
        <v>#DIV/0!</v>
      </c>
      <c r="GHL30" s="45" t="e">
        <f t="shared" si="87"/>
        <v>#DIV/0!</v>
      </c>
      <c r="GHM30" s="45" t="e">
        <f t="shared" si="87"/>
        <v>#DIV/0!</v>
      </c>
      <c r="GHN30" s="45" t="e">
        <f t="shared" si="87"/>
        <v>#DIV/0!</v>
      </c>
      <c r="GHO30" s="45" t="e">
        <f t="shared" si="87"/>
        <v>#DIV/0!</v>
      </c>
      <c r="GHP30" s="45" t="e">
        <f t="shared" si="87"/>
        <v>#DIV/0!</v>
      </c>
      <c r="GHQ30" s="45" t="e">
        <f t="shared" si="87"/>
        <v>#DIV/0!</v>
      </c>
      <c r="GHR30" s="45" t="e">
        <f t="shared" si="87"/>
        <v>#DIV/0!</v>
      </c>
      <c r="GHS30" s="45" t="e">
        <f t="shared" si="87"/>
        <v>#DIV/0!</v>
      </c>
      <c r="GHT30" s="45" t="e">
        <f t="shared" si="87"/>
        <v>#DIV/0!</v>
      </c>
      <c r="GHU30" s="45" t="e">
        <f t="shared" si="87"/>
        <v>#DIV/0!</v>
      </c>
      <c r="GHV30" s="45" t="e">
        <f t="shared" si="87"/>
        <v>#DIV/0!</v>
      </c>
      <c r="GHW30" s="45" t="e">
        <f t="shared" si="87"/>
        <v>#DIV/0!</v>
      </c>
      <c r="GHX30" s="45" t="e">
        <f t="shared" si="87"/>
        <v>#DIV/0!</v>
      </c>
      <c r="GHY30" s="45" t="e">
        <f t="shared" si="87"/>
        <v>#DIV/0!</v>
      </c>
      <c r="GHZ30" s="45" t="e">
        <f t="shared" si="87"/>
        <v>#DIV/0!</v>
      </c>
      <c r="GIA30" s="45" t="e">
        <f t="shared" si="87"/>
        <v>#DIV/0!</v>
      </c>
      <c r="GIB30" s="45" t="e">
        <f t="shared" si="87"/>
        <v>#DIV/0!</v>
      </c>
      <c r="GIC30" s="45" t="e">
        <f t="shared" si="87"/>
        <v>#DIV/0!</v>
      </c>
      <c r="GID30" s="45" t="e">
        <f t="shared" si="87"/>
        <v>#DIV/0!</v>
      </c>
      <c r="GIE30" s="45" t="e">
        <f t="shared" si="87"/>
        <v>#DIV/0!</v>
      </c>
      <c r="GIF30" s="45" t="e">
        <f t="shared" si="87"/>
        <v>#DIV/0!</v>
      </c>
      <c r="GIG30" s="45" t="e">
        <f t="shared" si="87"/>
        <v>#DIV/0!</v>
      </c>
      <c r="GIH30" s="45" t="e">
        <f t="shared" si="87"/>
        <v>#DIV/0!</v>
      </c>
      <c r="GII30" s="45" t="e">
        <f t="shared" si="87"/>
        <v>#DIV/0!</v>
      </c>
      <c r="GIJ30" s="45" t="e">
        <f t="shared" si="87"/>
        <v>#DIV/0!</v>
      </c>
      <c r="GIK30" s="45" t="e">
        <f t="shared" si="87"/>
        <v>#DIV/0!</v>
      </c>
      <c r="GIL30" s="45" t="e">
        <f t="shared" si="87"/>
        <v>#DIV/0!</v>
      </c>
      <c r="GIM30" s="45" t="e">
        <f t="shared" si="87"/>
        <v>#DIV/0!</v>
      </c>
      <c r="GIN30" s="45" t="e">
        <f t="shared" si="87"/>
        <v>#DIV/0!</v>
      </c>
      <c r="GIO30" s="45" t="e">
        <f t="shared" si="87"/>
        <v>#DIV/0!</v>
      </c>
      <c r="GIP30" s="45" t="e">
        <f t="shared" si="87"/>
        <v>#DIV/0!</v>
      </c>
      <c r="GIQ30" s="45" t="e">
        <f t="shared" si="87"/>
        <v>#DIV/0!</v>
      </c>
      <c r="GIR30" s="45" t="e">
        <f t="shared" si="87"/>
        <v>#DIV/0!</v>
      </c>
      <c r="GIS30" s="45" t="e">
        <f t="shared" si="87"/>
        <v>#DIV/0!</v>
      </c>
      <c r="GIT30" s="45" t="e">
        <f t="shared" si="87"/>
        <v>#DIV/0!</v>
      </c>
      <c r="GIU30" s="45" t="e">
        <f t="shared" si="87"/>
        <v>#DIV/0!</v>
      </c>
      <c r="GIV30" s="45" t="e">
        <f t="shared" si="87"/>
        <v>#DIV/0!</v>
      </c>
      <c r="GIW30" s="45" t="e">
        <f t="shared" si="87"/>
        <v>#DIV/0!</v>
      </c>
      <c r="GIX30" s="45" t="e">
        <f t="shared" si="87"/>
        <v>#DIV/0!</v>
      </c>
      <c r="GIY30" s="45" t="e">
        <f t="shared" si="87"/>
        <v>#DIV/0!</v>
      </c>
      <c r="GIZ30" s="45" t="e">
        <f t="shared" si="87"/>
        <v>#DIV/0!</v>
      </c>
      <c r="GJA30" s="45" t="e">
        <f t="shared" si="87"/>
        <v>#DIV/0!</v>
      </c>
      <c r="GJB30" s="45" t="e">
        <f t="shared" si="87"/>
        <v>#DIV/0!</v>
      </c>
      <c r="GJC30" s="45" t="e">
        <f t="shared" si="87"/>
        <v>#DIV/0!</v>
      </c>
      <c r="GJD30" s="45" t="e">
        <f t="shared" si="87"/>
        <v>#DIV/0!</v>
      </c>
      <c r="GJE30" s="45" t="e">
        <f t="shared" si="87"/>
        <v>#DIV/0!</v>
      </c>
      <c r="GJF30" s="45" t="e">
        <f t="shared" si="87"/>
        <v>#DIV/0!</v>
      </c>
      <c r="GJG30" s="45" t="e">
        <f t="shared" si="87"/>
        <v>#DIV/0!</v>
      </c>
      <c r="GJH30" s="45" t="e">
        <f t="shared" ref="GJH30:GLS30" si="88">GJH8/GJH6</f>
        <v>#DIV/0!</v>
      </c>
      <c r="GJI30" s="45" t="e">
        <f t="shared" si="88"/>
        <v>#DIV/0!</v>
      </c>
      <c r="GJJ30" s="45" t="e">
        <f t="shared" si="88"/>
        <v>#DIV/0!</v>
      </c>
      <c r="GJK30" s="45" t="e">
        <f t="shared" si="88"/>
        <v>#DIV/0!</v>
      </c>
      <c r="GJL30" s="45" t="e">
        <f t="shared" si="88"/>
        <v>#DIV/0!</v>
      </c>
      <c r="GJM30" s="45" t="e">
        <f t="shared" si="88"/>
        <v>#DIV/0!</v>
      </c>
      <c r="GJN30" s="45" t="e">
        <f t="shared" si="88"/>
        <v>#DIV/0!</v>
      </c>
      <c r="GJO30" s="45" t="e">
        <f t="shared" si="88"/>
        <v>#DIV/0!</v>
      </c>
      <c r="GJP30" s="45" t="e">
        <f t="shared" si="88"/>
        <v>#DIV/0!</v>
      </c>
      <c r="GJQ30" s="45" t="e">
        <f t="shared" si="88"/>
        <v>#DIV/0!</v>
      </c>
      <c r="GJR30" s="45" t="e">
        <f t="shared" si="88"/>
        <v>#DIV/0!</v>
      </c>
      <c r="GJS30" s="45" t="e">
        <f t="shared" si="88"/>
        <v>#DIV/0!</v>
      </c>
      <c r="GJT30" s="45" t="e">
        <f t="shared" si="88"/>
        <v>#DIV/0!</v>
      </c>
      <c r="GJU30" s="45" t="e">
        <f t="shared" si="88"/>
        <v>#DIV/0!</v>
      </c>
      <c r="GJV30" s="45" t="e">
        <f t="shared" si="88"/>
        <v>#DIV/0!</v>
      </c>
      <c r="GJW30" s="45" t="e">
        <f t="shared" si="88"/>
        <v>#DIV/0!</v>
      </c>
      <c r="GJX30" s="45" t="e">
        <f t="shared" si="88"/>
        <v>#DIV/0!</v>
      </c>
      <c r="GJY30" s="45" t="e">
        <f t="shared" si="88"/>
        <v>#DIV/0!</v>
      </c>
      <c r="GJZ30" s="45" t="e">
        <f t="shared" si="88"/>
        <v>#DIV/0!</v>
      </c>
      <c r="GKA30" s="45" t="e">
        <f t="shared" si="88"/>
        <v>#DIV/0!</v>
      </c>
      <c r="GKB30" s="45" t="e">
        <f t="shared" si="88"/>
        <v>#DIV/0!</v>
      </c>
      <c r="GKC30" s="45" t="e">
        <f t="shared" si="88"/>
        <v>#DIV/0!</v>
      </c>
      <c r="GKD30" s="45" t="e">
        <f t="shared" si="88"/>
        <v>#DIV/0!</v>
      </c>
      <c r="GKE30" s="45" t="e">
        <f t="shared" si="88"/>
        <v>#DIV/0!</v>
      </c>
      <c r="GKF30" s="45" t="e">
        <f t="shared" si="88"/>
        <v>#DIV/0!</v>
      </c>
      <c r="GKG30" s="45" t="e">
        <f t="shared" si="88"/>
        <v>#DIV/0!</v>
      </c>
      <c r="GKH30" s="45" t="e">
        <f t="shared" si="88"/>
        <v>#DIV/0!</v>
      </c>
      <c r="GKI30" s="45" t="e">
        <f t="shared" si="88"/>
        <v>#DIV/0!</v>
      </c>
      <c r="GKJ30" s="45" t="e">
        <f t="shared" si="88"/>
        <v>#DIV/0!</v>
      </c>
      <c r="GKK30" s="45" t="e">
        <f t="shared" si="88"/>
        <v>#DIV/0!</v>
      </c>
      <c r="GKL30" s="45" t="e">
        <f t="shared" si="88"/>
        <v>#DIV/0!</v>
      </c>
      <c r="GKM30" s="45" t="e">
        <f t="shared" si="88"/>
        <v>#DIV/0!</v>
      </c>
      <c r="GKN30" s="45" t="e">
        <f t="shared" si="88"/>
        <v>#DIV/0!</v>
      </c>
      <c r="GKO30" s="45" t="e">
        <f t="shared" si="88"/>
        <v>#DIV/0!</v>
      </c>
      <c r="GKP30" s="45" t="e">
        <f t="shared" si="88"/>
        <v>#DIV/0!</v>
      </c>
      <c r="GKQ30" s="45" t="e">
        <f t="shared" si="88"/>
        <v>#DIV/0!</v>
      </c>
      <c r="GKR30" s="45" t="e">
        <f t="shared" si="88"/>
        <v>#DIV/0!</v>
      </c>
      <c r="GKS30" s="45" t="e">
        <f t="shared" si="88"/>
        <v>#DIV/0!</v>
      </c>
      <c r="GKT30" s="45" t="e">
        <f t="shared" si="88"/>
        <v>#DIV/0!</v>
      </c>
      <c r="GKU30" s="45" t="e">
        <f t="shared" si="88"/>
        <v>#DIV/0!</v>
      </c>
      <c r="GKV30" s="45" t="e">
        <f t="shared" si="88"/>
        <v>#DIV/0!</v>
      </c>
      <c r="GKW30" s="45" t="e">
        <f t="shared" si="88"/>
        <v>#DIV/0!</v>
      </c>
      <c r="GKX30" s="45" t="e">
        <f t="shared" si="88"/>
        <v>#DIV/0!</v>
      </c>
      <c r="GKY30" s="45" t="e">
        <f t="shared" si="88"/>
        <v>#DIV/0!</v>
      </c>
      <c r="GKZ30" s="45" t="e">
        <f t="shared" si="88"/>
        <v>#DIV/0!</v>
      </c>
      <c r="GLA30" s="45" t="e">
        <f t="shared" si="88"/>
        <v>#DIV/0!</v>
      </c>
      <c r="GLB30" s="45" t="e">
        <f t="shared" si="88"/>
        <v>#DIV/0!</v>
      </c>
      <c r="GLC30" s="45" t="e">
        <f t="shared" si="88"/>
        <v>#DIV/0!</v>
      </c>
      <c r="GLD30" s="45" t="e">
        <f t="shared" si="88"/>
        <v>#DIV/0!</v>
      </c>
      <c r="GLE30" s="45" t="e">
        <f t="shared" si="88"/>
        <v>#DIV/0!</v>
      </c>
      <c r="GLF30" s="45" t="e">
        <f t="shared" si="88"/>
        <v>#DIV/0!</v>
      </c>
      <c r="GLG30" s="45" t="e">
        <f t="shared" si="88"/>
        <v>#DIV/0!</v>
      </c>
      <c r="GLH30" s="45" t="e">
        <f t="shared" si="88"/>
        <v>#DIV/0!</v>
      </c>
      <c r="GLI30" s="45" t="e">
        <f t="shared" si="88"/>
        <v>#DIV/0!</v>
      </c>
      <c r="GLJ30" s="45" t="e">
        <f t="shared" si="88"/>
        <v>#DIV/0!</v>
      </c>
      <c r="GLK30" s="45" t="e">
        <f t="shared" si="88"/>
        <v>#DIV/0!</v>
      </c>
      <c r="GLL30" s="45" t="e">
        <f t="shared" si="88"/>
        <v>#DIV/0!</v>
      </c>
      <c r="GLM30" s="45" t="e">
        <f t="shared" si="88"/>
        <v>#DIV/0!</v>
      </c>
      <c r="GLN30" s="45" t="e">
        <f t="shared" si="88"/>
        <v>#DIV/0!</v>
      </c>
      <c r="GLO30" s="45" t="e">
        <f t="shared" si="88"/>
        <v>#DIV/0!</v>
      </c>
      <c r="GLP30" s="45" t="e">
        <f t="shared" si="88"/>
        <v>#DIV/0!</v>
      </c>
      <c r="GLQ30" s="45" t="e">
        <f t="shared" si="88"/>
        <v>#DIV/0!</v>
      </c>
      <c r="GLR30" s="45" t="e">
        <f t="shared" si="88"/>
        <v>#DIV/0!</v>
      </c>
      <c r="GLS30" s="45" t="e">
        <f t="shared" si="88"/>
        <v>#DIV/0!</v>
      </c>
      <c r="GLT30" s="45" t="e">
        <f t="shared" ref="GLT30:GOE30" si="89">GLT8/GLT6</f>
        <v>#DIV/0!</v>
      </c>
      <c r="GLU30" s="45" t="e">
        <f t="shared" si="89"/>
        <v>#DIV/0!</v>
      </c>
      <c r="GLV30" s="45" t="e">
        <f t="shared" si="89"/>
        <v>#DIV/0!</v>
      </c>
      <c r="GLW30" s="45" t="e">
        <f t="shared" si="89"/>
        <v>#DIV/0!</v>
      </c>
      <c r="GLX30" s="45" t="e">
        <f t="shared" si="89"/>
        <v>#DIV/0!</v>
      </c>
      <c r="GLY30" s="45" t="e">
        <f t="shared" si="89"/>
        <v>#DIV/0!</v>
      </c>
      <c r="GLZ30" s="45" t="e">
        <f t="shared" si="89"/>
        <v>#DIV/0!</v>
      </c>
      <c r="GMA30" s="45" t="e">
        <f t="shared" si="89"/>
        <v>#DIV/0!</v>
      </c>
      <c r="GMB30" s="45" t="e">
        <f t="shared" si="89"/>
        <v>#DIV/0!</v>
      </c>
      <c r="GMC30" s="45" t="e">
        <f t="shared" si="89"/>
        <v>#DIV/0!</v>
      </c>
      <c r="GMD30" s="45" t="e">
        <f t="shared" si="89"/>
        <v>#DIV/0!</v>
      </c>
      <c r="GME30" s="45" t="e">
        <f t="shared" si="89"/>
        <v>#DIV/0!</v>
      </c>
      <c r="GMF30" s="45" t="e">
        <f t="shared" si="89"/>
        <v>#DIV/0!</v>
      </c>
      <c r="GMG30" s="45" t="e">
        <f t="shared" si="89"/>
        <v>#DIV/0!</v>
      </c>
      <c r="GMH30" s="45" t="e">
        <f t="shared" si="89"/>
        <v>#DIV/0!</v>
      </c>
      <c r="GMI30" s="45" t="e">
        <f t="shared" si="89"/>
        <v>#DIV/0!</v>
      </c>
      <c r="GMJ30" s="45" t="e">
        <f t="shared" si="89"/>
        <v>#DIV/0!</v>
      </c>
      <c r="GMK30" s="45" t="e">
        <f t="shared" si="89"/>
        <v>#DIV/0!</v>
      </c>
      <c r="GML30" s="45" t="e">
        <f t="shared" si="89"/>
        <v>#DIV/0!</v>
      </c>
      <c r="GMM30" s="45" t="e">
        <f t="shared" si="89"/>
        <v>#DIV/0!</v>
      </c>
      <c r="GMN30" s="45" t="e">
        <f t="shared" si="89"/>
        <v>#DIV/0!</v>
      </c>
      <c r="GMO30" s="45" t="e">
        <f t="shared" si="89"/>
        <v>#DIV/0!</v>
      </c>
      <c r="GMP30" s="45" t="e">
        <f t="shared" si="89"/>
        <v>#DIV/0!</v>
      </c>
      <c r="GMQ30" s="45" t="e">
        <f t="shared" si="89"/>
        <v>#DIV/0!</v>
      </c>
      <c r="GMR30" s="45" t="e">
        <f t="shared" si="89"/>
        <v>#DIV/0!</v>
      </c>
      <c r="GMS30" s="45" t="e">
        <f t="shared" si="89"/>
        <v>#DIV/0!</v>
      </c>
      <c r="GMT30" s="45" t="e">
        <f t="shared" si="89"/>
        <v>#DIV/0!</v>
      </c>
      <c r="GMU30" s="45" t="e">
        <f t="shared" si="89"/>
        <v>#DIV/0!</v>
      </c>
      <c r="GMV30" s="45" t="e">
        <f t="shared" si="89"/>
        <v>#DIV/0!</v>
      </c>
      <c r="GMW30" s="45" t="e">
        <f t="shared" si="89"/>
        <v>#DIV/0!</v>
      </c>
      <c r="GMX30" s="45" t="e">
        <f t="shared" si="89"/>
        <v>#DIV/0!</v>
      </c>
      <c r="GMY30" s="45" t="e">
        <f t="shared" si="89"/>
        <v>#DIV/0!</v>
      </c>
      <c r="GMZ30" s="45" t="e">
        <f t="shared" si="89"/>
        <v>#DIV/0!</v>
      </c>
      <c r="GNA30" s="45" t="e">
        <f t="shared" si="89"/>
        <v>#DIV/0!</v>
      </c>
      <c r="GNB30" s="45" t="e">
        <f t="shared" si="89"/>
        <v>#DIV/0!</v>
      </c>
      <c r="GNC30" s="45" t="e">
        <f t="shared" si="89"/>
        <v>#DIV/0!</v>
      </c>
      <c r="GND30" s="45" t="e">
        <f t="shared" si="89"/>
        <v>#DIV/0!</v>
      </c>
      <c r="GNE30" s="45" t="e">
        <f t="shared" si="89"/>
        <v>#DIV/0!</v>
      </c>
      <c r="GNF30" s="45" t="e">
        <f t="shared" si="89"/>
        <v>#DIV/0!</v>
      </c>
      <c r="GNG30" s="45" t="e">
        <f t="shared" si="89"/>
        <v>#DIV/0!</v>
      </c>
      <c r="GNH30" s="45" t="e">
        <f t="shared" si="89"/>
        <v>#DIV/0!</v>
      </c>
      <c r="GNI30" s="45" t="e">
        <f t="shared" si="89"/>
        <v>#DIV/0!</v>
      </c>
      <c r="GNJ30" s="45" t="e">
        <f t="shared" si="89"/>
        <v>#DIV/0!</v>
      </c>
      <c r="GNK30" s="45" t="e">
        <f t="shared" si="89"/>
        <v>#DIV/0!</v>
      </c>
      <c r="GNL30" s="45" t="e">
        <f t="shared" si="89"/>
        <v>#DIV/0!</v>
      </c>
      <c r="GNM30" s="45" t="e">
        <f t="shared" si="89"/>
        <v>#DIV/0!</v>
      </c>
      <c r="GNN30" s="45" t="e">
        <f t="shared" si="89"/>
        <v>#DIV/0!</v>
      </c>
      <c r="GNO30" s="45" t="e">
        <f t="shared" si="89"/>
        <v>#DIV/0!</v>
      </c>
      <c r="GNP30" s="45" t="e">
        <f t="shared" si="89"/>
        <v>#DIV/0!</v>
      </c>
      <c r="GNQ30" s="45" t="e">
        <f t="shared" si="89"/>
        <v>#DIV/0!</v>
      </c>
      <c r="GNR30" s="45" t="e">
        <f t="shared" si="89"/>
        <v>#DIV/0!</v>
      </c>
      <c r="GNS30" s="45" t="e">
        <f t="shared" si="89"/>
        <v>#DIV/0!</v>
      </c>
      <c r="GNT30" s="45" t="e">
        <f t="shared" si="89"/>
        <v>#DIV/0!</v>
      </c>
      <c r="GNU30" s="45" t="e">
        <f t="shared" si="89"/>
        <v>#DIV/0!</v>
      </c>
      <c r="GNV30" s="45" t="e">
        <f t="shared" si="89"/>
        <v>#DIV/0!</v>
      </c>
      <c r="GNW30" s="45" t="e">
        <f t="shared" si="89"/>
        <v>#DIV/0!</v>
      </c>
      <c r="GNX30" s="45" t="e">
        <f t="shared" si="89"/>
        <v>#DIV/0!</v>
      </c>
      <c r="GNY30" s="45" t="e">
        <f t="shared" si="89"/>
        <v>#DIV/0!</v>
      </c>
      <c r="GNZ30" s="45" t="e">
        <f t="shared" si="89"/>
        <v>#DIV/0!</v>
      </c>
      <c r="GOA30" s="45" t="e">
        <f t="shared" si="89"/>
        <v>#DIV/0!</v>
      </c>
      <c r="GOB30" s="45" t="e">
        <f t="shared" si="89"/>
        <v>#DIV/0!</v>
      </c>
      <c r="GOC30" s="45" t="e">
        <f t="shared" si="89"/>
        <v>#DIV/0!</v>
      </c>
      <c r="GOD30" s="45" t="e">
        <f t="shared" si="89"/>
        <v>#DIV/0!</v>
      </c>
      <c r="GOE30" s="45" t="e">
        <f t="shared" si="89"/>
        <v>#DIV/0!</v>
      </c>
      <c r="GOF30" s="45" t="e">
        <f t="shared" ref="GOF30:GQQ30" si="90">GOF8/GOF6</f>
        <v>#DIV/0!</v>
      </c>
      <c r="GOG30" s="45" t="e">
        <f t="shared" si="90"/>
        <v>#DIV/0!</v>
      </c>
      <c r="GOH30" s="45" t="e">
        <f t="shared" si="90"/>
        <v>#DIV/0!</v>
      </c>
      <c r="GOI30" s="45" t="e">
        <f t="shared" si="90"/>
        <v>#DIV/0!</v>
      </c>
      <c r="GOJ30" s="45" t="e">
        <f t="shared" si="90"/>
        <v>#DIV/0!</v>
      </c>
      <c r="GOK30" s="45" t="e">
        <f t="shared" si="90"/>
        <v>#DIV/0!</v>
      </c>
      <c r="GOL30" s="45" t="e">
        <f t="shared" si="90"/>
        <v>#DIV/0!</v>
      </c>
      <c r="GOM30" s="45" t="e">
        <f t="shared" si="90"/>
        <v>#DIV/0!</v>
      </c>
      <c r="GON30" s="45" t="e">
        <f t="shared" si="90"/>
        <v>#DIV/0!</v>
      </c>
      <c r="GOO30" s="45" t="e">
        <f t="shared" si="90"/>
        <v>#DIV/0!</v>
      </c>
      <c r="GOP30" s="45" t="e">
        <f t="shared" si="90"/>
        <v>#DIV/0!</v>
      </c>
      <c r="GOQ30" s="45" t="e">
        <f t="shared" si="90"/>
        <v>#DIV/0!</v>
      </c>
      <c r="GOR30" s="45" t="e">
        <f t="shared" si="90"/>
        <v>#DIV/0!</v>
      </c>
      <c r="GOS30" s="45" t="e">
        <f t="shared" si="90"/>
        <v>#DIV/0!</v>
      </c>
      <c r="GOT30" s="45" t="e">
        <f t="shared" si="90"/>
        <v>#DIV/0!</v>
      </c>
      <c r="GOU30" s="45" t="e">
        <f t="shared" si="90"/>
        <v>#DIV/0!</v>
      </c>
      <c r="GOV30" s="45" t="e">
        <f t="shared" si="90"/>
        <v>#DIV/0!</v>
      </c>
      <c r="GOW30" s="45" t="e">
        <f t="shared" si="90"/>
        <v>#DIV/0!</v>
      </c>
      <c r="GOX30" s="45" t="e">
        <f t="shared" si="90"/>
        <v>#DIV/0!</v>
      </c>
      <c r="GOY30" s="45" t="e">
        <f t="shared" si="90"/>
        <v>#DIV/0!</v>
      </c>
      <c r="GOZ30" s="45" t="e">
        <f t="shared" si="90"/>
        <v>#DIV/0!</v>
      </c>
      <c r="GPA30" s="45" t="e">
        <f t="shared" si="90"/>
        <v>#DIV/0!</v>
      </c>
      <c r="GPB30" s="45" t="e">
        <f t="shared" si="90"/>
        <v>#DIV/0!</v>
      </c>
      <c r="GPC30" s="45" t="e">
        <f t="shared" si="90"/>
        <v>#DIV/0!</v>
      </c>
      <c r="GPD30" s="45" t="e">
        <f t="shared" si="90"/>
        <v>#DIV/0!</v>
      </c>
      <c r="GPE30" s="45" t="e">
        <f t="shared" si="90"/>
        <v>#DIV/0!</v>
      </c>
      <c r="GPF30" s="45" t="e">
        <f t="shared" si="90"/>
        <v>#DIV/0!</v>
      </c>
      <c r="GPG30" s="45" t="e">
        <f t="shared" si="90"/>
        <v>#DIV/0!</v>
      </c>
      <c r="GPH30" s="45" t="e">
        <f t="shared" si="90"/>
        <v>#DIV/0!</v>
      </c>
      <c r="GPI30" s="45" t="e">
        <f t="shared" si="90"/>
        <v>#DIV/0!</v>
      </c>
      <c r="GPJ30" s="45" t="e">
        <f t="shared" si="90"/>
        <v>#DIV/0!</v>
      </c>
      <c r="GPK30" s="45" t="e">
        <f t="shared" si="90"/>
        <v>#DIV/0!</v>
      </c>
      <c r="GPL30" s="45" t="e">
        <f t="shared" si="90"/>
        <v>#DIV/0!</v>
      </c>
      <c r="GPM30" s="45" t="e">
        <f t="shared" si="90"/>
        <v>#DIV/0!</v>
      </c>
      <c r="GPN30" s="45" t="e">
        <f t="shared" si="90"/>
        <v>#DIV/0!</v>
      </c>
      <c r="GPO30" s="45" t="e">
        <f t="shared" si="90"/>
        <v>#DIV/0!</v>
      </c>
      <c r="GPP30" s="45" t="e">
        <f t="shared" si="90"/>
        <v>#DIV/0!</v>
      </c>
      <c r="GPQ30" s="45" t="e">
        <f t="shared" si="90"/>
        <v>#DIV/0!</v>
      </c>
      <c r="GPR30" s="45" t="e">
        <f t="shared" si="90"/>
        <v>#DIV/0!</v>
      </c>
      <c r="GPS30" s="45" t="e">
        <f t="shared" si="90"/>
        <v>#DIV/0!</v>
      </c>
      <c r="GPT30" s="45" t="e">
        <f t="shared" si="90"/>
        <v>#DIV/0!</v>
      </c>
      <c r="GPU30" s="45" t="e">
        <f t="shared" si="90"/>
        <v>#DIV/0!</v>
      </c>
      <c r="GPV30" s="45" t="e">
        <f t="shared" si="90"/>
        <v>#DIV/0!</v>
      </c>
      <c r="GPW30" s="45" t="e">
        <f t="shared" si="90"/>
        <v>#DIV/0!</v>
      </c>
      <c r="GPX30" s="45" t="e">
        <f t="shared" si="90"/>
        <v>#DIV/0!</v>
      </c>
      <c r="GPY30" s="45" t="e">
        <f t="shared" si="90"/>
        <v>#DIV/0!</v>
      </c>
      <c r="GPZ30" s="45" t="e">
        <f t="shared" si="90"/>
        <v>#DIV/0!</v>
      </c>
      <c r="GQA30" s="45" t="e">
        <f t="shared" si="90"/>
        <v>#DIV/0!</v>
      </c>
      <c r="GQB30" s="45" t="e">
        <f t="shared" si="90"/>
        <v>#DIV/0!</v>
      </c>
      <c r="GQC30" s="45" t="e">
        <f t="shared" si="90"/>
        <v>#DIV/0!</v>
      </c>
      <c r="GQD30" s="45" t="e">
        <f t="shared" si="90"/>
        <v>#DIV/0!</v>
      </c>
      <c r="GQE30" s="45" t="e">
        <f t="shared" si="90"/>
        <v>#DIV/0!</v>
      </c>
      <c r="GQF30" s="45" t="e">
        <f t="shared" si="90"/>
        <v>#DIV/0!</v>
      </c>
      <c r="GQG30" s="45" t="e">
        <f t="shared" si="90"/>
        <v>#DIV/0!</v>
      </c>
      <c r="GQH30" s="45" t="e">
        <f t="shared" si="90"/>
        <v>#DIV/0!</v>
      </c>
      <c r="GQI30" s="45" t="e">
        <f t="shared" si="90"/>
        <v>#DIV/0!</v>
      </c>
      <c r="GQJ30" s="45" t="e">
        <f t="shared" si="90"/>
        <v>#DIV/0!</v>
      </c>
      <c r="GQK30" s="45" t="e">
        <f t="shared" si="90"/>
        <v>#DIV/0!</v>
      </c>
      <c r="GQL30" s="45" t="e">
        <f t="shared" si="90"/>
        <v>#DIV/0!</v>
      </c>
      <c r="GQM30" s="45" t="e">
        <f t="shared" si="90"/>
        <v>#DIV/0!</v>
      </c>
      <c r="GQN30" s="45" t="e">
        <f t="shared" si="90"/>
        <v>#DIV/0!</v>
      </c>
      <c r="GQO30" s="45" t="e">
        <f t="shared" si="90"/>
        <v>#DIV/0!</v>
      </c>
      <c r="GQP30" s="45" t="e">
        <f t="shared" si="90"/>
        <v>#DIV/0!</v>
      </c>
      <c r="GQQ30" s="45" t="e">
        <f t="shared" si="90"/>
        <v>#DIV/0!</v>
      </c>
      <c r="GQR30" s="45" t="e">
        <f t="shared" ref="GQR30:GTC30" si="91">GQR8/GQR6</f>
        <v>#DIV/0!</v>
      </c>
      <c r="GQS30" s="45" t="e">
        <f t="shared" si="91"/>
        <v>#DIV/0!</v>
      </c>
      <c r="GQT30" s="45" t="e">
        <f t="shared" si="91"/>
        <v>#DIV/0!</v>
      </c>
      <c r="GQU30" s="45" t="e">
        <f t="shared" si="91"/>
        <v>#DIV/0!</v>
      </c>
      <c r="GQV30" s="45" t="e">
        <f t="shared" si="91"/>
        <v>#DIV/0!</v>
      </c>
      <c r="GQW30" s="45" t="e">
        <f t="shared" si="91"/>
        <v>#DIV/0!</v>
      </c>
      <c r="GQX30" s="45" t="e">
        <f t="shared" si="91"/>
        <v>#DIV/0!</v>
      </c>
      <c r="GQY30" s="45" t="e">
        <f t="shared" si="91"/>
        <v>#DIV/0!</v>
      </c>
      <c r="GQZ30" s="45" t="e">
        <f t="shared" si="91"/>
        <v>#DIV/0!</v>
      </c>
      <c r="GRA30" s="45" t="e">
        <f t="shared" si="91"/>
        <v>#DIV/0!</v>
      </c>
      <c r="GRB30" s="45" t="e">
        <f t="shared" si="91"/>
        <v>#DIV/0!</v>
      </c>
      <c r="GRC30" s="45" t="e">
        <f t="shared" si="91"/>
        <v>#DIV/0!</v>
      </c>
      <c r="GRD30" s="45" t="e">
        <f t="shared" si="91"/>
        <v>#DIV/0!</v>
      </c>
      <c r="GRE30" s="45" t="e">
        <f t="shared" si="91"/>
        <v>#DIV/0!</v>
      </c>
      <c r="GRF30" s="45" t="e">
        <f t="shared" si="91"/>
        <v>#DIV/0!</v>
      </c>
      <c r="GRG30" s="45" t="e">
        <f t="shared" si="91"/>
        <v>#DIV/0!</v>
      </c>
      <c r="GRH30" s="45" t="e">
        <f t="shared" si="91"/>
        <v>#DIV/0!</v>
      </c>
      <c r="GRI30" s="45" t="e">
        <f t="shared" si="91"/>
        <v>#DIV/0!</v>
      </c>
      <c r="GRJ30" s="45" t="e">
        <f t="shared" si="91"/>
        <v>#DIV/0!</v>
      </c>
      <c r="GRK30" s="45" t="e">
        <f t="shared" si="91"/>
        <v>#DIV/0!</v>
      </c>
      <c r="GRL30" s="45" t="e">
        <f t="shared" si="91"/>
        <v>#DIV/0!</v>
      </c>
      <c r="GRM30" s="45" t="e">
        <f t="shared" si="91"/>
        <v>#DIV/0!</v>
      </c>
      <c r="GRN30" s="45" t="e">
        <f t="shared" si="91"/>
        <v>#DIV/0!</v>
      </c>
      <c r="GRO30" s="45" t="e">
        <f t="shared" si="91"/>
        <v>#DIV/0!</v>
      </c>
      <c r="GRP30" s="45" t="e">
        <f t="shared" si="91"/>
        <v>#DIV/0!</v>
      </c>
      <c r="GRQ30" s="45" t="e">
        <f t="shared" si="91"/>
        <v>#DIV/0!</v>
      </c>
      <c r="GRR30" s="45" t="e">
        <f t="shared" si="91"/>
        <v>#DIV/0!</v>
      </c>
      <c r="GRS30" s="45" t="e">
        <f t="shared" si="91"/>
        <v>#DIV/0!</v>
      </c>
      <c r="GRT30" s="45" t="e">
        <f t="shared" si="91"/>
        <v>#DIV/0!</v>
      </c>
      <c r="GRU30" s="45" t="e">
        <f t="shared" si="91"/>
        <v>#DIV/0!</v>
      </c>
      <c r="GRV30" s="45" t="e">
        <f t="shared" si="91"/>
        <v>#DIV/0!</v>
      </c>
      <c r="GRW30" s="45" t="e">
        <f t="shared" si="91"/>
        <v>#DIV/0!</v>
      </c>
      <c r="GRX30" s="45" t="e">
        <f t="shared" si="91"/>
        <v>#DIV/0!</v>
      </c>
      <c r="GRY30" s="45" t="e">
        <f t="shared" si="91"/>
        <v>#DIV/0!</v>
      </c>
      <c r="GRZ30" s="45" t="e">
        <f t="shared" si="91"/>
        <v>#DIV/0!</v>
      </c>
      <c r="GSA30" s="45" t="e">
        <f t="shared" si="91"/>
        <v>#DIV/0!</v>
      </c>
      <c r="GSB30" s="45" t="e">
        <f t="shared" si="91"/>
        <v>#DIV/0!</v>
      </c>
      <c r="GSC30" s="45" t="e">
        <f t="shared" si="91"/>
        <v>#DIV/0!</v>
      </c>
      <c r="GSD30" s="45" t="e">
        <f t="shared" si="91"/>
        <v>#DIV/0!</v>
      </c>
      <c r="GSE30" s="45" t="e">
        <f t="shared" si="91"/>
        <v>#DIV/0!</v>
      </c>
      <c r="GSF30" s="45" t="e">
        <f t="shared" si="91"/>
        <v>#DIV/0!</v>
      </c>
      <c r="GSG30" s="45" t="e">
        <f t="shared" si="91"/>
        <v>#DIV/0!</v>
      </c>
      <c r="GSH30" s="45" t="e">
        <f t="shared" si="91"/>
        <v>#DIV/0!</v>
      </c>
      <c r="GSI30" s="45" t="e">
        <f t="shared" si="91"/>
        <v>#DIV/0!</v>
      </c>
      <c r="GSJ30" s="45" t="e">
        <f t="shared" si="91"/>
        <v>#DIV/0!</v>
      </c>
      <c r="GSK30" s="45" t="e">
        <f t="shared" si="91"/>
        <v>#DIV/0!</v>
      </c>
      <c r="GSL30" s="45" t="e">
        <f t="shared" si="91"/>
        <v>#DIV/0!</v>
      </c>
      <c r="GSM30" s="45" t="e">
        <f t="shared" si="91"/>
        <v>#DIV/0!</v>
      </c>
      <c r="GSN30" s="45" t="e">
        <f t="shared" si="91"/>
        <v>#DIV/0!</v>
      </c>
      <c r="GSO30" s="45" t="e">
        <f t="shared" si="91"/>
        <v>#DIV/0!</v>
      </c>
      <c r="GSP30" s="45" t="e">
        <f t="shared" si="91"/>
        <v>#DIV/0!</v>
      </c>
      <c r="GSQ30" s="45" t="e">
        <f t="shared" si="91"/>
        <v>#DIV/0!</v>
      </c>
      <c r="GSR30" s="45" t="e">
        <f t="shared" si="91"/>
        <v>#DIV/0!</v>
      </c>
      <c r="GSS30" s="45" t="e">
        <f t="shared" si="91"/>
        <v>#DIV/0!</v>
      </c>
      <c r="GST30" s="45" t="e">
        <f t="shared" si="91"/>
        <v>#DIV/0!</v>
      </c>
      <c r="GSU30" s="45" t="e">
        <f t="shared" si="91"/>
        <v>#DIV/0!</v>
      </c>
      <c r="GSV30" s="45" t="e">
        <f t="shared" si="91"/>
        <v>#DIV/0!</v>
      </c>
      <c r="GSW30" s="45" t="e">
        <f t="shared" si="91"/>
        <v>#DIV/0!</v>
      </c>
      <c r="GSX30" s="45" t="e">
        <f t="shared" si="91"/>
        <v>#DIV/0!</v>
      </c>
      <c r="GSY30" s="45" t="e">
        <f t="shared" si="91"/>
        <v>#DIV/0!</v>
      </c>
      <c r="GSZ30" s="45" t="e">
        <f t="shared" si="91"/>
        <v>#DIV/0!</v>
      </c>
      <c r="GTA30" s="45" t="e">
        <f t="shared" si="91"/>
        <v>#DIV/0!</v>
      </c>
      <c r="GTB30" s="45" t="e">
        <f t="shared" si="91"/>
        <v>#DIV/0!</v>
      </c>
      <c r="GTC30" s="45" t="e">
        <f t="shared" si="91"/>
        <v>#DIV/0!</v>
      </c>
      <c r="GTD30" s="45" t="e">
        <f t="shared" ref="GTD30:GVO30" si="92">GTD8/GTD6</f>
        <v>#DIV/0!</v>
      </c>
      <c r="GTE30" s="45" t="e">
        <f t="shared" si="92"/>
        <v>#DIV/0!</v>
      </c>
      <c r="GTF30" s="45" t="e">
        <f t="shared" si="92"/>
        <v>#DIV/0!</v>
      </c>
      <c r="GTG30" s="45" t="e">
        <f t="shared" si="92"/>
        <v>#DIV/0!</v>
      </c>
      <c r="GTH30" s="45" t="e">
        <f t="shared" si="92"/>
        <v>#DIV/0!</v>
      </c>
      <c r="GTI30" s="45" t="e">
        <f t="shared" si="92"/>
        <v>#DIV/0!</v>
      </c>
      <c r="GTJ30" s="45" t="e">
        <f t="shared" si="92"/>
        <v>#DIV/0!</v>
      </c>
      <c r="GTK30" s="45" t="e">
        <f t="shared" si="92"/>
        <v>#DIV/0!</v>
      </c>
      <c r="GTL30" s="45" t="e">
        <f t="shared" si="92"/>
        <v>#DIV/0!</v>
      </c>
      <c r="GTM30" s="45" t="e">
        <f t="shared" si="92"/>
        <v>#DIV/0!</v>
      </c>
      <c r="GTN30" s="45" t="e">
        <f t="shared" si="92"/>
        <v>#DIV/0!</v>
      </c>
      <c r="GTO30" s="45" t="e">
        <f t="shared" si="92"/>
        <v>#DIV/0!</v>
      </c>
      <c r="GTP30" s="45" t="e">
        <f t="shared" si="92"/>
        <v>#DIV/0!</v>
      </c>
      <c r="GTQ30" s="45" t="e">
        <f t="shared" si="92"/>
        <v>#DIV/0!</v>
      </c>
      <c r="GTR30" s="45" t="e">
        <f t="shared" si="92"/>
        <v>#DIV/0!</v>
      </c>
      <c r="GTS30" s="45" t="e">
        <f t="shared" si="92"/>
        <v>#DIV/0!</v>
      </c>
      <c r="GTT30" s="45" t="e">
        <f t="shared" si="92"/>
        <v>#DIV/0!</v>
      </c>
      <c r="GTU30" s="45" t="e">
        <f t="shared" si="92"/>
        <v>#DIV/0!</v>
      </c>
      <c r="GTV30" s="45" t="e">
        <f t="shared" si="92"/>
        <v>#DIV/0!</v>
      </c>
      <c r="GTW30" s="45" t="e">
        <f t="shared" si="92"/>
        <v>#DIV/0!</v>
      </c>
      <c r="GTX30" s="45" t="e">
        <f t="shared" si="92"/>
        <v>#DIV/0!</v>
      </c>
      <c r="GTY30" s="45" t="e">
        <f t="shared" si="92"/>
        <v>#DIV/0!</v>
      </c>
      <c r="GTZ30" s="45" t="e">
        <f t="shared" si="92"/>
        <v>#DIV/0!</v>
      </c>
      <c r="GUA30" s="45" t="e">
        <f t="shared" si="92"/>
        <v>#DIV/0!</v>
      </c>
      <c r="GUB30" s="45" t="e">
        <f t="shared" si="92"/>
        <v>#DIV/0!</v>
      </c>
      <c r="GUC30" s="45" t="e">
        <f t="shared" si="92"/>
        <v>#DIV/0!</v>
      </c>
      <c r="GUD30" s="45" t="e">
        <f t="shared" si="92"/>
        <v>#DIV/0!</v>
      </c>
      <c r="GUE30" s="45" t="e">
        <f t="shared" si="92"/>
        <v>#DIV/0!</v>
      </c>
      <c r="GUF30" s="45" t="e">
        <f t="shared" si="92"/>
        <v>#DIV/0!</v>
      </c>
      <c r="GUG30" s="45" t="e">
        <f t="shared" si="92"/>
        <v>#DIV/0!</v>
      </c>
      <c r="GUH30" s="45" t="e">
        <f t="shared" si="92"/>
        <v>#DIV/0!</v>
      </c>
      <c r="GUI30" s="45" t="e">
        <f t="shared" si="92"/>
        <v>#DIV/0!</v>
      </c>
      <c r="GUJ30" s="45" t="e">
        <f t="shared" si="92"/>
        <v>#DIV/0!</v>
      </c>
      <c r="GUK30" s="45" t="e">
        <f t="shared" si="92"/>
        <v>#DIV/0!</v>
      </c>
      <c r="GUL30" s="45" t="e">
        <f t="shared" si="92"/>
        <v>#DIV/0!</v>
      </c>
      <c r="GUM30" s="45" t="e">
        <f t="shared" si="92"/>
        <v>#DIV/0!</v>
      </c>
      <c r="GUN30" s="45" t="e">
        <f t="shared" si="92"/>
        <v>#DIV/0!</v>
      </c>
      <c r="GUO30" s="45" t="e">
        <f t="shared" si="92"/>
        <v>#DIV/0!</v>
      </c>
      <c r="GUP30" s="45" t="e">
        <f t="shared" si="92"/>
        <v>#DIV/0!</v>
      </c>
      <c r="GUQ30" s="45" t="e">
        <f t="shared" si="92"/>
        <v>#DIV/0!</v>
      </c>
      <c r="GUR30" s="45" t="e">
        <f t="shared" si="92"/>
        <v>#DIV/0!</v>
      </c>
      <c r="GUS30" s="45" t="e">
        <f t="shared" si="92"/>
        <v>#DIV/0!</v>
      </c>
      <c r="GUT30" s="45" t="e">
        <f t="shared" si="92"/>
        <v>#DIV/0!</v>
      </c>
      <c r="GUU30" s="45" t="e">
        <f t="shared" si="92"/>
        <v>#DIV/0!</v>
      </c>
      <c r="GUV30" s="45" t="e">
        <f t="shared" si="92"/>
        <v>#DIV/0!</v>
      </c>
      <c r="GUW30" s="45" t="e">
        <f t="shared" si="92"/>
        <v>#DIV/0!</v>
      </c>
      <c r="GUX30" s="45" t="e">
        <f t="shared" si="92"/>
        <v>#DIV/0!</v>
      </c>
      <c r="GUY30" s="45" t="e">
        <f t="shared" si="92"/>
        <v>#DIV/0!</v>
      </c>
      <c r="GUZ30" s="45" t="e">
        <f t="shared" si="92"/>
        <v>#DIV/0!</v>
      </c>
      <c r="GVA30" s="45" t="e">
        <f t="shared" si="92"/>
        <v>#DIV/0!</v>
      </c>
      <c r="GVB30" s="45" t="e">
        <f t="shared" si="92"/>
        <v>#DIV/0!</v>
      </c>
      <c r="GVC30" s="45" t="e">
        <f t="shared" si="92"/>
        <v>#DIV/0!</v>
      </c>
      <c r="GVD30" s="45" t="e">
        <f t="shared" si="92"/>
        <v>#DIV/0!</v>
      </c>
      <c r="GVE30" s="45" t="e">
        <f t="shared" si="92"/>
        <v>#DIV/0!</v>
      </c>
      <c r="GVF30" s="45" t="e">
        <f t="shared" si="92"/>
        <v>#DIV/0!</v>
      </c>
      <c r="GVG30" s="45" t="e">
        <f t="shared" si="92"/>
        <v>#DIV/0!</v>
      </c>
      <c r="GVH30" s="45" t="e">
        <f t="shared" si="92"/>
        <v>#DIV/0!</v>
      </c>
      <c r="GVI30" s="45" t="e">
        <f t="shared" si="92"/>
        <v>#DIV/0!</v>
      </c>
      <c r="GVJ30" s="45" t="e">
        <f t="shared" si="92"/>
        <v>#DIV/0!</v>
      </c>
      <c r="GVK30" s="45" t="e">
        <f t="shared" si="92"/>
        <v>#DIV/0!</v>
      </c>
      <c r="GVL30" s="45" t="e">
        <f t="shared" si="92"/>
        <v>#DIV/0!</v>
      </c>
      <c r="GVM30" s="45" t="e">
        <f t="shared" si="92"/>
        <v>#DIV/0!</v>
      </c>
      <c r="GVN30" s="45" t="e">
        <f t="shared" si="92"/>
        <v>#DIV/0!</v>
      </c>
      <c r="GVO30" s="45" t="e">
        <f t="shared" si="92"/>
        <v>#DIV/0!</v>
      </c>
      <c r="GVP30" s="45" t="e">
        <f t="shared" ref="GVP30:GYA30" si="93">GVP8/GVP6</f>
        <v>#DIV/0!</v>
      </c>
      <c r="GVQ30" s="45" t="e">
        <f t="shared" si="93"/>
        <v>#DIV/0!</v>
      </c>
      <c r="GVR30" s="45" t="e">
        <f t="shared" si="93"/>
        <v>#DIV/0!</v>
      </c>
      <c r="GVS30" s="45" t="e">
        <f t="shared" si="93"/>
        <v>#DIV/0!</v>
      </c>
      <c r="GVT30" s="45" t="e">
        <f t="shared" si="93"/>
        <v>#DIV/0!</v>
      </c>
      <c r="GVU30" s="45" t="e">
        <f t="shared" si="93"/>
        <v>#DIV/0!</v>
      </c>
      <c r="GVV30" s="45" t="e">
        <f t="shared" si="93"/>
        <v>#DIV/0!</v>
      </c>
      <c r="GVW30" s="45" t="e">
        <f t="shared" si="93"/>
        <v>#DIV/0!</v>
      </c>
      <c r="GVX30" s="45" t="e">
        <f t="shared" si="93"/>
        <v>#DIV/0!</v>
      </c>
      <c r="GVY30" s="45" t="e">
        <f t="shared" si="93"/>
        <v>#DIV/0!</v>
      </c>
      <c r="GVZ30" s="45" t="e">
        <f t="shared" si="93"/>
        <v>#DIV/0!</v>
      </c>
      <c r="GWA30" s="45" t="e">
        <f t="shared" si="93"/>
        <v>#DIV/0!</v>
      </c>
      <c r="GWB30" s="45" t="e">
        <f t="shared" si="93"/>
        <v>#DIV/0!</v>
      </c>
      <c r="GWC30" s="45" t="e">
        <f t="shared" si="93"/>
        <v>#DIV/0!</v>
      </c>
      <c r="GWD30" s="45" t="e">
        <f t="shared" si="93"/>
        <v>#DIV/0!</v>
      </c>
      <c r="GWE30" s="45" t="e">
        <f t="shared" si="93"/>
        <v>#DIV/0!</v>
      </c>
      <c r="GWF30" s="45" t="e">
        <f t="shared" si="93"/>
        <v>#DIV/0!</v>
      </c>
      <c r="GWG30" s="45" t="e">
        <f t="shared" si="93"/>
        <v>#DIV/0!</v>
      </c>
      <c r="GWH30" s="45" t="e">
        <f t="shared" si="93"/>
        <v>#DIV/0!</v>
      </c>
      <c r="GWI30" s="45" t="e">
        <f t="shared" si="93"/>
        <v>#DIV/0!</v>
      </c>
      <c r="GWJ30" s="45" t="e">
        <f t="shared" si="93"/>
        <v>#DIV/0!</v>
      </c>
      <c r="GWK30" s="45" t="e">
        <f t="shared" si="93"/>
        <v>#DIV/0!</v>
      </c>
      <c r="GWL30" s="45" t="e">
        <f t="shared" si="93"/>
        <v>#DIV/0!</v>
      </c>
      <c r="GWM30" s="45" t="e">
        <f t="shared" si="93"/>
        <v>#DIV/0!</v>
      </c>
      <c r="GWN30" s="45" t="e">
        <f t="shared" si="93"/>
        <v>#DIV/0!</v>
      </c>
      <c r="GWO30" s="45" t="e">
        <f t="shared" si="93"/>
        <v>#DIV/0!</v>
      </c>
      <c r="GWP30" s="45" t="e">
        <f t="shared" si="93"/>
        <v>#DIV/0!</v>
      </c>
      <c r="GWQ30" s="45" t="e">
        <f t="shared" si="93"/>
        <v>#DIV/0!</v>
      </c>
      <c r="GWR30" s="45" t="e">
        <f t="shared" si="93"/>
        <v>#DIV/0!</v>
      </c>
      <c r="GWS30" s="45" t="e">
        <f t="shared" si="93"/>
        <v>#DIV/0!</v>
      </c>
      <c r="GWT30" s="45" t="e">
        <f t="shared" si="93"/>
        <v>#DIV/0!</v>
      </c>
      <c r="GWU30" s="45" t="e">
        <f t="shared" si="93"/>
        <v>#DIV/0!</v>
      </c>
      <c r="GWV30" s="45" t="e">
        <f t="shared" si="93"/>
        <v>#DIV/0!</v>
      </c>
      <c r="GWW30" s="45" t="e">
        <f t="shared" si="93"/>
        <v>#DIV/0!</v>
      </c>
      <c r="GWX30" s="45" t="e">
        <f t="shared" si="93"/>
        <v>#DIV/0!</v>
      </c>
      <c r="GWY30" s="45" t="e">
        <f t="shared" si="93"/>
        <v>#DIV/0!</v>
      </c>
      <c r="GWZ30" s="45" t="e">
        <f t="shared" si="93"/>
        <v>#DIV/0!</v>
      </c>
      <c r="GXA30" s="45" t="e">
        <f t="shared" si="93"/>
        <v>#DIV/0!</v>
      </c>
      <c r="GXB30" s="45" t="e">
        <f t="shared" si="93"/>
        <v>#DIV/0!</v>
      </c>
      <c r="GXC30" s="45" t="e">
        <f t="shared" si="93"/>
        <v>#DIV/0!</v>
      </c>
      <c r="GXD30" s="45" t="e">
        <f t="shared" si="93"/>
        <v>#DIV/0!</v>
      </c>
      <c r="GXE30" s="45" t="e">
        <f t="shared" si="93"/>
        <v>#DIV/0!</v>
      </c>
      <c r="GXF30" s="45" t="e">
        <f t="shared" si="93"/>
        <v>#DIV/0!</v>
      </c>
      <c r="GXG30" s="45" t="e">
        <f t="shared" si="93"/>
        <v>#DIV/0!</v>
      </c>
      <c r="GXH30" s="45" t="e">
        <f t="shared" si="93"/>
        <v>#DIV/0!</v>
      </c>
      <c r="GXI30" s="45" t="e">
        <f t="shared" si="93"/>
        <v>#DIV/0!</v>
      </c>
      <c r="GXJ30" s="45" t="e">
        <f t="shared" si="93"/>
        <v>#DIV/0!</v>
      </c>
      <c r="GXK30" s="45" t="e">
        <f t="shared" si="93"/>
        <v>#DIV/0!</v>
      </c>
      <c r="GXL30" s="45" t="e">
        <f t="shared" si="93"/>
        <v>#DIV/0!</v>
      </c>
      <c r="GXM30" s="45" t="e">
        <f t="shared" si="93"/>
        <v>#DIV/0!</v>
      </c>
      <c r="GXN30" s="45" t="e">
        <f t="shared" si="93"/>
        <v>#DIV/0!</v>
      </c>
      <c r="GXO30" s="45" t="e">
        <f t="shared" si="93"/>
        <v>#DIV/0!</v>
      </c>
      <c r="GXP30" s="45" t="e">
        <f t="shared" si="93"/>
        <v>#DIV/0!</v>
      </c>
      <c r="GXQ30" s="45" t="e">
        <f t="shared" si="93"/>
        <v>#DIV/0!</v>
      </c>
      <c r="GXR30" s="45" t="e">
        <f t="shared" si="93"/>
        <v>#DIV/0!</v>
      </c>
      <c r="GXS30" s="45" t="e">
        <f t="shared" si="93"/>
        <v>#DIV/0!</v>
      </c>
      <c r="GXT30" s="45" t="e">
        <f t="shared" si="93"/>
        <v>#DIV/0!</v>
      </c>
      <c r="GXU30" s="45" t="e">
        <f t="shared" si="93"/>
        <v>#DIV/0!</v>
      </c>
      <c r="GXV30" s="45" t="e">
        <f t="shared" si="93"/>
        <v>#DIV/0!</v>
      </c>
      <c r="GXW30" s="45" t="e">
        <f t="shared" si="93"/>
        <v>#DIV/0!</v>
      </c>
      <c r="GXX30" s="45" t="e">
        <f t="shared" si="93"/>
        <v>#DIV/0!</v>
      </c>
      <c r="GXY30" s="45" t="e">
        <f t="shared" si="93"/>
        <v>#DIV/0!</v>
      </c>
      <c r="GXZ30" s="45" t="e">
        <f t="shared" si="93"/>
        <v>#DIV/0!</v>
      </c>
      <c r="GYA30" s="45" t="e">
        <f t="shared" si="93"/>
        <v>#DIV/0!</v>
      </c>
      <c r="GYB30" s="45" t="e">
        <f t="shared" ref="GYB30:HAM30" si="94">GYB8/GYB6</f>
        <v>#DIV/0!</v>
      </c>
      <c r="GYC30" s="45" t="e">
        <f t="shared" si="94"/>
        <v>#DIV/0!</v>
      </c>
      <c r="GYD30" s="45" t="e">
        <f t="shared" si="94"/>
        <v>#DIV/0!</v>
      </c>
      <c r="GYE30" s="45" t="e">
        <f t="shared" si="94"/>
        <v>#DIV/0!</v>
      </c>
      <c r="GYF30" s="45" t="e">
        <f t="shared" si="94"/>
        <v>#DIV/0!</v>
      </c>
      <c r="GYG30" s="45" t="e">
        <f t="shared" si="94"/>
        <v>#DIV/0!</v>
      </c>
      <c r="GYH30" s="45" t="e">
        <f t="shared" si="94"/>
        <v>#DIV/0!</v>
      </c>
      <c r="GYI30" s="45" t="e">
        <f t="shared" si="94"/>
        <v>#DIV/0!</v>
      </c>
      <c r="GYJ30" s="45" t="e">
        <f t="shared" si="94"/>
        <v>#DIV/0!</v>
      </c>
      <c r="GYK30" s="45" t="e">
        <f t="shared" si="94"/>
        <v>#DIV/0!</v>
      </c>
      <c r="GYL30" s="45" t="e">
        <f t="shared" si="94"/>
        <v>#DIV/0!</v>
      </c>
      <c r="GYM30" s="45" t="e">
        <f t="shared" si="94"/>
        <v>#DIV/0!</v>
      </c>
      <c r="GYN30" s="45" t="e">
        <f t="shared" si="94"/>
        <v>#DIV/0!</v>
      </c>
      <c r="GYO30" s="45" t="e">
        <f t="shared" si="94"/>
        <v>#DIV/0!</v>
      </c>
      <c r="GYP30" s="45" t="e">
        <f t="shared" si="94"/>
        <v>#DIV/0!</v>
      </c>
      <c r="GYQ30" s="45" t="e">
        <f t="shared" si="94"/>
        <v>#DIV/0!</v>
      </c>
      <c r="GYR30" s="45" t="e">
        <f t="shared" si="94"/>
        <v>#DIV/0!</v>
      </c>
      <c r="GYS30" s="45" t="e">
        <f t="shared" si="94"/>
        <v>#DIV/0!</v>
      </c>
      <c r="GYT30" s="45" t="e">
        <f t="shared" si="94"/>
        <v>#DIV/0!</v>
      </c>
      <c r="GYU30" s="45" t="e">
        <f t="shared" si="94"/>
        <v>#DIV/0!</v>
      </c>
      <c r="GYV30" s="45" t="e">
        <f t="shared" si="94"/>
        <v>#DIV/0!</v>
      </c>
      <c r="GYW30" s="45" t="e">
        <f t="shared" si="94"/>
        <v>#DIV/0!</v>
      </c>
      <c r="GYX30" s="45" t="e">
        <f t="shared" si="94"/>
        <v>#DIV/0!</v>
      </c>
      <c r="GYY30" s="45" t="e">
        <f t="shared" si="94"/>
        <v>#DIV/0!</v>
      </c>
      <c r="GYZ30" s="45" t="e">
        <f t="shared" si="94"/>
        <v>#DIV/0!</v>
      </c>
      <c r="GZA30" s="45" t="e">
        <f t="shared" si="94"/>
        <v>#DIV/0!</v>
      </c>
      <c r="GZB30" s="45" t="e">
        <f t="shared" si="94"/>
        <v>#DIV/0!</v>
      </c>
      <c r="GZC30" s="45" t="e">
        <f t="shared" si="94"/>
        <v>#DIV/0!</v>
      </c>
      <c r="GZD30" s="45" t="e">
        <f t="shared" si="94"/>
        <v>#DIV/0!</v>
      </c>
      <c r="GZE30" s="45" t="e">
        <f t="shared" si="94"/>
        <v>#DIV/0!</v>
      </c>
      <c r="GZF30" s="45" t="e">
        <f t="shared" si="94"/>
        <v>#DIV/0!</v>
      </c>
      <c r="GZG30" s="45" t="e">
        <f t="shared" si="94"/>
        <v>#DIV/0!</v>
      </c>
      <c r="GZH30" s="45" t="e">
        <f t="shared" si="94"/>
        <v>#DIV/0!</v>
      </c>
      <c r="GZI30" s="45" t="e">
        <f t="shared" si="94"/>
        <v>#DIV/0!</v>
      </c>
      <c r="GZJ30" s="45" t="e">
        <f t="shared" si="94"/>
        <v>#DIV/0!</v>
      </c>
      <c r="GZK30" s="45" t="e">
        <f t="shared" si="94"/>
        <v>#DIV/0!</v>
      </c>
      <c r="GZL30" s="45" t="e">
        <f t="shared" si="94"/>
        <v>#DIV/0!</v>
      </c>
      <c r="GZM30" s="45" t="e">
        <f t="shared" si="94"/>
        <v>#DIV/0!</v>
      </c>
      <c r="GZN30" s="45" t="e">
        <f t="shared" si="94"/>
        <v>#DIV/0!</v>
      </c>
      <c r="GZO30" s="45" t="e">
        <f t="shared" si="94"/>
        <v>#DIV/0!</v>
      </c>
      <c r="GZP30" s="45" t="e">
        <f t="shared" si="94"/>
        <v>#DIV/0!</v>
      </c>
      <c r="GZQ30" s="45" t="e">
        <f t="shared" si="94"/>
        <v>#DIV/0!</v>
      </c>
      <c r="GZR30" s="45" t="e">
        <f t="shared" si="94"/>
        <v>#DIV/0!</v>
      </c>
      <c r="GZS30" s="45" t="e">
        <f t="shared" si="94"/>
        <v>#DIV/0!</v>
      </c>
      <c r="GZT30" s="45" t="e">
        <f t="shared" si="94"/>
        <v>#DIV/0!</v>
      </c>
      <c r="GZU30" s="45" t="e">
        <f t="shared" si="94"/>
        <v>#DIV/0!</v>
      </c>
      <c r="GZV30" s="45" t="e">
        <f t="shared" si="94"/>
        <v>#DIV/0!</v>
      </c>
      <c r="GZW30" s="45" t="e">
        <f t="shared" si="94"/>
        <v>#DIV/0!</v>
      </c>
      <c r="GZX30" s="45" t="e">
        <f t="shared" si="94"/>
        <v>#DIV/0!</v>
      </c>
      <c r="GZY30" s="45" t="e">
        <f t="shared" si="94"/>
        <v>#DIV/0!</v>
      </c>
      <c r="GZZ30" s="45" t="e">
        <f t="shared" si="94"/>
        <v>#DIV/0!</v>
      </c>
      <c r="HAA30" s="45" t="e">
        <f t="shared" si="94"/>
        <v>#DIV/0!</v>
      </c>
      <c r="HAB30" s="45" t="e">
        <f t="shared" si="94"/>
        <v>#DIV/0!</v>
      </c>
      <c r="HAC30" s="45" t="e">
        <f t="shared" si="94"/>
        <v>#DIV/0!</v>
      </c>
      <c r="HAD30" s="45" t="e">
        <f t="shared" si="94"/>
        <v>#DIV/0!</v>
      </c>
      <c r="HAE30" s="45" t="e">
        <f t="shared" si="94"/>
        <v>#DIV/0!</v>
      </c>
      <c r="HAF30" s="45" t="e">
        <f t="shared" si="94"/>
        <v>#DIV/0!</v>
      </c>
      <c r="HAG30" s="45" t="e">
        <f t="shared" si="94"/>
        <v>#DIV/0!</v>
      </c>
      <c r="HAH30" s="45" t="e">
        <f t="shared" si="94"/>
        <v>#DIV/0!</v>
      </c>
      <c r="HAI30" s="45" t="e">
        <f t="shared" si="94"/>
        <v>#DIV/0!</v>
      </c>
      <c r="HAJ30" s="45" t="e">
        <f t="shared" si="94"/>
        <v>#DIV/0!</v>
      </c>
      <c r="HAK30" s="45" t="e">
        <f t="shared" si="94"/>
        <v>#DIV/0!</v>
      </c>
      <c r="HAL30" s="45" t="e">
        <f t="shared" si="94"/>
        <v>#DIV/0!</v>
      </c>
      <c r="HAM30" s="45" t="e">
        <f t="shared" si="94"/>
        <v>#DIV/0!</v>
      </c>
      <c r="HAN30" s="45" t="e">
        <f t="shared" ref="HAN30:HCY30" si="95">HAN8/HAN6</f>
        <v>#DIV/0!</v>
      </c>
      <c r="HAO30" s="45" t="e">
        <f t="shared" si="95"/>
        <v>#DIV/0!</v>
      </c>
      <c r="HAP30" s="45" t="e">
        <f t="shared" si="95"/>
        <v>#DIV/0!</v>
      </c>
      <c r="HAQ30" s="45" t="e">
        <f t="shared" si="95"/>
        <v>#DIV/0!</v>
      </c>
      <c r="HAR30" s="45" t="e">
        <f t="shared" si="95"/>
        <v>#DIV/0!</v>
      </c>
      <c r="HAS30" s="45" t="e">
        <f t="shared" si="95"/>
        <v>#DIV/0!</v>
      </c>
      <c r="HAT30" s="45" t="e">
        <f t="shared" si="95"/>
        <v>#DIV/0!</v>
      </c>
      <c r="HAU30" s="45" t="e">
        <f t="shared" si="95"/>
        <v>#DIV/0!</v>
      </c>
      <c r="HAV30" s="45" t="e">
        <f t="shared" si="95"/>
        <v>#DIV/0!</v>
      </c>
      <c r="HAW30" s="45" t="e">
        <f t="shared" si="95"/>
        <v>#DIV/0!</v>
      </c>
      <c r="HAX30" s="45" t="e">
        <f t="shared" si="95"/>
        <v>#DIV/0!</v>
      </c>
      <c r="HAY30" s="45" t="e">
        <f t="shared" si="95"/>
        <v>#DIV/0!</v>
      </c>
      <c r="HAZ30" s="45" t="e">
        <f t="shared" si="95"/>
        <v>#DIV/0!</v>
      </c>
      <c r="HBA30" s="45" t="e">
        <f t="shared" si="95"/>
        <v>#DIV/0!</v>
      </c>
      <c r="HBB30" s="45" t="e">
        <f t="shared" si="95"/>
        <v>#DIV/0!</v>
      </c>
      <c r="HBC30" s="45" t="e">
        <f t="shared" si="95"/>
        <v>#DIV/0!</v>
      </c>
      <c r="HBD30" s="45" t="e">
        <f t="shared" si="95"/>
        <v>#DIV/0!</v>
      </c>
      <c r="HBE30" s="45" t="e">
        <f t="shared" si="95"/>
        <v>#DIV/0!</v>
      </c>
      <c r="HBF30" s="45" t="e">
        <f t="shared" si="95"/>
        <v>#DIV/0!</v>
      </c>
      <c r="HBG30" s="45" t="e">
        <f t="shared" si="95"/>
        <v>#DIV/0!</v>
      </c>
      <c r="HBH30" s="45" t="e">
        <f t="shared" si="95"/>
        <v>#DIV/0!</v>
      </c>
      <c r="HBI30" s="45" t="e">
        <f t="shared" si="95"/>
        <v>#DIV/0!</v>
      </c>
      <c r="HBJ30" s="45" t="e">
        <f t="shared" si="95"/>
        <v>#DIV/0!</v>
      </c>
      <c r="HBK30" s="45" t="e">
        <f t="shared" si="95"/>
        <v>#DIV/0!</v>
      </c>
      <c r="HBL30" s="45" t="e">
        <f t="shared" si="95"/>
        <v>#DIV/0!</v>
      </c>
      <c r="HBM30" s="45" t="e">
        <f t="shared" si="95"/>
        <v>#DIV/0!</v>
      </c>
      <c r="HBN30" s="45" t="e">
        <f t="shared" si="95"/>
        <v>#DIV/0!</v>
      </c>
      <c r="HBO30" s="45" t="e">
        <f t="shared" si="95"/>
        <v>#DIV/0!</v>
      </c>
      <c r="HBP30" s="45" t="e">
        <f t="shared" si="95"/>
        <v>#DIV/0!</v>
      </c>
      <c r="HBQ30" s="45" t="e">
        <f t="shared" si="95"/>
        <v>#DIV/0!</v>
      </c>
      <c r="HBR30" s="45" t="e">
        <f t="shared" si="95"/>
        <v>#DIV/0!</v>
      </c>
      <c r="HBS30" s="45" t="e">
        <f t="shared" si="95"/>
        <v>#DIV/0!</v>
      </c>
      <c r="HBT30" s="45" t="e">
        <f t="shared" si="95"/>
        <v>#DIV/0!</v>
      </c>
      <c r="HBU30" s="45" t="e">
        <f t="shared" si="95"/>
        <v>#DIV/0!</v>
      </c>
      <c r="HBV30" s="45" t="e">
        <f t="shared" si="95"/>
        <v>#DIV/0!</v>
      </c>
      <c r="HBW30" s="45" t="e">
        <f t="shared" si="95"/>
        <v>#DIV/0!</v>
      </c>
      <c r="HBX30" s="45" t="e">
        <f t="shared" si="95"/>
        <v>#DIV/0!</v>
      </c>
      <c r="HBY30" s="45" t="e">
        <f t="shared" si="95"/>
        <v>#DIV/0!</v>
      </c>
      <c r="HBZ30" s="45" t="e">
        <f t="shared" si="95"/>
        <v>#DIV/0!</v>
      </c>
      <c r="HCA30" s="45" t="e">
        <f t="shared" si="95"/>
        <v>#DIV/0!</v>
      </c>
      <c r="HCB30" s="45" t="e">
        <f t="shared" si="95"/>
        <v>#DIV/0!</v>
      </c>
      <c r="HCC30" s="45" t="e">
        <f t="shared" si="95"/>
        <v>#DIV/0!</v>
      </c>
      <c r="HCD30" s="45" t="e">
        <f t="shared" si="95"/>
        <v>#DIV/0!</v>
      </c>
      <c r="HCE30" s="45" t="e">
        <f t="shared" si="95"/>
        <v>#DIV/0!</v>
      </c>
      <c r="HCF30" s="45" t="e">
        <f t="shared" si="95"/>
        <v>#DIV/0!</v>
      </c>
      <c r="HCG30" s="45" t="e">
        <f t="shared" si="95"/>
        <v>#DIV/0!</v>
      </c>
      <c r="HCH30" s="45" t="e">
        <f t="shared" si="95"/>
        <v>#DIV/0!</v>
      </c>
      <c r="HCI30" s="45" t="e">
        <f t="shared" si="95"/>
        <v>#DIV/0!</v>
      </c>
      <c r="HCJ30" s="45" t="e">
        <f t="shared" si="95"/>
        <v>#DIV/0!</v>
      </c>
      <c r="HCK30" s="45" t="e">
        <f t="shared" si="95"/>
        <v>#DIV/0!</v>
      </c>
      <c r="HCL30" s="45" t="e">
        <f t="shared" si="95"/>
        <v>#DIV/0!</v>
      </c>
      <c r="HCM30" s="45" t="e">
        <f t="shared" si="95"/>
        <v>#DIV/0!</v>
      </c>
      <c r="HCN30" s="45" t="e">
        <f t="shared" si="95"/>
        <v>#DIV/0!</v>
      </c>
      <c r="HCO30" s="45" t="e">
        <f t="shared" si="95"/>
        <v>#DIV/0!</v>
      </c>
      <c r="HCP30" s="45" t="e">
        <f t="shared" si="95"/>
        <v>#DIV/0!</v>
      </c>
      <c r="HCQ30" s="45" t="e">
        <f t="shared" si="95"/>
        <v>#DIV/0!</v>
      </c>
      <c r="HCR30" s="45" t="e">
        <f t="shared" si="95"/>
        <v>#DIV/0!</v>
      </c>
      <c r="HCS30" s="45" t="e">
        <f t="shared" si="95"/>
        <v>#DIV/0!</v>
      </c>
      <c r="HCT30" s="45" t="e">
        <f t="shared" si="95"/>
        <v>#DIV/0!</v>
      </c>
      <c r="HCU30" s="45" t="e">
        <f t="shared" si="95"/>
        <v>#DIV/0!</v>
      </c>
      <c r="HCV30" s="45" t="e">
        <f t="shared" si="95"/>
        <v>#DIV/0!</v>
      </c>
      <c r="HCW30" s="45" t="e">
        <f t="shared" si="95"/>
        <v>#DIV/0!</v>
      </c>
      <c r="HCX30" s="45" t="e">
        <f t="shared" si="95"/>
        <v>#DIV/0!</v>
      </c>
      <c r="HCY30" s="45" t="e">
        <f t="shared" si="95"/>
        <v>#DIV/0!</v>
      </c>
      <c r="HCZ30" s="45" t="e">
        <f t="shared" ref="HCZ30:HFK30" si="96">HCZ8/HCZ6</f>
        <v>#DIV/0!</v>
      </c>
      <c r="HDA30" s="45" t="e">
        <f t="shared" si="96"/>
        <v>#DIV/0!</v>
      </c>
      <c r="HDB30" s="45" t="e">
        <f t="shared" si="96"/>
        <v>#DIV/0!</v>
      </c>
      <c r="HDC30" s="45" t="e">
        <f t="shared" si="96"/>
        <v>#DIV/0!</v>
      </c>
      <c r="HDD30" s="45" t="e">
        <f t="shared" si="96"/>
        <v>#DIV/0!</v>
      </c>
      <c r="HDE30" s="45" t="e">
        <f t="shared" si="96"/>
        <v>#DIV/0!</v>
      </c>
      <c r="HDF30" s="45" t="e">
        <f t="shared" si="96"/>
        <v>#DIV/0!</v>
      </c>
      <c r="HDG30" s="45" t="e">
        <f t="shared" si="96"/>
        <v>#DIV/0!</v>
      </c>
      <c r="HDH30" s="45" t="e">
        <f t="shared" si="96"/>
        <v>#DIV/0!</v>
      </c>
      <c r="HDI30" s="45" t="e">
        <f t="shared" si="96"/>
        <v>#DIV/0!</v>
      </c>
      <c r="HDJ30" s="45" t="e">
        <f t="shared" si="96"/>
        <v>#DIV/0!</v>
      </c>
      <c r="HDK30" s="45" t="e">
        <f t="shared" si="96"/>
        <v>#DIV/0!</v>
      </c>
      <c r="HDL30" s="45" t="e">
        <f t="shared" si="96"/>
        <v>#DIV/0!</v>
      </c>
      <c r="HDM30" s="45" t="e">
        <f t="shared" si="96"/>
        <v>#DIV/0!</v>
      </c>
      <c r="HDN30" s="45" t="e">
        <f t="shared" si="96"/>
        <v>#DIV/0!</v>
      </c>
      <c r="HDO30" s="45" t="e">
        <f t="shared" si="96"/>
        <v>#DIV/0!</v>
      </c>
      <c r="HDP30" s="45" t="e">
        <f t="shared" si="96"/>
        <v>#DIV/0!</v>
      </c>
      <c r="HDQ30" s="45" t="e">
        <f t="shared" si="96"/>
        <v>#DIV/0!</v>
      </c>
      <c r="HDR30" s="45" t="e">
        <f t="shared" si="96"/>
        <v>#DIV/0!</v>
      </c>
      <c r="HDS30" s="45" t="e">
        <f t="shared" si="96"/>
        <v>#DIV/0!</v>
      </c>
      <c r="HDT30" s="45" t="e">
        <f t="shared" si="96"/>
        <v>#DIV/0!</v>
      </c>
      <c r="HDU30" s="45" t="e">
        <f t="shared" si="96"/>
        <v>#DIV/0!</v>
      </c>
      <c r="HDV30" s="45" t="e">
        <f t="shared" si="96"/>
        <v>#DIV/0!</v>
      </c>
      <c r="HDW30" s="45" t="e">
        <f t="shared" si="96"/>
        <v>#DIV/0!</v>
      </c>
      <c r="HDX30" s="45" t="e">
        <f t="shared" si="96"/>
        <v>#DIV/0!</v>
      </c>
      <c r="HDY30" s="45" t="e">
        <f t="shared" si="96"/>
        <v>#DIV/0!</v>
      </c>
      <c r="HDZ30" s="45" t="e">
        <f t="shared" si="96"/>
        <v>#DIV/0!</v>
      </c>
      <c r="HEA30" s="45" t="e">
        <f t="shared" si="96"/>
        <v>#DIV/0!</v>
      </c>
      <c r="HEB30" s="45" t="e">
        <f t="shared" si="96"/>
        <v>#DIV/0!</v>
      </c>
      <c r="HEC30" s="45" t="e">
        <f t="shared" si="96"/>
        <v>#DIV/0!</v>
      </c>
      <c r="HED30" s="45" t="e">
        <f t="shared" si="96"/>
        <v>#DIV/0!</v>
      </c>
      <c r="HEE30" s="45" t="e">
        <f t="shared" si="96"/>
        <v>#DIV/0!</v>
      </c>
      <c r="HEF30" s="45" t="e">
        <f t="shared" si="96"/>
        <v>#DIV/0!</v>
      </c>
      <c r="HEG30" s="45" t="e">
        <f t="shared" si="96"/>
        <v>#DIV/0!</v>
      </c>
      <c r="HEH30" s="45" t="e">
        <f t="shared" si="96"/>
        <v>#DIV/0!</v>
      </c>
      <c r="HEI30" s="45" t="e">
        <f t="shared" si="96"/>
        <v>#DIV/0!</v>
      </c>
      <c r="HEJ30" s="45" t="e">
        <f t="shared" si="96"/>
        <v>#DIV/0!</v>
      </c>
      <c r="HEK30" s="45" t="e">
        <f t="shared" si="96"/>
        <v>#DIV/0!</v>
      </c>
      <c r="HEL30" s="45" t="e">
        <f t="shared" si="96"/>
        <v>#DIV/0!</v>
      </c>
      <c r="HEM30" s="45" t="e">
        <f t="shared" si="96"/>
        <v>#DIV/0!</v>
      </c>
      <c r="HEN30" s="45" t="e">
        <f t="shared" si="96"/>
        <v>#DIV/0!</v>
      </c>
      <c r="HEO30" s="45" t="e">
        <f t="shared" si="96"/>
        <v>#DIV/0!</v>
      </c>
      <c r="HEP30" s="45" t="e">
        <f t="shared" si="96"/>
        <v>#DIV/0!</v>
      </c>
      <c r="HEQ30" s="45" t="e">
        <f t="shared" si="96"/>
        <v>#DIV/0!</v>
      </c>
      <c r="HER30" s="45" t="e">
        <f t="shared" si="96"/>
        <v>#DIV/0!</v>
      </c>
      <c r="HES30" s="45" t="e">
        <f t="shared" si="96"/>
        <v>#DIV/0!</v>
      </c>
      <c r="HET30" s="45" t="e">
        <f t="shared" si="96"/>
        <v>#DIV/0!</v>
      </c>
      <c r="HEU30" s="45" t="e">
        <f t="shared" si="96"/>
        <v>#DIV/0!</v>
      </c>
      <c r="HEV30" s="45" t="e">
        <f t="shared" si="96"/>
        <v>#DIV/0!</v>
      </c>
      <c r="HEW30" s="45" t="e">
        <f t="shared" si="96"/>
        <v>#DIV/0!</v>
      </c>
      <c r="HEX30" s="45" t="e">
        <f t="shared" si="96"/>
        <v>#DIV/0!</v>
      </c>
      <c r="HEY30" s="45" t="e">
        <f t="shared" si="96"/>
        <v>#DIV/0!</v>
      </c>
      <c r="HEZ30" s="45" t="e">
        <f t="shared" si="96"/>
        <v>#DIV/0!</v>
      </c>
      <c r="HFA30" s="45" t="e">
        <f t="shared" si="96"/>
        <v>#DIV/0!</v>
      </c>
      <c r="HFB30" s="45" t="e">
        <f t="shared" si="96"/>
        <v>#DIV/0!</v>
      </c>
      <c r="HFC30" s="45" t="e">
        <f t="shared" si="96"/>
        <v>#DIV/0!</v>
      </c>
      <c r="HFD30" s="45" t="e">
        <f t="shared" si="96"/>
        <v>#DIV/0!</v>
      </c>
      <c r="HFE30" s="45" t="e">
        <f t="shared" si="96"/>
        <v>#DIV/0!</v>
      </c>
      <c r="HFF30" s="45" t="e">
        <f t="shared" si="96"/>
        <v>#DIV/0!</v>
      </c>
      <c r="HFG30" s="45" t="e">
        <f t="shared" si="96"/>
        <v>#DIV/0!</v>
      </c>
      <c r="HFH30" s="45" t="e">
        <f t="shared" si="96"/>
        <v>#DIV/0!</v>
      </c>
      <c r="HFI30" s="45" t="e">
        <f t="shared" si="96"/>
        <v>#DIV/0!</v>
      </c>
      <c r="HFJ30" s="45" t="e">
        <f t="shared" si="96"/>
        <v>#DIV/0!</v>
      </c>
      <c r="HFK30" s="45" t="e">
        <f t="shared" si="96"/>
        <v>#DIV/0!</v>
      </c>
      <c r="HFL30" s="45" t="e">
        <f t="shared" ref="HFL30:HHW30" si="97">HFL8/HFL6</f>
        <v>#DIV/0!</v>
      </c>
      <c r="HFM30" s="45" t="e">
        <f t="shared" si="97"/>
        <v>#DIV/0!</v>
      </c>
      <c r="HFN30" s="45" t="e">
        <f t="shared" si="97"/>
        <v>#DIV/0!</v>
      </c>
      <c r="HFO30" s="45" t="e">
        <f t="shared" si="97"/>
        <v>#DIV/0!</v>
      </c>
      <c r="HFP30" s="45" t="e">
        <f t="shared" si="97"/>
        <v>#DIV/0!</v>
      </c>
      <c r="HFQ30" s="45" t="e">
        <f t="shared" si="97"/>
        <v>#DIV/0!</v>
      </c>
      <c r="HFR30" s="45" t="e">
        <f t="shared" si="97"/>
        <v>#DIV/0!</v>
      </c>
      <c r="HFS30" s="45" t="e">
        <f t="shared" si="97"/>
        <v>#DIV/0!</v>
      </c>
      <c r="HFT30" s="45" t="e">
        <f t="shared" si="97"/>
        <v>#DIV/0!</v>
      </c>
      <c r="HFU30" s="45" t="e">
        <f t="shared" si="97"/>
        <v>#DIV/0!</v>
      </c>
      <c r="HFV30" s="45" t="e">
        <f t="shared" si="97"/>
        <v>#DIV/0!</v>
      </c>
      <c r="HFW30" s="45" t="e">
        <f t="shared" si="97"/>
        <v>#DIV/0!</v>
      </c>
      <c r="HFX30" s="45" t="e">
        <f t="shared" si="97"/>
        <v>#DIV/0!</v>
      </c>
      <c r="HFY30" s="45" t="e">
        <f t="shared" si="97"/>
        <v>#DIV/0!</v>
      </c>
      <c r="HFZ30" s="45" t="e">
        <f t="shared" si="97"/>
        <v>#DIV/0!</v>
      </c>
      <c r="HGA30" s="45" t="e">
        <f t="shared" si="97"/>
        <v>#DIV/0!</v>
      </c>
      <c r="HGB30" s="45" t="e">
        <f t="shared" si="97"/>
        <v>#DIV/0!</v>
      </c>
      <c r="HGC30" s="45" t="e">
        <f t="shared" si="97"/>
        <v>#DIV/0!</v>
      </c>
      <c r="HGD30" s="45" t="e">
        <f t="shared" si="97"/>
        <v>#DIV/0!</v>
      </c>
      <c r="HGE30" s="45" t="e">
        <f t="shared" si="97"/>
        <v>#DIV/0!</v>
      </c>
      <c r="HGF30" s="45" t="e">
        <f t="shared" si="97"/>
        <v>#DIV/0!</v>
      </c>
      <c r="HGG30" s="45" t="e">
        <f t="shared" si="97"/>
        <v>#DIV/0!</v>
      </c>
      <c r="HGH30" s="45" t="e">
        <f t="shared" si="97"/>
        <v>#DIV/0!</v>
      </c>
      <c r="HGI30" s="45" t="e">
        <f t="shared" si="97"/>
        <v>#DIV/0!</v>
      </c>
      <c r="HGJ30" s="45" t="e">
        <f t="shared" si="97"/>
        <v>#DIV/0!</v>
      </c>
      <c r="HGK30" s="45" t="e">
        <f t="shared" si="97"/>
        <v>#DIV/0!</v>
      </c>
      <c r="HGL30" s="45" t="e">
        <f t="shared" si="97"/>
        <v>#DIV/0!</v>
      </c>
      <c r="HGM30" s="45" t="e">
        <f t="shared" si="97"/>
        <v>#DIV/0!</v>
      </c>
      <c r="HGN30" s="45" t="e">
        <f t="shared" si="97"/>
        <v>#DIV/0!</v>
      </c>
      <c r="HGO30" s="45" t="e">
        <f t="shared" si="97"/>
        <v>#DIV/0!</v>
      </c>
      <c r="HGP30" s="45" t="e">
        <f t="shared" si="97"/>
        <v>#DIV/0!</v>
      </c>
      <c r="HGQ30" s="45" t="e">
        <f t="shared" si="97"/>
        <v>#DIV/0!</v>
      </c>
      <c r="HGR30" s="45" t="e">
        <f t="shared" si="97"/>
        <v>#DIV/0!</v>
      </c>
      <c r="HGS30" s="45" t="e">
        <f t="shared" si="97"/>
        <v>#DIV/0!</v>
      </c>
      <c r="HGT30" s="45" t="e">
        <f t="shared" si="97"/>
        <v>#DIV/0!</v>
      </c>
      <c r="HGU30" s="45" t="e">
        <f t="shared" si="97"/>
        <v>#DIV/0!</v>
      </c>
      <c r="HGV30" s="45" t="e">
        <f t="shared" si="97"/>
        <v>#DIV/0!</v>
      </c>
      <c r="HGW30" s="45" t="e">
        <f t="shared" si="97"/>
        <v>#DIV/0!</v>
      </c>
      <c r="HGX30" s="45" t="e">
        <f t="shared" si="97"/>
        <v>#DIV/0!</v>
      </c>
      <c r="HGY30" s="45" t="e">
        <f t="shared" si="97"/>
        <v>#DIV/0!</v>
      </c>
      <c r="HGZ30" s="45" t="e">
        <f t="shared" si="97"/>
        <v>#DIV/0!</v>
      </c>
      <c r="HHA30" s="45" t="e">
        <f t="shared" si="97"/>
        <v>#DIV/0!</v>
      </c>
      <c r="HHB30" s="45" t="e">
        <f t="shared" si="97"/>
        <v>#DIV/0!</v>
      </c>
      <c r="HHC30" s="45" t="e">
        <f t="shared" si="97"/>
        <v>#DIV/0!</v>
      </c>
      <c r="HHD30" s="45" t="e">
        <f t="shared" si="97"/>
        <v>#DIV/0!</v>
      </c>
      <c r="HHE30" s="45" t="e">
        <f t="shared" si="97"/>
        <v>#DIV/0!</v>
      </c>
      <c r="HHF30" s="45" t="e">
        <f t="shared" si="97"/>
        <v>#DIV/0!</v>
      </c>
      <c r="HHG30" s="45" t="e">
        <f t="shared" si="97"/>
        <v>#DIV/0!</v>
      </c>
      <c r="HHH30" s="45" t="e">
        <f t="shared" si="97"/>
        <v>#DIV/0!</v>
      </c>
      <c r="HHI30" s="45" t="e">
        <f t="shared" si="97"/>
        <v>#DIV/0!</v>
      </c>
      <c r="HHJ30" s="45" t="e">
        <f t="shared" si="97"/>
        <v>#DIV/0!</v>
      </c>
      <c r="HHK30" s="45" t="e">
        <f t="shared" si="97"/>
        <v>#DIV/0!</v>
      </c>
      <c r="HHL30" s="45" t="e">
        <f t="shared" si="97"/>
        <v>#DIV/0!</v>
      </c>
      <c r="HHM30" s="45" t="e">
        <f t="shared" si="97"/>
        <v>#DIV/0!</v>
      </c>
      <c r="HHN30" s="45" t="e">
        <f t="shared" si="97"/>
        <v>#DIV/0!</v>
      </c>
      <c r="HHO30" s="45" t="e">
        <f t="shared" si="97"/>
        <v>#DIV/0!</v>
      </c>
      <c r="HHP30" s="45" t="e">
        <f t="shared" si="97"/>
        <v>#DIV/0!</v>
      </c>
      <c r="HHQ30" s="45" t="e">
        <f t="shared" si="97"/>
        <v>#DIV/0!</v>
      </c>
      <c r="HHR30" s="45" t="e">
        <f t="shared" si="97"/>
        <v>#DIV/0!</v>
      </c>
      <c r="HHS30" s="45" t="e">
        <f t="shared" si="97"/>
        <v>#DIV/0!</v>
      </c>
      <c r="HHT30" s="45" t="e">
        <f t="shared" si="97"/>
        <v>#DIV/0!</v>
      </c>
      <c r="HHU30" s="45" t="e">
        <f t="shared" si="97"/>
        <v>#DIV/0!</v>
      </c>
      <c r="HHV30" s="45" t="e">
        <f t="shared" si="97"/>
        <v>#DIV/0!</v>
      </c>
      <c r="HHW30" s="45" t="e">
        <f t="shared" si="97"/>
        <v>#DIV/0!</v>
      </c>
      <c r="HHX30" s="45" t="e">
        <f t="shared" ref="HHX30:HKI30" si="98">HHX8/HHX6</f>
        <v>#DIV/0!</v>
      </c>
      <c r="HHY30" s="45" t="e">
        <f t="shared" si="98"/>
        <v>#DIV/0!</v>
      </c>
      <c r="HHZ30" s="45" t="e">
        <f t="shared" si="98"/>
        <v>#DIV/0!</v>
      </c>
      <c r="HIA30" s="45" t="e">
        <f t="shared" si="98"/>
        <v>#DIV/0!</v>
      </c>
      <c r="HIB30" s="45" t="e">
        <f t="shared" si="98"/>
        <v>#DIV/0!</v>
      </c>
      <c r="HIC30" s="45" t="e">
        <f t="shared" si="98"/>
        <v>#DIV/0!</v>
      </c>
      <c r="HID30" s="45" t="e">
        <f t="shared" si="98"/>
        <v>#DIV/0!</v>
      </c>
      <c r="HIE30" s="45" t="e">
        <f t="shared" si="98"/>
        <v>#DIV/0!</v>
      </c>
      <c r="HIF30" s="45" t="e">
        <f t="shared" si="98"/>
        <v>#DIV/0!</v>
      </c>
      <c r="HIG30" s="45" t="e">
        <f t="shared" si="98"/>
        <v>#DIV/0!</v>
      </c>
      <c r="HIH30" s="45" t="e">
        <f t="shared" si="98"/>
        <v>#DIV/0!</v>
      </c>
      <c r="HII30" s="45" t="e">
        <f t="shared" si="98"/>
        <v>#DIV/0!</v>
      </c>
      <c r="HIJ30" s="45" t="e">
        <f t="shared" si="98"/>
        <v>#DIV/0!</v>
      </c>
      <c r="HIK30" s="45" t="e">
        <f t="shared" si="98"/>
        <v>#DIV/0!</v>
      </c>
      <c r="HIL30" s="45" t="e">
        <f t="shared" si="98"/>
        <v>#DIV/0!</v>
      </c>
      <c r="HIM30" s="45" t="e">
        <f t="shared" si="98"/>
        <v>#DIV/0!</v>
      </c>
      <c r="HIN30" s="45" t="e">
        <f t="shared" si="98"/>
        <v>#DIV/0!</v>
      </c>
      <c r="HIO30" s="45" t="e">
        <f t="shared" si="98"/>
        <v>#DIV/0!</v>
      </c>
      <c r="HIP30" s="45" t="e">
        <f t="shared" si="98"/>
        <v>#DIV/0!</v>
      </c>
      <c r="HIQ30" s="45" t="e">
        <f t="shared" si="98"/>
        <v>#DIV/0!</v>
      </c>
      <c r="HIR30" s="45" t="e">
        <f t="shared" si="98"/>
        <v>#DIV/0!</v>
      </c>
      <c r="HIS30" s="45" t="e">
        <f t="shared" si="98"/>
        <v>#DIV/0!</v>
      </c>
      <c r="HIT30" s="45" t="e">
        <f t="shared" si="98"/>
        <v>#DIV/0!</v>
      </c>
      <c r="HIU30" s="45" t="e">
        <f t="shared" si="98"/>
        <v>#DIV/0!</v>
      </c>
      <c r="HIV30" s="45" t="e">
        <f t="shared" si="98"/>
        <v>#DIV/0!</v>
      </c>
      <c r="HIW30" s="45" t="e">
        <f t="shared" si="98"/>
        <v>#DIV/0!</v>
      </c>
      <c r="HIX30" s="45" t="e">
        <f t="shared" si="98"/>
        <v>#DIV/0!</v>
      </c>
      <c r="HIY30" s="45" t="e">
        <f t="shared" si="98"/>
        <v>#DIV/0!</v>
      </c>
      <c r="HIZ30" s="45" t="e">
        <f t="shared" si="98"/>
        <v>#DIV/0!</v>
      </c>
      <c r="HJA30" s="45" t="e">
        <f t="shared" si="98"/>
        <v>#DIV/0!</v>
      </c>
      <c r="HJB30" s="45" t="e">
        <f t="shared" si="98"/>
        <v>#DIV/0!</v>
      </c>
      <c r="HJC30" s="45" t="e">
        <f t="shared" si="98"/>
        <v>#DIV/0!</v>
      </c>
      <c r="HJD30" s="45" t="e">
        <f t="shared" si="98"/>
        <v>#DIV/0!</v>
      </c>
      <c r="HJE30" s="45" t="e">
        <f t="shared" si="98"/>
        <v>#DIV/0!</v>
      </c>
      <c r="HJF30" s="45" t="e">
        <f t="shared" si="98"/>
        <v>#DIV/0!</v>
      </c>
      <c r="HJG30" s="45" t="e">
        <f t="shared" si="98"/>
        <v>#DIV/0!</v>
      </c>
      <c r="HJH30" s="45" t="e">
        <f t="shared" si="98"/>
        <v>#DIV/0!</v>
      </c>
      <c r="HJI30" s="45" t="e">
        <f t="shared" si="98"/>
        <v>#DIV/0!</v>
      </c>
      <c r="HJJ30" s="45" t="e">
        <f t="shared" si="98"/>
        <v>#DIV/0!</v>
      </c>
      <c r="HJK30" s="45" t="e">
        <f t="shared" si="98"/>
        <v>#DIV/0!</v>
      </c>
      <c r="HJL30" s="45" t="e">
        <f t="shared" si="98"/>
        <v>#DIV/0!</v>
      </c>
      <c r="HJM30" s="45" t="e">
        <f t="shared" si="98"/>
        <v>#DIV/0!</v>
      </c>
      <c r="HJN30" s="45" t="e">
        <f t="shared" si="98"/>
        <v>#DIV/0!</v>
      </c>
      <c r="HJO30" s="45" t="e">
        <f t="shared" si="98"/>
        <v>#DIV/0!</v>
      </c>
      <c r="HJP30" s="45" t="e">
        <f t="shared" si="98"/>
        <v>#DIV/0!</v>
      </c>
      <c r="HJQ30" s="45" t="e">
        <f t="shared" si="98"/>
        <v>#DIV/0!</v>
      </c>
      <c r="HJR30" s="45" t="e">
        <f t="shared" si="98"/>
        <v>#DIV/0!</v>
      </c>
      <c r="HJS30" s="45" t="e">
        <f t="shared" si="98"/>
        <v>#DIV/0!</v>
      </c>
      <c r="HJT30" s="45" t="e">
        <f t="shared" si="98"/>
        <v>#DIV/0!</v>
      </c>
      <c r="HJU30" s="45" t="e">
        <f t="shared" si="98"/>
        <v>#DIV/0!</v>
      </c>
      <c r="HJV30" s="45" t="e">
        <f t="shared" si="98"/>
        <v>#DIV/0!</v>
      </c>
      <c r="HJW30" s="45" t="e">
        <f t="shared" si="98"/>
        <v>#DIV/0!</v>
      </c>
      <c r="HJX30" s="45" t="e">
        <f t="shared" si="98"/>
        <v>#DIV/0!</v>
      </c>
      <c r="HJY30" s="45" t="e">
        <f t="shared" si="98"/>
        <v>#DIV/0!</v>
      </c>
      <c r="HJZ30" s="45" t="e">
        <f t="shared" si="98"/>
        <v>#DIV/0!</v>
      </c>
      <c r="HKA30" s="45" t="e">
        <f t="shared" si="98"/>
        <v>#DIV/0!</v>
      </c>
      <c r="HKB30" s="45" t="e">
        <f t="shared" si="98"/>
        <v>#DIV/0!</v>
      </c>
      <c r="HKC30" s="45" t="e">
        <f t="shared" si="98"/>
        <v>#DIV/0!</v>
      </c>
      <c r="HKD30" s="45" t="e">
        <f t="shared" si="98"/>
        <v>#DIV/0!</v>
      </c>
      <c r="HKE30" s="45" t="e">
        <f t="shared" si="98"/>
        <v>#DIV/0!</v>
      </c>
      <c r="HKF30" s="45" t="e">
        <f t="shared" si="98"/>
        <v>#DIV/0!</v>
      </c>
      <c r="HKG30" s="45" t="e">
        <f t="shared" si="98"/>
        <v>#DIV/0!</v>
      </c>
      <c r="HKH30" s="45" t="e">
        <f t="shared" si="98"/>
        <v>#DIV/0!</v>
      </c>
      <c r="HKI30" s="45" t="e">
        <f t="shared" si="98"/>
        <v>#DIV/0!</v>
      </c>
      <c r="HKJ30" s="45" t="e">
        <f t="shared" ref="HKJ30:HMU30" si="99">HKJ8/HKJ6</f>
        <v>#DIV/0!</v>
      </c>
      <c r="HKK30" s="45" t="e">
        <f t="shared" si="99"/>
        <v>#DIV/0!</v>
      </c>
      <c r="HKL30" s="45" t="e">
        <f t="shared" si="99"/>
        <v>#DIV/0!</v>
      </c>
      <c r="HKM30" s="45" t="e">
        <f t="shared" si="99"/>
        <v>#DIV/0!</v>
      </c>
      <c r="HKN30" s="45" t="e">
        <f t="shared" si="99"/>
        <v>#DIV/0!</v>
      </c>
      <c r="HKO30" s="45" t="e">
        <f t="shared" si="99"/>
        <v>#DIV/0!</v>
      </c>
      <c r="HKP30" s="45" t="e">
        <f t="shared" si="99"/>
        <v>#DIV/0!</v>
      </c>
      <c r="HKQ30" s="45" t="e">
        <f t="shared" si="99"/>
        <v>#DIV/0!</v>
      </c>
      <c r="HKR30" s="45" t="e">
        <f t="shared" si="99"/>
        <v>#DIV/0!</v>
      </c>
      <c r="HKS30" s="45" t="e">
        <f t="shared" si="99"/>
        <v>#DIV/0!</v>
      </c>
      <c r="HKT30" s="45" t="e">
        <f t="shared" si="99"/>
        <v>#DIV/0!</v>
      </c>
      <c r="HKU30" s="45" t="e">
        <f t="shared" si="99"/>
        <v>#DIV/0!</v>
      </c>
      <c r="HKV30" s="45" t="e">
        <f t="shared" si="99"/>
        <v>#DIV/0!</v>
      </c>
      <c r="HKW30" s="45" t="e">
        <f t="shared" si="99"/>
        <v>#DIV/0!</v>
      </c>
      <c r="HKX30" s="45" t="e">
        <f t="shared" si="99"/>
        <v>#DIV/0!</v>
      </c>
      <c r="HKY30" s="45" t="e">
        <f t="shared" si="99"/>
        <v>#DIV/0!</v>
      </c>
      <c r="HKZ30" s="45" t="e">
        <f t="shared" si="99"/>
        <v>#DIV/0!</v>
      </c>
      <c r="HLA30" s="45" t="e">
        <f t="shared" si="99"/>
        <v>#DIV/0!</v>
      </c>
      <c r="HLB30" s="45" t="e">
        <f t="shared" si="99"/>
        <v>#DIV/0!</v>
      </c>
      <c r="HLC30" s="45" t="e">
        <f t="shared" si="99"/>
        <v>#DIV/0!</v>
      </c>
      <c r="HLD30" s="45" t="e">
        <f t="shared" si="99"/>
        <v>#DIV/0!</v>
      </c>
      <c r="HLE30" s="45" t="e">
        <f t="shared" si="99"/>
        <v>#DIV/0!</v>
      </c>
      <c r="HLF30" s="45" t="e">
        <f t="shared" si="99"/>
        <v>#DIV/0!</v>
      </c>
      <c r="HLG30" s="45" t="e">
        <f t="shared" si="99"/>
        <v>#DIV/0!</v>
      </c>
      <c r="HLH30" s="45" t="e">
        <f t="shared" si="99"/>
        <v>#DIV/0!</v>
      </c>
      <c r="HLI30" s="45" t="e">
        <f t="shared" si="99"/>
        <v>#DIV/0!</v>
      </c>
      <c r="HLJ30" s="45" t="e">
        <f t="shared" si="99"/>
        <v>#DIV/0!</v>
      </c>
      <c r="HLK30" s="45" t="e">
        <f t="shared" si="99"/>
        <v>#DIV/0!</v>
      </c>
      <c r="HLL30" s="45" t="e">
        <f t="shared" si="99"/>
        <v>#DIV/0!</v>
      </c>
      <c r="HLM30" s="45" t="e">
        <f t="shared" si="99"/>
        <v>#DIV/0!</v>
      </c>
      <c r="HLN30" s="45" t="e">
        <f t="shared" si="99"/>
        <v>#DIV/0!</v>
      </c>
      <c r="HLO30" s="45" t="e">
        <f t="shared" si="99"/>
        <v>#DIV/0!</v>
      </c>
      <c r="HLP30" s="45" t="e">
        <f t="shared" si="99"/>
        <v>#DIV/0!</v>
      </c>
      <c r="HLQ30" s="45" t="e">
        <f t="shared" si="99"/>
        <v>#DIV/0!</v>
      </c>
      <c r="HLR30" s="45" t="e">
        <f t="shared" si="99"/>
        <v>#DIV/0!</v>
      </c>
      <c r="HLS30" s="45" t="e">
        <f t="shared" si="99"/>
        <v>#DIV/0!</v>
      </c>
      <c r="HLT30" s="45" t="e">
        <f t="shared" si="99"/>
        <v>#DIV/0!</v>
      </c>
      <c r="HLU30" s="45" t="e">
        <f t="shared" si="99"/>
        <v>#DIV/0!</v>
      </c>
      <c r="HLV30" s="45" t="e">
        <f t="shared" si="99"/>
        <v>#DIV/0!</v>
      </c>
      <c r="HLW30" s="45" t="e">
        <f t="shared" si="99"/>
        <v>#DIV/0!</v>
      </c>
      <c r="HLX30" s="45" t="e">
        <f t="shared" si="99"/>
        <v>#DIV/0!</v>
      </c>
      <c r="HLY30" s="45" t="e">
        <f t="shared" si="99"/>
        <v>#DIV/0!</v>
      </c>
      <c r="HLZ30" s="45" t="e">
        <f t="shared" si="99"/>
        <v>#DIV/0!</v>
      </c>
      <c r="HMA30" s="45" t="e">
        <f t="shared" si="99"/>
        <v>#DIV/0!</v>
      </c>
      <c r="HMB30" s="45" t="e">
        <f t="shared" si="99"/>
        <v>#DIV/0!</v>
      </c>
      <c r="HMC30" s="45" t="e">
        <f t="shared" si="99"/>
        <v>#DIV/0!</v>
      </c>
      <c r="HMD30" s="45" t="e">
        <f t="shared" si="99"/>
        <v>#DIV/0!</v>
      </c>
      <c r="HME30" s="45" t="e">
        <f t="shared" si="99"/>
        <v>#DIV/0!</v>
      </c>
      <c r="HMF30" s="45" t="e">
        <f t="shared" si="99"/>
        <v>#DIV/0!</v>
      </c>
      <c r="HMG30" s="45" t="e">
        <f t="shared" si="99"/>
        <v>#DIV/0!</v>
      </c>
      <c r="HMH30" s="45" t="e">
        <f t="shared" si="99"/>
        <v>#DIV/0!</v>
      </c>
      <c r="HMI30" s="45" t="e">
        <f t="shared" si="99"/>
        <v>#DIV/0!</v>
      </c>
      <c r="HMJ30" s="45" t="e">
        <f t="shared" si="99"/>
        <v>#DIV/0!</v>
      </c>
      <c r="HMK30" s="45" t="e">
        <f t="shared" si="99"/>
        <v>#DIV/0!</v>
      </c>
      <c r="HML30" s="45" t="e">
        <f t="shared" si="99"/>
        <v>#DIV/0!</v>
      </c>
      <c r="HMM30" s="45" t="e">
        <f t="shared" si="99"/>
        <v>#DIV/0!</v>
      </c>
      <c r="HMN30" s="45" t="e">
        <f t="shared" si="99"/>
        <v>#DIV/0!</v>
      </c>
      <c r="HMO30" s="45" t="e">
        <f t="shared" si="99"/>
        <v>#DIV/0!</v>
      </c>
      <c r="HMP30" s="45" t="e">
        <f t="shared" si="99"/>
        <v>#DIV/0!</v>
      </c>
      <c r="HMQ30" s="45" t="e">
        <f t="shared" si="99"/>
        <v>#DIV/0!</v>
      </c>
      <c r="HMR30" s="45" t="e">
        <f t="shared" si="99"/>
        <v>#DIV/0!</v>
      </c>
      <c r="HMS30" s="45" t="e">
        <f t="shared" si="99"/>
        <v>#DIV/0!</v>
      </c>
      <c r="HMT30" s="45" t="e">
        <f t="shared" si="99"/>
        <v>#DIV/0!</v>
      </c>
      <c r="HMU30" s="45" t="e">
        <f t="shared" si="99"/>
        <v>#DIV/0!</v>
      </c>
      <c r="HMV30" s="45" t="e">
        <f t="shared" ref="HMV30:HPG30" si="100">HMV8/HMV6</f>
        <v>#DIV/0!</v>
      </c>
      <c r="HMW30" s="45" t="e">
        <f t="shared" si="100"/>
        <v>#DIV/0!</v>
      </c>
      <c r="HMX30" s="45" t="e">
        <f t="shared" si="100"/>
        <v>#DIV/0!</v>
      </c>
      <c r="HMY30" s="45" t="e">
        <f t="shared" si="100"/>
        <v>#DIV/0!</v>
      </c>
      <c r="HMZ30" s="45" t="e">
        <f t="shared" si="100"/>
        <v>#DIV/0!</v>
      </c>
      <c r="HNA30" s="45" t="e">
        <f t="shared" si="100"/>
        <v>#DIV/0!</v>
      </c>
      <c r="HNB30" s="45" t="e">
        <f t="shared" si="100"/>
        <v>#DIV/0!</v>
      </c>
      <c r="HNC30" s="45" t="e">
        <f t="shared" si="100"/>
        <v>#DIV/0!</v>
      </c>
      <c r="HND30" s="45" t="e">
        <f t="shared" si="100"/>
        <v>#DIV/0!</v>
      </c>
      <c r="HNE30" s="45" t="e">
        <f t="shared" si="100"/>
        <v>#DIV/0!</v>
      </c>
      <c r="HNF30" s="45" t="e">
        <f t="shared" si="100"/>
        <v>#DIV/0!</v>
      </c>
      <c r="HNG30" s="45" t="e">
        <f t="shared" si="100"/>
        <v>#DIV/0!</v>
      </c>
      <c r="HNH30" s="45" t="e">
        <f t="shared" si="100"/>
        <v>#DIV/0!</v>
      </c>
      <c r="HNI30" s="45" t="e">
        <f t="shared" si="100"/>
        <v>#DIV/0!</v>
      </c>
      <c r="HNJ30" s="45" t="e">
        <f t="shared" si="100"/>
        <v>#DIV/0!</v>
      </c>
      <c r="HNK30" s="45" t="e">
        <f t="shared" si="100"/>
        <v>#DIV/0!</v>
      </c>
      <c r="HNL30" s="45" t="e">
        <f t="shared" si="100"/>
        <v>#DIV/0!</v>
      </c>
      <c r="HNM30" s="45" t="e">
        <f t="shared" si="100"/>
        <v>#DIV/0!</v>
      </c>
      <c r="HNN30" s="45" t="e">
        <f t="shared" si="100"/>
        <v>#DIV/0!</v>
      </c>
      <c r="HNO30" s="45" t="e">
        <f t="shared" si="100"/>
        <v>#DIV/0!</v>
      </c>
      <c r="HNP30" s="45" t="e">
        <f t="shared" si="100"/>
        <v>#DIV/0!</v>
      </c>
      <c r="HNQ30" s="45" t="e">
        <f t="shared" si="100"/>
        <v>#DIV/0!</v>
      </c>
      <c r="HNR30" s="45" t="e">
        <f t="shared" si="100"/>
        <v>#DIV/0!</v>
      </c>
      <c r="HNS30" s="45" t="e">
        <f t="shared" si="100"/>
        <v>#DIV/0!</v>
      </c>
      <c r="HNT30" s="45" t="e">
        <f t="shared" si="100"/>
        <v>#DIV/0!</v>
      </c>
      <c r="HNU30" s="45" t="e">
        <f t="shared" si="100"/>
        <v>#DIV/0!</v>
      </c>
      <c r="HNV30" s="45" t="e">
        <f t="shared" si="100"/>
        <v>#DIV/0!</v>
      </c>
      <c r="HNW30" s="45" t="e">
        <f t="shared" si="100"/>
        <v>#DIV/0!</v>
      </c>
      <c r="HNX30" s="45" t="e">
        <f t="shared" si="100"/>
        <v>#DIV/0!</v>
      </c>
      <c r="HNY30" s="45" t="e">
        <f t="shared" si="100"/>
        <v>#DIV/0!</v>
      </c>
      <c r="HNZ30" s="45" t="e">
        <f t="shared" si="100"/>
        <v>#DIV/0!</v>
      </c>
      <c r="HOA30" s="45" t="e">
        <f t="shared" si="100"/>
        <v>#DIV/0!</v>
      </c>
      <c r="HOB30" s="45" t="e">
        <f t="shared" si="100"/>
        <v>#DIV/0!</v>
      </c>
      <c r="HOC30" s="45" t="e">
        <f t="shared" si="100"/>
        <v>#DIV/0!</v>
      </c>
      <c r="HOD30" s="45" t="e">
        <f t="shared" si="100"/>
        <v>#DIV/0!</v>
      </c>
      <c r="HOE30" s="45" t="e">
        <f t="shared" si="100"/>
        <v>#DIV/0!</v>
      </c>
      <c r="HOF30" s="45" t="e">
        <f t="shared" si="100"/>
        <v>#DIV/0!</v>
      </c>
      <c r="HOG30" s="45" t="e">
        <f t="shared" si="100"/>
        <v>#DIV/0!</v>
      </c>
      <c r="HOH30" s="45" t="e">
        <f t="shared" si="100"/>
        <v>#DIV/0!</v>
      </c>
      <c r="HOI30" s="45" t="e">
        <f t="shared" si="100"/>
        <v>#DIV/0!</v>
      </c>
      <c r="HOJ30" s="45" t="e">
        <f t="shared" si="100"/>
        <v>#DIV/0!</v>
      </c>
      <c r="HOK30" s="45" t="e">
        <f t="shared" si="100"/>
        <v>#DIV/0!</v>
      </c>
      <c r="HOL30" s="45" t="e">
        <f t="shared" si="100"/>
        <v>#DIV/0!</v>
      </c>
      <c r="HOM30" s="45" t="e">
        <f t="shared" si="100"/>
        <v>#DIV/0!</v>
      </c>
      <c r="HON30" s="45" t="e">
        <f t="shared" si="100"/>
        <v>#DIV/0!</v>
      </c>
      <c r="HOO30" s="45" t="e">
        <f t="shared" si="100"/>
        <v>#DIV/0!</v>
      </c>
      <c r="HOP30" s="45" t="e">
        <f t="shared" si="100"/>
        <v>#DIV/0!</v>
      </c>
      <c r="HOQ30" s="45" t="e">
        <f t="shared" si="100"/>
        <v>#DIV/0!</v>
      </c>
      <c r="HOR30" s="45" t="e">
        <f t="shared" si="100"/>
        <v>#DIV/0!</v>
      </c>
      <c r="HOS30" s="45" t="e">
        <f t="shared" si="100"/>
        <v>#DIV/0!</v>
      </c>
      <c r="HOT30" s="45" t="e">
        <f t="shared" si="100"/>
        <v>#DIV/0!</v>
      </c>
      <c r="HOU30" s="45" t="e">
        <f t="shared" si="100"/>
        <v>#DIV/0!</v>
      </c>
      <c r="HOV30" s="45" t="e">
        <f t="shared" si="100"/>
        <v>#DIV/0!</v>
      </c>
      <c r="HOW30" s="45" t="e">
        <f t="shared" si="100"/>
        <v>#DIV/0!</v>
      </c>
      <c r="HOX30" s="45" t="e">
        <f t="shared" si="100"/>
        <v>#DIV/0!</v>
      </c>
      <c r="HOY30" s="45" t="e">
        <f t="shared" si="100"/>
        <v>#DIV/0!</v>
      </c>
      <c r="HOZ30" s="45" t="e">
        <f t="shared" si="100"/>
        <v>#DIV/0!</v>
      </c>
      <c r="HPA30" s="45" t="e">
        <f t="shared" si="100"/>
        <v>#DIV/0!</v>
      </c>
      <c r="HPB30" s="45" t="e">
        <f t="shared" si="100"/>
        <v>#DIV/0!</v>
      </c>
      <c r="HPC30" s="45" t="e">
        <f t="shared" si="100"/>
        <v>#DIV/0!</v>
      </c>
      <c r="HPD30" s="45" t="e">
        <f t="shared" si="100"/>
        <v>#DIV/0!</v>
      </c>
      <c r="HPE30" s="45" t="e">
        <f t="shared" si="100"/>
        <v>#DIV/0!</v>
      </c>
      <c r="HPF30" s="45" t="e">
        <f t="shared" si="100"/>
        <v>#DIV/0!</v>
      </c>
      <c r="HPG30" s="45" t="e">
        <f t="shared" si="100"/>
        <v>#DIV/0!</v>
      </c>
      <c r="HPH30" s="45" t="e">
        <f t="shared" ref="HPH30:HRS30" si="101">HPH8/HPH6</f>
        <v>#DIV/0!</v>
      </c>
      <c r="HPI30" s="45" t="e">
        <f t="shared" si="101"/>
        <v>#DIV/0!</v>
      </c>
      <c r="HPJ30" s="45" t="e">
        <f t="shared" si="101"/>
        <v>#DIV/0!</v>
      </c>
      <c r="HPK30" s="45" t="e">
        <f t="shared" si="101"/>
        <v>#DIV/0!</v>
      </c>
      <c r="HPL30" s="45" t="e">
        <f t="shared" si="101"/>
        <v>#DIV/0!</v>
      </c>
      <c r="HPM30" s="45" t="e">
        <f t="shared" si="101"/>
        <v>#DIV/0!</v>
      </c>
      <c r="HPN30" s="45" t="e">
        <f t="shared" si="101"/>
        <v>#DIV/0!</v>
      </c>
      <c r="HPO30" s="45" t="e">
        <f t="shared" si="101"/>
        <v>#DIV/0!</v>
      </c>
      <c r="HPP30" s="45" t="e">
        <f t="shared" si="101"/>
        <v>#DIV/0!</v>
      </c>
      <c r="HPQ30" s="45" t="e">
        <f t="shared" si="101"/>
        <v>#DIV/0!</v>
      </c>
      <c r="HPR30" s="45" t="e">
        <f t="shared" si="101"/>
        <v>#DIV/0!</v>
      </c>
      <c r="HPS30" s="45" t="e">
        <f t="shared" si="101"/>
        <v>#DIV/0!</v>
      </c>
      <c r="HPT30" s="45" t="e">
        <f t="shared" si="101"/>
        <v>#DIV/0!</v>
      </c>
      <c r="HPU30" s="45" t="e">
        <f t="shared" si="101"/>
        <v>#DIV/0!</v>
      </c>
      <c r="HPV30" s="45" t="e">
        <f t="shared" si="101"/>
        <v>#DIV/0!</v>
      </c>
      <c r="HPW30" s="45" t="e">
        <f t="shared" si="101"/>
        <v>#DIV/0!</v>
      </c>
      <c r="HPX30" s="45" t="e">
        <f t="shared" si="101"/>
        <v>#DIV/0!</v>
      </c>
      <c r="HPY30" s="45" t="e">
        <f t="shared" si="101"/>
        <v>#DIV/0!</v>
      </c>
      <c r="HPZ30" s="45" t="e">
        <f t="shared" si="101"/>
        <v>#DIV/0!</v>
      </c>
      <c r="HQA30" s="45" t="e">
        <f t="shared" si="101"/>
        <v>#DIV/0!</v>
      </c>
      <c r="HQB30" s="45" t="e">
        <f t="shared" si="101"/>
        <v>#DIV/0!</v>
      </c>
      <c r="HQC30" s="45" t="e">
        <f t="shared" si="101"/>
        <v>#DIV/0!</v>
      </c>
      <c r="HQD30" s="45" t="e">
        <f t="shared" si="101"/>
        <v>#DIV/0!</v>
      </c>
      <c r="HQE30" s="45" t="e">
        <f t="shared" si="101"/>
        <v>#DIV/0!</v>
      </c>
      <c r="HQF30" s="45" t="e">
        <f t="shared" si="101"/>
        <v>#DIV/0!</v>
      </c>
      <c r="HQG30" s="45" t="e">
        <f t="shared" si="101"/>
        <v>#DIV/0!</v>
      </c>
      <c r="HQH30" s="45" t="e">
        <f t="shared" si="101"/>
        <v>#DIV/0!</v>
      </c>
      <c r="HQI30" s="45" t="e">
        <f t="shared" si="101"/>
        <v>#DIV/0!</v>
      </c>
      <c r="HQJ30" s="45" t="e">
        <f t="shared" si="101"/>
        <v>#DIV/0!</v>
      </c>
      <c r="HQK30" s="45" t="e">
        <f t="shared" si="101"/>
        <v>#DIV/0!</v>
      </c>
      <c r="HQL30" s="45" t="e">
        <f t="shared" si="101"/>
        <v>#DIV/0!</v>
      </c>
      <c r="HQM30" s="45" t="e">
        <f t="shared" si="101"/>
        <v>#DIV/0!</v>
      </c>
      <c r="HQN30" s="45" t="e">
        <f t="shared" si="101"/>
        <v>#DIV/0!</v>
      </c>
      <c r="HQO30" s="45" t="e">
        <f t="shared" si="101"/>
        <v>#DIV/0!</v>
      </c>
      <c r="HQP30" s="45" t="e">
        <f t="shared" si="101"/>
        <v>#DIV/0!</v>
      </c>
      <c r="HQQ30" s="45" t="e">
        <f t="shared" si="101"/>
        <v>#DIV/0!</v>
      </c>
      <c r="HQR30" s="45" t="e">
        <f t="shared" si="101"/>
        <v>#DIV/0!</v>
      </c>
      <c r="HQS30" s="45" t="e">
        <f t="shared" si="101"/>
        <v>#DIV/0!</v>
      </c>
      <c r="HQT30" s="45" t="e">
        <f t="shared" si="101"/>
        <v>#DIV/0!</v>
      </c>
      <c r="HQU30" s="45" t="e">
        <f t="shared" si="101"/>
        <v>#DIV/0!</v>
      </c>
      <c r="HQV30" s="45" t="e">
        <f t="shared" si="101"/>
        <v>#DIV/0!</v>
      </c>
      <c r="HQW30" s="45" t="e">
        <f t="shared" si="101"/>
        <v>#DIV/0!</v>
      </c>
      <c r="HQX30" s="45" t="e">
        <f t="shared" si="101"/>
        <v>#DIV/0!</v>
      </c>
      <c r="HQY30" s="45" t="e">
        <f t="shared" si="101"/>
        <v>#DIV/0!</v>
      </c>
      <c r="HQZ30" s="45" t="e">
        <f t="shared" si="101"/>
        <v>#DIV/0!</v>
      </c>
      <c r="HRA30" s="45" t="e">
        <f t="shared" si="101"/>
        <v>#DIV/0!</v>
      </c>
      <c r="HRB30" s="45" t="e">
        <f t="shared" si="101"/>
        <v>#DIV/0!</v>
      </c>
      <c r="HRC30" s="45" t="e">
        <f t="shared" si="101"/>
        <v>#DIV/0!</v>
      </c>
      <c r="HRD30" s="45" t="e">
        <f t="shared" si="101"/>
        <v>#DIV/0!</v>
      </c>
      <c r="HRE30" s="45" t="e">
        <f t="shared" si="101"/>
        <v>#DIV/0!</v>
      </c>
      <c r="HRF30" s="45" t="e">
        <f t="shared" si="101"/>
        <v>#DIV/0!</v>
      </c>
      <c r="HRG30" s="45" t="e">
        <f t="shared" si="101"/>
        <v>#DIV/0!</v>
      </c>
      <c r="HRH30" s="45" t="e">
        <f t="shared" si="101"/>
        <v>#DIV/0!</v>
      </c>
      <c r="HRI30" s="45" t="e">
        <f t="shared" si="101"/>
        <v>#DIV/0!</v>
      </c>
      <c r="HRJ30" s="45" t="e">
        <f t="shared" si="101"/>
        <v>#DIV/0!</v>
      </c>
      <c r="HRK30" s="45" t="e">
        <f t="shared" si="101"/>
        <v>#DIV/0!</v>
      </c>
      <c r="HRL30" s="45" t="e">
        <f t="shared" si="101"/>
        <v>#DIV/0!</v>
      </c>
      <c r="HRM30" s="45" t="e">
        <f t="shared" si="101"/>
        <v>#DIV/0!</v>
      </c>
      <c r="HRN30" s="45" t="e">
        <f t="shared" si="101"/>
        <v>#DIV/0!</v>
      </c>
      <c r="HRO30" s="45" t="e">
        <f t="shared" si="101"/>
        <v>#DIV/0!</v>
      </c>
      <c r="HRP30" s="45" t="e">
        <f t="shared" si="101"/>
        <v>#DIV/0!</v>
      </c>
      <c r="HRQ30" s="45" t="e">
        <f t="shared" si="101"/>
        <v>#DIV/0!</v>
      </c>
      <c r="HRR30" s="45" t="e">
        <f t="shared" si="101"/>
        <v>#DIV/0!</v>
      </c>
      <c r="HRS30" s="45" t="e">
        <f t="shared" si="101"/>
        <v>#DIV/0!</v>
      </c>
      <c r="HRT30" s="45" t="e">
        <f t="shared" ref="HRT30:HUE30" si="102">HRT8/HRT6</f>
        <v>#DIV/0!</v>
      </c>
      <c r="HRU30" s="45" t="e">
        <f t="shared" si="102"/>
        <v>#DIV/0!</v>
      </c>
      <c r="HRV30" s="45" t="e">
        <f t="shared" si="102"/>
        <v>#DIV/0!</v>
      </c>
      <c r="HRW30" s="45" t="e">
        <f t="shared" si="102"/>
        <v>#DIV/0!</v>
      </c>
      <c r="HRX30" s="45" t="e">
        <f t="shared" si="102"/>
        <v>#DIV/0!</v>
      </c>
      <c r="HRY30" s="45" t="e">
        <f t="shared" si="102"/>
        <v>#DIV/0!</v>
      </c>
      <c r="HRZ30" s="45" t="e">
        <f t="shared" si="102"/>
        <v>#DIV/0!</v>
      </c>
      <c r="HSA30" s="45" t="e">
        <f t="shared" si="102"/>
        <v>#DIV/0!</v>
      </c>
      <c r="HSB30" s="45" t="e">
        <f t="shared" si="102"/>
        <v>#DIV/0!</v>
      </c>
      <c r="HSC30" s="45" t="e">
        <f t="shared" si="102"/>
        <v>#DIV/0!</v>
      </c>
      <c r="HSD30" s="45" t="e">
        <f t="shared" si="102"/>
        <v>#DIV/0!</v>
      </c>
      <c r="HSE30" s="45" t="e">
        <f t="shared" si="102"/>
        <v>#DIV/0!</v>
      </c>
      <c r="HSF30" s="45" t="e">
        <f t="shared" si="102"/>
        <v>#DIV/0!</v>
      </c>
      <c r="HSG30" s="45" t="e">
        <f t="shared" si="102"/>
        <v>#DIV/0!</v>
      </c>
      <c r="HSH30" s="45" t="e">
        <f t="shared" si="102"/>
        <v>#DIV/0!</v>
      </c>
      <c r="HSI30" s="45" t="e">
        <f t="shared" si="102"/>
        <v>#DIV/0!</v>
      </c>
      <c r="HSJ30" s="45" t="e">
        <f t="shared" si="102"/>
        <v>#DIV/0!</v>
      </c>
      <c r="HSK30" s="45" t="e">
        <f t="shared" si="102"/>
        <v>#DIV/0!</v>
      </c>
      <c r="HSL30" s="45" t="e">
        <f t="shared" si="102"/>
        <v>#DIV/0!</v>
      </c>
      <c r="HSM30" s="45" t="e">
        <f t="shared" si="102"/>
        <v>#DIV/0!</v>
      </c>
      <c r="HSN30" s="45" t="e">
        <f t="shared" si="102"/>
        <v>#DIV/0!</v>
      </c>
      <c r="HSO30" s="45" t="e">
        <f t="shared" si="102"/>
        <v>#DIV/0!</v>
      </c>
      <c r="HSP30" s="45" t="e">
        <f t="shared" si="102"/>
        <v>#DIV/0!</v>
      </c>
      <c r="HSQ30" s="45" t="e">
        <f t="shared" si="102"/>
        <v>#DIV/0!</v>
      </c>
      <c r="HSR30" s="45" t="e">
        <f t="shared" si="102"/>
        <v>#DIV/0!</v>
      </c>
      <c r="HSS30" s="45" t="e">
        <f t="shared" si="102"/>
        <v>#DIV/0!</v>
      </c>
      <c r="HST30" s="45" t="e">
        <f t="shared" si="102"/>
        <v>#DIV/0!</v>
      </c>
      <c r="HSU30" s="45" t="e">
        <f t="shared" si="102"/>
        <v>#DIV/0!</v>
      </c>
      <c r="HSV30" s="45" t="e">
        <f t="shared" si="102"/>
        <v>#DIV/0!</v>
      </c>
      <c r="HSW30" s="45" t="e">
        <f t="shared" si="102"/>
        <v>#DIV/0!</v>
      </c>
      <c r="HSX30" s="45" t="e">
        <f t="shared" si="102"/>
        <v>#DIV/0!</v>
      </c>
      <c r="HSY30" s="45" t="e">
        <f t="shared" si="102"/>
        <v>#DIV/0!</v>
      </c>
      <c r="HSZ30" s="45" t="e">
        <f t="shared" si="102"/>
        <v>#DIV/0!</v>
      </c>
      <c r="HTA30" s="45" t="e">
        <f t="shared" si="102"/>
        <v>#DIV/0!</v>
      </c>
      <c r="HTB30" s="45" t="e">
        <f t="shared" si="102"/>
        <v>#DIV/0!</v>
      </c>
      <c r="HTC30" s="45" t="e">
        <f t="shared" si="102"/>
        <v>#DIV/0!</v>
      </c>
      <c r="HTD30" s="45" t="e">
        <f t="shared" si="102"/>
        <v>#DIV/0!</v>
      </c>
      <c r="HTE30" s="45" t="e">
        <f t="shared" si="102"/>
        <v>#DIV/0!</v>
      </c>
      <c r="HTF30" s="45" t="e">
        <f t="shared" si="102"/>
        <v>#DIV/0!</v>
      </c>
      <c r="HTG30" s="45" t="e">
        <f t="shared" si="102"/>
        <v>#DIV/0!</v>
      </c>
      <c r="HTH30" s="45" t="e">
        <f t="shared" si="102"/>
        <v>#DIV/0!</v>
      </c>
      <c r="HTI30" s="45" t="e">
        <f t="shared" si="102"/>
        <v>#DIV/0!</v>
      </c>
      <c r="HTJ30" s="45" t="e">
        <f t="shared" si="102"/>
        <v>#DIV/0!</v>
      </c>
      <c r="HTK30" s="45" t="e">
        <f t="shared" si="102"/>
        <v>#DIV/0!</v>
      </c>
      <c r="HTL30" s="45" t="e">
        <f t="shared" si="102"/>
        <v>#DIV/0!</v>
      </c>
      <c r="HTM30" s="45" t="e">
        <f t="shared" si="102"/>
        <v>#DIV/0!</v>
      </c>
      <c r="HTN30" s="45" t="e">
        <f t="shared" si="102"/>
        <v>#DIV/0!</v>
      </c>
      <c r="HTO30" s="45" t="e">
        <f t="shared" si="102"/>
        <v>#DIV/0!</v>
      </c>
      <c r="HTP30" s="45" t="e">
        <f t="shared" si="102"/>
        <v>#DIV/0!</v>
      </c>
      <c r="HTQ30" s="45" t="e">
        <f t="shared" si="102"/>
        <v>#DIV/0!</v>
      </c>
      <c r="HTR30" s="45" t="e">
        <f t="shared" si="102"/>
        <v>#DIV/0!</v>
      </c>
      <c r="HTS30" s="45" t="e">
        <f t="shared" si="102"/>
        <v>#DIV/0!</v>
      </c>
      <c r="HTT30" s="45" t="e">
        <f t="shared" si="102"/>
        <v>#DIV/0!</v>
      </c>
      <c r="HTU30" s="45" t="e">
        <f t="shared" si="102"/>
        <v>#DIV/0!</v>
      </c>
      <c r="HTV30" s="45" t="e">
        <f t="shared" si="102"/>
        <v>#DIV/0!</v>
      </c>
      <c r="HTW30" s="45" t="e">
        <f t="shared" si="102"/>
        <v>#DIV/0!</v>
      </c>
      <c r="HTX30" s="45" t="e">
        <f t="shared" si="102"/>
        <v>#DIV/0!</v>
      </c>
      <c r="HTY30" s="45" t="e">
        <f t="shared" si="102"/>
        <v>#DIV/0!</v>
      </c>
      <c r="HTZ30" s="45" t="e">
        <f t="shared" si="102"/>
        <v>#DIV/0!</v>
      </c>
      <c r="HUA30" s="45" t="e">
        <f t="shared" si="102"/>
        <v>#DIV/0!</v>
      </c>
      <c r="HUB30" s="45" t="e">
        <f t="shared" si="102"/>
        <v>#DIV/0!</v>
      </c>
      <c r="HUC30" s="45" t="e">
        <f t="shared" si="102"/>
        <v>#DIV/0!</v>
      </c>
      <c r="HUD30" s="45" t="e">
        <f t="shared" si="102"/>
        <v>#DIV/0!</v>
      </c>
      <c r="HUE30" s="45" t="e">
        <f t="shared" si="102"/>
        <v>#DIV/0!</v>
      </c>
      <c r="HUF30" s="45" t="e">
        <f t="shared" ref="HUF30:HWQ30" si="103">HUF8/HUF6</f>
        <v>#DIV/0!</v>
      </c>
      <c r="HUG30" s="45" t="e">
        <f t="shared" si="103"/>
        <v>#DIV/0!</v>
      </c>
      <c r="HUH30" s="45" t="e">
        <f t="shared" si="103"/>
        <v>#DIV/0!</v>
      </c>
      <c r="HUI30" s="45" t="e">
        <f t="shared" si="103"/>
        <v>#DIV/0!</v>
      </c>
      <c r="HUJ30" s="45" t="e">
        <f t="shared" si="103"/>
        <v>#DIV/0!</v>
      </c>
      <c r="HUK30" s="45" t="e">
        <f t="shared" si="103"/>
        <v>#DIV/0!</v>
      </c>
      <c r="HUL30" s="45" t="e">
        <f t="shared" si="103"/>
        <v>#DIV/0!</v>
      </c>
      <c r="HUM30" s="45" t="e">
        <f t="shared" si="103"/>
        <v>#DIV/0!</v>
      </c>
      <c r="HUN30" s="45" t="e">
        <f t="shared" si="103"/>
        <v>#DIV/0!</v>
      </c>
      <c r="HUO30" s="45" t="e">
        <f t="shared" si="103"/>
        <v>#DIV/0!</v>
      </c>
      <c r="HUP30" s="45" t="e">
        <f t="shared" si="103"/>
        <v>#DIV/0!</v>
      </c>
      <c r="HUQ30" s="45" t="e">
        <f t="shared" si="103"/>
        <v>#DIV/0!</v>
      </c>
      <c r="HUR30" s="45" t="e">
        <f t="shared" si="103"/>
        <v>#DIV/0!</v>
      </c>
      <c r="HUS30" s="45" t="e">
        <f t="shared" si="103"/>
        <v>#DIV/0!</v>
      </c>
      <c r="HUT30" s="45" t="e">
        <f t="shared" si="103"/>
        <v>#DIV/0!</v>
      </c>
      <c r="HUU30" s="45" t="e">
        <f t="shared" si="103"/>
        <v>#DIV/0!</v>
      </c>
      <c r="HUV30" s="45" t="e">
        <f t="shared" si="103"/>
        <v>#DIV/0!</v>
      </c>
      <c r="HUW30" s="45" t="e">
        <f t="shared" si="103"/>
        <v>#DIV/0!</v>
      </c>
      <c r="HUX30" s="45" t="e">
        <f t="shared" si="103"/>
        <v>#DIV/0!</v>
      </c>
      <c r="HUY30" s="45" t="e">
        <f t="shared" si="103"/>
        <v>#DIV/0!</v>
      </c>
      <c r="HUZ30" s="45" t="e">
        <f t="shared" si="103"/>
        <v>#DIV/0!</v>
      </c>
      <c r="HVA30" s="45" t="e">
        <f t="shared" si="103"/>
        <v>#DIV/0!</v>
      </c>
      <c r="HVB30" s="45" t="e">
        <f t="shared" si="103"/>
        <v>#DIV/0!</v>
      </c>
      <c r="HVC30" s="45" t="e">
        <f t="shared" si="103"/>
        <v>#DIV/0!</v>
      </c>
      <c r="HVD30" s="45" t="e">
        <f t="shared" si="103"/>
        <v>#DIV/0!</v>
      </c>
      <c r="HVE30" s="45" t="e">
        <f t="shared" si="103"/>
        <v>#DIV/0!</v>
      </c>
      <c r="HVF30" s="45" t="e">
        <f t="shared" si="103"/>
        <v>#DIV/0!</v>
      </c>
      <c r="HVG30" s="45" t="e">
        <f t="shared" si="103"/>
        <v>#DIV/0!</v>
      </c>
      <c r="HVH30" s="45" t="e">
        <f t="shared" si="103"/>
        <v>#DIV/0!</v>
      </c>
      <c r="HVI30" s="45" t="e">
        <f t="shared" si="103"/>
        <v>#DIV/0!</v>
      </c>
      <c r="HVJ30" s="45" t="e">
        <f t="shared" si="103"/>
        <v>#DIV/0!</v>
      </c>
      <c r="HVK30" s="45" t="e">
        <f t="shared" si="103"/>
        <v>#DIV/0!</v>
      </c>
      <c r="HVL30" s="45" t="e">
        <f t="shared" si="103"/>
        <v>#DIV/0!</v>
      </c>
      <c r="HVM30" s="45" t="e">
        <f t="shared" si="103"/>
        <v>#DIV/0!</v>
      </c>
      <c r="HVN30" s="45" t="e">
        <f t="shared" si="103"/>
        <v>#DIV/0!</v>
      </c>
      <c r="HVO30" s="45" t="e">
        <f t="shared" si="103"/>
        <v>#DIV/0!</v>
      </c>
      <c r="HVP30" s="45" t="e">
        <f t="shared" si="103"/>
        <v>#DIV/0!</v>
      </c>
      <c r="HVQ30" s="45" t="e">
        <f t="shared" si="103"/>
        <v>#DIV/0!</v>
      </c>
      <c r="HVR30" s="45" t="e">
        <f t="shared" si="103"/>
        <v>#DIV/0!</v>
      </c>
      <c r="HVS30" s="45" t="e">
        <f t="shared" si="103"/>
        <v>#DIV/0!</v>
      </c>
      <c r="HVT30" s="45" t="e">
        <f t="shared" si="103"/>
        <v>#DIV/0!</v>
      </c>
      <c r="HVU30" s="45" t="e">
        <f t="shared" si="103"/>
        <v>#DIV/0!</v>
      </c>
      <c r="HVV30" s="45" t="e">
        <f t="shared" si="103"/>
        <v>#DIV/0!</v>
      </c>
      <c r="HVW30" s="45" t="e">
        <f t="shared" si="103"/>
        <v>#DIV/0!</v>
      </c>
      <c r="HVX30" s="45" t="e">
        <f t="shared" si="103"/>
        <v>#DIV/0!</v>
      </c>
      <c r="HVY30" s="45" t="e">
        <f t="shared" si="103"/>
        <v>#DIV/0!</v>
      </c>
      <c r="HVZ30" s="45" t="e">
        <f t="shared" si="103"/>
        <v>#DIV/0!</v>
      </c>
      <c r="HWA30" s="45" t="e">
        <f t="shared" si="103"/>
        <v>#DIV/0!</v>
      </c>
      <c r="HWB30" s="45" t="e">
        <f t="shared" si="103"/>
        <v>#DIV/0!</v>
      </c>
      <c r="HWC30" s="45" t="e">
        <f t="shared" si="103"/>
        <v>#DIV/0!</v>
      </c>
      <c r="HWD30" s="45" t="e">
        <f t="shared" si="103"/>
        <v>#DIV/0!</v>
      </c>
      <c r="HWE30" s="45" t="e">
        <f t="shared" si="103"/>
        <v>#DIV/0!</v>
      </c>
      <c r="HWF30" s="45" t="e">
        <f t="shared" si="103"/>
        <v>#DIV/0!</v>
      </c>
      <c r="HWG30" s="45" t="e">
        <f t="shared" si="103"/>
        <v>#DIV/0!</v>
      </c>
      <c r="HWH30" s="45" t="e">
        <f t="shared" si="103"/>
        <v>#DIV/0!</v>
      </c>
      <c r="HWI30" s="45" t="e">
        <f t="shared" si="103"/>
        <v>#DIV/0!</v>
      </c>
      <c r="HWJ30" s="45" t="e">
        <f t="shared" si="103"/>
        <v>#DIV/0!</v>
      </c>
      <c r="HWK30" s="45" t="e">
        <f t="shared" si="103"/>
        <v>#DIV/0!</v>
      </c>
      <c r="HWL30" s="45" t="e">
        <f t="shared" si="103"/>
        <v>#DIV/0!</v>
      </c>
      <c r="HWM30" s="45" t="e">
        <f t="shared" si="103"/>
        <v>#DIV/0!</v>
      </c>
      <c r="HWN30" s="45" t="e">
        <f t="shared" si="103"/>
        <v>#DIV/0!</v>
      </c>
      <c r="HWO30" s="45" t="e">
        <f t="shared" si="103"/>
        <v>#DIV/0!</v>
      </c>
      <c r="HWP30" s="45" t="e">
        <f t="shared" si="103"/>
        <v>#DIV/0!</v>
      </c>
      <c r="HWQ30" s="45" t="e">
        <f t="shared" si="103"/>
        <v>#DIV/0!</v>
      </c>
      <c r="HWR30" s="45" t="e">
        <f t="shared" ref="HWR30:HZC30" si="104">HWR8/HWR6</f>
        <v>#DIV/0!</v>
      </c>
      <c r="HWS30" s="45" t="e">
        <f t="shared" si="104"/>
        <v>#DIV/0!</v>
      </c>
      <c r="HWT30" s="45" t="e">
        <f t="shared" si="104"/>
        <v>#DIV/0!</v>
      </c>
      <c r="HWU30" s="45" t="e">
        <f t="shared" si="104"/>
        <v>#DIV/0!</v>
      </c>
      <c r="HWV30" s="45" t="e">
        <f t="shared" si="104"/>
        <v>#DIV/0!</v>
      </c>
      <c r="HWW30" s="45" t="e">
        <f t="shared" si="104"/>
        <v>#DIV/0!</v>
      </c>
      <c r="HWX30" s="45" t="e">
        <f t="shared" si="104"/>
        <v>#DIV/0!</v>
      </c>
      <c r="HWY30" s="45" t="e">
        <f t="shared" si="104"/>
        <v>#DIV/0!</v>
      </c>
      <c r="HWZ30" s="45" t="e">
        <f t="shared" si="104"/>
        <v>#DIV/0!</v>
      </c>
      <c r="HXA30" s="45" t="e">
        <f t="shared" si="104"/>
        <v>#DIV/0!</v>
      </c>
      <c r="HXB30" s="45" t="e">
        <f t="shared" si="104"/>
        <v>#DIV/0!</v>
      </c>
      <c r="HXC30" s="45" t="e">
        <f t="shared" si="104"/>
        <v>#DIV/0!</v>
      </c>
      <c r="HXD30" s="45" t="e">
        <f t="shared" si="104"/>
        <v>#DIV/0!</v>
      </c>
      <c r="HXE30" s="45" t="e">
        <f t="shared" si="104"/>
        <v>#DIV/0!</v>
      </c>
      <c r="HXF30" s="45" t="e">
        <f t="shared" si="104"/>
        <v>#DIV/0!</v>
      </c>
      <c r="HXG30" s="45" t="e">
        <f t="shared" si="104"/>
        <v>#DIV/0!</v>
      </c>
      <c r="HXH30" s="45" t="e">
        <f t="shared" si="104"/>
        <v>#DIV/0!</v>
      </c>
      <c r="HXI30" s="45" t="e">
        <f t="shared" si="104"/>
        <v>#DIV/0!</v>
      </c>
      <c r="HXJ30" s="45" t="e">
        <f t="shared" si="104"/>
        <v>#DIV/0!</v>
      </c>
      <c r="HXK30" s="45" t="e">
        <f t="shared" si="104"/>
        <v>#DIV/0!</v>
      </c>
      <c r="HXL30" s="45" t="e">
        <f t="shared" si="104"/>
        <v>#DIV/0!</v>
      </c>
      <c r="HXM30" s="45" t="e">
        <f t="shared" si="104"/>
        <v>#DIV/0!</v>
      </c>
      <c r="HXN30" s="45" t="e">
        <f t="shared" si="104"/>
        <v>#DIV/0!</v>
      </c>
      <c r="HXO30" s="45" t="e">
        <f t="shared" si="104"/>
        <v>#DIV/0!</v>
      </c>
      <c r="HXP30" s="45" t="e">
        <f t="shared" si="104"/>
        <v>#DIV/0!</v>
      </c>
      <c r="HXQ30" s="45" t="e">
        <f t="shared" si="104"/>
        <v>#DIV/0!</v>
      </c>
      <c r="HXR30" s="45" t="e">
        <f t="shared" si="104"/>
        <v>#DIV/0!</v>
      </c>
      <c r="HXS30" s="45" t="e">
        <f t="shared" si="104"/>
        <v>#DIV/0!</v>
      </c>
      <c r="HXT30" s="45" t="e">
        <f t="shared" si="104"/>
        <v>#DIV/0!</v>
      </c>
      <c r="HXU30" s="45" t="e">
        <f t="shared" si="104"/>
        <v>#DIV/0!</v>
      </c>
      <c r="HXV30" s="45" t="e">
        <f t="shared" si="104"/>
        <v>#DIV/0!</v>
      </c>
      <c r="HXW30" s="45" t="e">
        <f t="shared" si="104"/>
        <v>#DIV/0!</v>
      </c>
      <c r="HXX30" s="45" t="e">
        <f t="shared" si="104"/>
        <v>#DIV/0!</v>
      </c>
      <c r="HXY30" s="45" t="e">
        <f t="shared" si="104"/>
        <v>#DIV/0!</v>
      </c>
      <c r="HXZ30" s="45" t="e">
        <f t="shared" si="104"/>
        <v>#DIV/0!</v>
      </c>
      <c r="HYA30" s="45" t="e">
        <f t="shared" si="104"/>
        <v>#DIV/0!</v>
      </c>
      <c r="HYB30" s="45" t="e">
        <f t="shared" si="104"/>
        <v>#DIV/0!</v>
      </c>
      <c r="HYC30" s="45" t="e">
        <f t="shared" si="104"/>
        <v>#DIV/0!</v>
      </c>
      <c r="HYD30" s="45" t="e">
        <f t="shared" si="104"/>
        <v>#DIV/0!</v>
      </c>
      <c r="HYE30" s="45" t="e">
        <f t="shared" si="104"/>
        <v>#DIV/0!</v>
      </c>
      <c r="HYF30" s="45" t="e">
        <f t="shared" si="104"/>
        <v>#DIV/0!</v>
      </c>
      <c r="HYG30" s="45" t="e">
        <f t="shared" si="104"/>
        <v>#DIV/0!</v>
      </c>
      <c r="HYH30" s="45" t="e">
        <f t="shared" si="104"/>
        <v>#DIV/0!</v>
      </c>
      <c r="HYI30" s="45" t="e">
        <f t="shared" si="104"/>
        <v>#DIV/0!</v>
      </c>
      <c r="HYJ30" s="45" t="e">
        <f t="shared" si="104"/>
        <v>#DIV/0!</v>
      </c>
      <c r="HYK30" s="45" t="e">
        <f t="shared" si="104"/>
        <v>#DIV/0!</v>
      </c>
      <c r="HYL30" s="45" t="e">
        <f t="shared" si="104"/>
        <v>#DIV/0!</v>
      </c>
      <c r="HYM30" s="45" t="e">
        <f t="shared" si="104"/>
        <v>#DIV/0!</v>
      </c>
      <c r="HYN30" s="45" t="e">
        <f t="shared" si="104"/>
        <v>#DIV/0!</v>
      </c>
      <c r="HYO30" s="45" t="e">
        <f t="shared" si="104"/>
        <v>#DIV/0!</v>
      </c>
      <c r="HYP30" s="45" t="e">
        <f t="shared" si="104"/>
        <v>#DIV/0!</v>
      </c>
      <c r="HYQ30" s="45" t="e">
        <f t="shared" si="104"/>
        <v>#DIV/0!</v>
      </c>
      <c r="HYR30" s="45" t="e">
        <f t="shared" si="104"/>
        <v>#DIV/0!</v>
      </c>
      <c r="HYS30" s="45" t="e">
        <f t="shared" si="104"/>
        <v>#DIV/0!</v>
      </c>
      <c r="HYT30" s="45" t="e">
        <f t="shared" si="104"/>
        <v>#DIV/0!</v>
      </c>
      <c r="HYU30" s="45" t="e">
        <f t="shared" si="104"/>
        <v>#DIV/0!</v>
      </c>
      <c r="HYV30" s="45" t="e">
        <f t="shared" si="104"/>
        <v>#DIV/0!</v>
      </c>
      <c r="HYW30" s="45" t="e">
        <f t="shared" si="104"/>
        <v>#DIV/0!</v>
      </c>
      <c r="HYX30" s="45" t="e">
        <f t="shared" si="104"/>
        <v>#DIV/0!</v>
      </c>
      <c r="HYY30" s="45" t="e">
        <f t="shared" si="104"/>
        <v>#DIV/0!</v>
      </c>
      <c r="HYZ30" s="45" t="e">
        <f t="shared" si="104"/>
        <v>#DIV/0!</v>
      </c>
      <c r="HZA30" s="45" t="e">
        <f t="shared" si="104"/>
        <v>#DIV/0!</v>
      </c>
      <c r="HZB30" s="45" t="e">
        <f t="shared" si="104"/>
        <v>#DIV/0!</v>
      </c>
      <c r="HZC30" s="45" t="e">
        <f t="shared" si="104"/>
        <v>#DIV/0!</v>
      </c>
      <c r="HZD30" s="45" t="e">
        <f t="shared" ref="HZD30:IBO30" si="105">HZD8/HZD6</f>
        <v>#DIV/0!</v>
      </c>
      <c r="HZE30" s="45" t="e">
        <f t="shared" si="105"/>
        <v>#DIV/0!</v>
      </c>
      <c r="HZF30" s="45" t="e">
        <f t="shared" si="105"/>
        <v>#DIV/0!</v>
      </c>
      <c r="HZG30" s="45" t="e">
        <f t="shared" si="105"/>
        <v>#DIV/0!</v>
      </c>
      <c r="HZH30" s="45" t="e">
        <f t="shared" si="105"/>
        <v>#DIV/0!</v>
      </c>
      <c r="HZI30" s="45" t="e">
        <f t="shared" si="105"/>
        <v>#DIV/0!</v>
      </c>
      <c r="HZJ30" s="45" t="e">
        <f t="shared" si="105"/>
        <v>#DIV/0!</v>
      </c>
      <c r="HZK30" s="45" t="e">
        <f t="shared" si="105"/>
        <v>#DIV/0!</v>
      </c>
      <c r="HZL30" s="45" t="e">
        <f t="shared" si="105"/>
        <v>#DIV/0!</v>
      </c>
      <c r="HZM30" s="45" t="e">
        <f t="shared" si="105"/>
        <v>#DIV/0!</v>
      </c>
      <c r="HZN30" s="45" t="e">
        <f t="shared" si="105"/>
        <v>#DIV/0!</v>
      </c>
      <c r="HZO30" s="45" t="e">
        <f t="shared" si="105"/>
        <v>#DIV/0!</v>
      </c>
      <c r="HZP30" s="45" t="e">
        <f t="shared" si="105"/>
        <v>#DIV/0!</v>
      </c>
      <c r="HZQ30" s="45" t="e">
        <f t="shared" si="105"/>
        <v>#DIV/0!</v>
      </c>
      <c r="HZR30" s="45" t="e">
        <f t="shared" si="105"/>
        <v>#DIV/0!</v>
      </c>
      <c r="HZS30" s="45" t="e">
        <f t="shared" si="105"/>
        <v>#DIV/0!</v>
      </c>
      <c r="HZT30" s="45" t="e">
        <f t="shared" si="105"/>
        <v>#DIV/0!</v>
      </c>
      <c r="HZU30" s="45" t="e">
        <f t="shared" si="105"/>
        <v>#DIV/0!</v>
      </c>
      <c r="HZV30" s="45" t="e">
        <f t="shared" si="105"/>
        <v>#DIV/0!</v>
      </c>
      <c r="HZW30" s="45" t="e">
        <f t="shared" si="105"/>
        <v>#DIV/0!</v>
      </c>
      <c r="HZX30" s="45" t="e">
        <f t="shared" si="105"/>
        <v>#DIV/0!</v>
      </c>
      <c r="HZY30" s="45" t="e">
        <f t="shared" si="105"/>
        <v>#DIV/0!</v>
      </c>
      <c r="HZZ30" s="45" t="e">
        <f t="shared" si="105"/>
        <v>#DIV/0!</v>
      </c>
      <c r="IAA30" s="45" t="e">
        <f t="shared" si="105"/>
        <v>#DIV/0!</v>
      </c>
      <c r="IAB30" s="45" t="e">
        <f t="shared" si="105"/>
        <v>#DIV/0!</v>
      </c>
      <c r="IAC30" s="45" t="e">
        <f t="shared" si="105"/>
        <v>#DIV/0!</v>
      </c>
      <c r="IAD30" s="45" t="e">
        <f t="shared" si="105"/>
        <v>#DIV/0!</v>
      </c>
      <c r="IAE30" s="45" t="e">
        <f t="shared" si="105"/>
        <v>#DIV/0!</v>
      </c>
      <c r="IAF30" s="45" t="e">
        <f t="shared" si="105"/>
        <v>#DIV/0!</v>
      </c>
      <c r="IAG30" s="45" t="e">
        <f t="shared" si="105"/>
        <v>#DIV/0!</v>
      </c>
      <c r="IAH30" s="45" t="e">
        <f t="shared" si="105"/>
        <v>#DIV/0!</v>
      </c>
      <c r="IAI30" s="45" t="e">
        <f t="shared" si="105"/>
        <v>#DIV/0!</v>
      </c>
      <c r="IAJ30" s="45" t="e">
        <f t="shared" si="105"/>
        <v>#DIV/0!</v>
      </c>
      <c r="IAK30" s="45" t="e">
        <f t="shared" si="105"/>
        <v>#DIV/0!</v>
      </c>
      <c r="IAL30" s="45" t="e">
        <f t="shared" si="105"/>
        <v>#DIV/0!</v>
      </c>
      <c r="IAM30" s="45" t="e">
        <f t="shared" si="105"/>
        <v>#DIV/0!</v>
      </c>
      <c r="IAN30" s="45" t="e">
        <f t="shared" si="105"/>
        <v>#DIV/0!</v>
      </c>
      <c r="IAO30" s="45" t="e">
        <f t="shared" si="105"/>
        <v>#DIV/0!</v>
      </c>
      <c r="IAP30" s="45" t="e">
        <f t="shared" si="105"/>
        <v>#DIV/0!</v>
      </c>
      <c r="IAQ30" s="45" t="e">
        <f t="shared" si="105"/>
        <v>#DIV/0!</v>
      </c>
      <c r="IAR30" s="45" t="e">
        <f t="shared" si="105"/>
        <v>#DIV/0!</v>
      </c>
      <c r="IAS30" s="45" t="e">
        <f t="shared" si="105"/>
        <v>#DIV/0!</v>
      </c>
      <c r="IAT30" s="45" t="e">
        <f t="shared" si="105"/>
        <v>#DIV/0!</v>
      </c>
      <c r="IAU30" s="45" t="e">
        <f t="shared" si="105"/>
        <v>#DIV/0!</v>
      </c>
      <c r="IAV30" s="45" t="e">
        <f t="shared" si="105"/>
        <v>#DIV/0!</v>
      </c>
      <c r="IAW30" s="45" t="e">
        <f t="shared" si="105"/>
        <v>#DIV/0!</v>
      </c>
      <c r="IAX30" s="45" t="e">
        <f t="shared" si="105"/>
        <v>#DIV/0!</v>
      </c>
      <c r="IAY30" s="45" t="e">
        <f t="shared" si="105"/>
        <v>#DIV/0!</v>
      </c>
      <c r="IAZ30" s="45" t="e">
        <f t="shared" si="105"/>
        <v>#DIV/0!</v>
      </c>
      <c r="IBA30" s="45" t="e">
        <f t="shared" si="105"/>
        <v>#DIV/0!</v>
      </c>
      <c r="IBB30" s="45" t="e">
        <f t="shared" si="105"/>
        <v>#DIV/0!</v>
      </c>
      <c r="IBC30" s="45" t="e">
        <f t="shared" si="105"/>
        <v>#DIV/0!</v>
      </c>
      <c r="IBD30" s="45" t="e">
        <f t="shared" si="105"/>
        <v>#DIV/0!</v>
      </c>
      <c r="IBE30" s="45" t="e">
        <f t="shared" si="105"/>
        <v>#DIV/0!</v>
      </c>
      <c r="IBF30" s="45" t="e">
        <f t="shared" si="105"/>
        <v>#DIV/0!</v>
      </c>
      <c r="IBG30" s="45" t="e">
        <f t="shared" si="105"/>
        <v>#DIV/0!</v>
      </c>
      <c r="IBH30" s="45" t="e">
        <f t="shared" si="105"/>
        <v>#DIV/0!</v>
      </c>
      <c r="IBI30" s="45" t="e">
        <f t="shared" si="105"/>
        <v>#DIV/0!</v>
      </c>
      <c r="IBJ30" s="45" t="e">
        <f t="shared" si="105"/>
        <v>#DIV/0!</v>
      </c>
      <c r="IBK30" s="45" t="e">
        <f t="shared" si="105"/>
        <v>#DIV/0!</v>
      </c>
      <c r="IBL30" s="45" t="e">
        <f t="shared" si="105"/>
        <v>#DIV/0!</v>
      </c>
      <c r="IBM30" s="45" t="e">
        <f t="shared" si="105"/>
        <v>#DIV/0!</v>
      </c>
      <c r="IBN30" s="45" t="e">
        <f t="shared" si="105"/>
        <v>#DIV/0!</v>
      </c>
      <c r="IBO30" s="45" t="e">
        <f t="shared" si="105"/>
        <v>#DIV/0!</v>
      </c>
      <c r="IBP30" s="45" t="e">
        <f t="shared" ref="IBP30:IEA30" si="106">IBP8/IBP6</f>
        <v>#DIV/0!</v>
      </c>
      <c r="IBQ30" s="45" t="e">
        <f t="shared" si="106"/>
        <v>#DIV/0!</v>
      </c>
      <c r="IBR30" s="45" t="e">
        <f t="shared" si="106"/>
        <v>#DIV/0!</v>
      </c>
      <c r="IBS30" s="45" t="e">
        <f t="shared" si="106"/>
        <v>#DIV/0!</v>
      </c>
      <c r="IBT30" s="45" t="e">
        <f t="shared" si="106"/>
        <v>#DIV/0!</v>
      </c>
      <c r="IBU30" s="45" t="e">
        <f t="shared" si="106"/>
        <v>#DIV/0!</v>
      </c>
      <c r="IBV30" s="45" t="e">
        <f t="shared" si="106"/>
        <v>#DIV/0!</v>
      </c>
      <c r="IBW30" s="45" t="e">
        <f t="shared" si="106"/>
        <v>#DIV/0!</v>
      </c>
      <c r="IBX30" s="45" t="e">
        <f t="shared" si="106"/>
        <v>#DIV/0!</v>
      </c>
      <c r="IBY30" s="45" t="e">
        <f t="shared" si="106"/>
        <v>#DIV/0!</v>
      </c>
      <c r="IBZ30" s="45" t="e">
        <f t="shared" si="106"/>
        <v>#DIV/0!</v>
      </c>
      <c r="ICA30" s="45" t="e">
        <f t="shared" si="106"/>
        <v>#DIV/0!</v>
      </c>
      <c r="ICB30" s="45" t="e">
        <f t="shared" si="106"/>
        <v>#DIV/0!</v>
      </c>
      <c r="ICC30" s="45" t="e">
        <f t="shared" si="106"/>
        <v>#DIV/0!</v>
      </c>
      <c r="ICD30" s="45" t="e">
        <f t="shared" si="106"/>
        <v>#DIV/0!</v>
      </c>
      <c r="ICE30" s="45" t="e">
        <f t="shared" si="106"/>
        <v>#DIV/0!</v>
      </c>
      <c r="ICF30" s="45" t="e">
        <f t="shared" si="106"/>
        <v>#DIV/0!</v>
      </c>
      <c r="ICG30" s="45" t="e">
        <f t="shared" si="106"/>
        <v>#DIV/0!</v>
      </c>
      <c r="ICH30" s="45" t="e">
        <f t="shared" si="106"/>
        <v>#DIV/0!</v>
      </c>
      <c r="ICI30" s="45" t="e">
        <f t="shared" si="106"/>
        <v>#DIV/0!</v>
      </c>
      <c r="ICJ30" s="45" t="e">
        <f t="shared" si="106"/>
        <v>#DIV/0!</v>
      </c>
      <c r="ICK30" s="45" t="e">
        <f t="shared" si="106"/>
        <v>#DIV/0!</v>
      </c>
      <c r="ICL30" s="45" t="e">
        <f t="shared" si="106"/>
        <v>#DIV/0!</v>
      </c>
      <c r="ICM30" s="45" t="e">
        <f t="shared" si="106"/>
        <v>#DIV/0!</v>
      </c>
      <c r="ICN30" s="45" t="e">
        <f t="shared" si="106"/>
        <v>#DIV/0!</v>
      </c>
      <c r="ICO30" s="45" t="e">
        <f t="shared" si="106"/>
        <v>#DIV/0!</v>
      </c>
      <c r="ICP30" s="45" t="e">
        <f t="shared" si="106"/>
        <v>#DIV/0!</v>
      </c>
      <c r="ICQ30" s="45" t="e">
        <f t="shared" si="106"/>
        <v>#DIV/0!</v>
      </c>
      <c r="ICR30" s="45" t="e">
        <f t="shared" si="106"/>
        <v>#DIV/0!</v>
      </c>
      <c r="ICS30" s="45" t="e">
        <f t="shared" si="106"/>
        <v>#DIV/0!</v>
      </c>
      <c r="ICT30" s="45" t="e">
        <f t="shared" si="106"/>
        <v>#DIV/0!</v>
      </c>
      <c r="ICU30" s="45" t="e">
        <f t="shared" si="106"/>
        <v>#DIV/0!</v>
      </c>
      <c r="ICV30" s="45" t="e">
        <f t="shared" si="106"/>
        <v>#DIV/0!</v>
      </c>
      <c r="ICW30" s="45" t="e">
        <f t="shared" si="106"/>
        <v>#DIV/0!</v>
      </c>
      <c r="ICX30" s="45" t="e">
        <f t="shared" si="106"/>
        <v>#DIV/0!</v>
      </c>
      <c r="ICY30" s="45" t="e">
        <f t="shared" si="106"/>
        <v>#DIV/0!</v>
      </c>
      <c r="ICZ30" s="45" t="e">
        <f t="shared" si="106"/>
        <v>#DIV/0!</v>
      </c>
      <c r="IDA30" s="45" t="e">
        <f t="shared" si="106"/>
        <v>#DIV/0!</v>
      </c>
      <c r="IDB30" s="45" t="e">
        <f t="shared" si="106"/>
        <v>#DIV/0!</v>
      </c>
      <c r="IDC30" s="45" t="e">
        <f t="shared" si="106"/>
        <v>#DIV/0!</v>
      </c>
      <c r="IDD30" s="45" t="e">
        <f t="shared" si="106"/>
        <v>#DIV/0!</v>
      </c>
      <c r="IDE30" s="45" t="e">
        <f t="shared" si="106"/>
        <v>#DIV/0!</v>
      </c>
      <c r="IDF30" s="45" t="e">
        <f t="shared" si="106"/>
        <v>#DIV/0!</v>
      </c>
      <c r="IDG30" s="45" t="e">
        <f t="shared" si="106"/>
        <v>#DIV/0!</v>
      </c>
      <c r="IDH30" s="45" t="e">
        <f t="shared" si="106"/>
        <v>#DIV/0!</v>
      </c>
      <c r="IDI30" s="45" t="e">
        <f t="shared" si="106"/>
        <v>#DIV/0!</v>
      </c>
      <c r="IDJ30" s="45" t="e">
        <f t="shared" si="106"/>
        <v>#DIV/0!</v>
      </c>
      <c r="IDK30" s="45" t="e">
        <f t="shared" si="106"/>
        <v>#DIV/0!</v>
      </c>
      <c r="IDL30" s="45" t="e">
        <f t="shared" si="106"/>
        <v>#DIV/0!</v>
      </c>
      <c r="IDM30" s="45" t="e">
        <f t="shared" si="106"/>
        <v>#DIV/0!</v>
      </c>
      <c r="IDN30" s="45" t="e">
        <f t="shared" si="106"/>
        <v>#DIV/0!</v>
      </c>
      <c r="IDO30" s="45" t="e">
        <f t="shared" si="106"/>
        <v>#DIV/0!</v>
      </c>
      <c r="IDP30" s="45" t="e">
        <f t="shared" si="106"/>
        <v>#DIV/0!</v>
      </c>
      <c r="IDQ30" s="45" t="e">
        <f t="shared" si="106"/>
        <v>#DIV/0!</v>
      </c>
      <c r="IDR30" s="45" t="e">
        <f t="shared" si="106"/>
        <v>#DIV/0!</v>
      </c>
      <c r="IDS30" s="45" t="e">
        <f t="shared" si="106"/>
        <v>#DIV/0!</v>
      </c>
      <c r="IDT30" s="45" t="e">
        <f t="shared" si="106"/>
        <v>#DIV/0!</v>
      </c>
      <c r="IDU30" s="45" t="e">
        <f t="shared" si="106"/>
        <v>#DIV/0!</v>
      </c>
      <c r="IDV30" s="45" t="e">
        <f t="shared" si="106"/>
        <v>#DIV/0!</v>
      </c>
      <c r="IDW30" s="45" t="e">
        <f t="shared" si="106"/>
        <v>#DIV/0!</v>
      </c>
      <c r="IDX30" s="45" t="e">
        <f t="shared" si="106"/>
        <v>#DIV/0!</v>
      </c>
      <c r="IDY30" s="45" t="e">
        <f t="shared" si="106"/>
        <v>#DIV/0!</v>
      </c>
      <c r="IDZ30" s="45" t="e">
        <f t="shared" si="106"/>
        <v>#DIV/0!</v>
      </c>
      <c r="IEA30" s="45" t="e">
        <f t="shared" si="106"/>
        <v>#DIV/0!</v>
      </c>
      <c r="IEB30" s="45" t="e">
        <f t="shared" ref="IEB30:IGM30" si="107">IEB8/IEB6</f>
        <v>#DIV/0!</v>
      </c>
      <c r="IEC30" s="45" t="e">
        <f t="shared" si="107"/>
        <v>#DIV/0!</v>
      </c>
      <c r="IED30" s="45" t="e">
        <f t="shared" si="107"/>
        <v>#DIV/0!</v>
      </c>
      <c r="IEE30" s="45" t="e">
        <f t="shared" si="107"/>
        <v>#DIV/0!</v>
      </c>
      <c r="IEF30" s="45" t="e">
        <f t="shared" si="107"/>
        <v>#DIV/0!</v>
      </c>
      <c r="IEG30" s="45" t="e">
        <f t="shared" si="107"/>
        <v>#DIV/0!</v>
      </c>
      <c r="IEH30" s="45" t="e">
        <f t="shared" si="107"/>
        <v>#DIV/0!</v>
      </c>
      <c r="IEI30" s="45" t="e">
        <f t="shared" si="107"/>
        <v>#DIV/0!</v>
      </c>
      <c r="IEJ30" s="45" t="e">
        <f t="shared" si="107"/>
        <v>#DIV/0!</v>
      </c>
      <c r="IEK30" s="45" t="e">
        <f t="shared" si="107"/>
        <v>#DIV/0!</v>
      </c>
      <c r="IEL30" s="45" t="e">
        <f t="shared" si="107"/>
        <v>#DIV/0!</v>
      </c>
      <c r="IEM30" s="45" t="e">
        <f t="shared" si="107"/>
        <v>#DIV/0!</v>
      </c>
      <c r="IEN30" s="45" t="e">
        <f t="shared" si="107"/>
        <v>#DIV/0!</v>
      </c>
      <c r="IEO30" s="45" t="e">
        <f t="shared" si="107"/>
        <v>#DIV/0!</v>
      </c>
      <c r="IEP30" s="45" t="e">
        <f t="shared" si="107"/>
        <v>#DIV/0!</v>
      </c>
      <c r="IEQ30" s="45" t="e">
        <f t="shared" si="107"/>
        <v>#DIV/0!</v>
      </c>
      <c r="IER30" s="45" t="e">
        <f t="shared" si="107"/>
        <v>#DIV/0!</v>
      </c>
      <c r="IES30" s="45" t="e">
        <f t="shared" si="107"/>
        <v>#DIV/0!</v>
      </c>
      <c r="IET30" s="45" t="e">
        <f t="shared" si="107"/>
        <v>#DIV/0!</v>
      </c>
      <c r="IEU30" s="45" t="e">
        <f t="shared" si="107"/>
        <v>#DIV/0!</v>
      </c>
      <c r="IEV30" s="45" t="e">
        <f t="shared" si="107"/>
        <v>#DIV/0!</v>
      </c>
      <c r="IEW30" s="45" t="e">
        <f t="shared" si="107"/>
        <v>#DIV/0!</v>
      </c>
      <c r="IEX30" s="45" t="e">
        <f t="shared" si="107"/>
        <v>#DIV/0!</v>
      </c>
      <c r="IEY30" s="45" t="e">
        <f t="shared" si="107"/>
        <v>#DIV/0!</v>
      </c>
      <c r="IEZ30" s="45" t="e">
        <f t="shared" si="107"/>
        <v>#DIV/0!</v>
      </c>
      <c r="IFA30" s="45" t="e">
        <f t="shared" si="107"/>
        <v>#DIV/0!</v>
      </c>
      <c r="IFB30" s="45" t="e">
        <f t="shared" si="107"/>
        <v>#DIV/0!</v>
      </c>
      <c r="IFC30" s="45" t="e">
        <f t="shared" si="107"/>
        <v>#DIV/0!</v>
      </c>
      <c r="IFD30" s="45" t="e">
        <f t="shared" si="107"/>
        <v>#DIV/0!</v>
      </c>
      <c r="IFE30" s="45" t="e">
        <f t="shared" si="107"/>
        <v>#DIV/0!</v>
      </c>
      <c r="IFF30" s="45" t="e">
        <f t="shared" si="107"/>
        <v>#DIV/0!</v>
      </c>
      <c r="IFG30" s="45" t="e">
        <f t="shared" si="107"/>
        <v>#DIV/0!</v>
      </c>
      <c r="IFH30" s="45" t="e">
        <f t="shared" si="107"/>
        <v>#DIV/0!</v>
      </c>
      <c r="IFI30" s="45" t="e">
        <f t="shared" si="107"/>
        <v>#DIV/0!</v>
      </c>
      <c r="IFJ30" s="45" t="e">
        <f t="shared" si="107"/>
        <v>#DIV/0!</v>
      </c>
      <c r="IFK30" s="45" t="e">
        <f t="shared" si="107"/>
        <v>#DIV/0!</v>
      </c>
      <c r="IFL30" s="45" t="e">
        <f t="shared" si="107"/>
        <v>#DIV/0!</v>
      </c>
      <c r="IFM30" s="45" t="e">
        <f t="shared" si="107"/>
        <v>#DIV/0!</v>
      </c>
      <c r="IFN30" s="45" t="e">
        <f t="shared" si="107"/>
        <v>#DIV/0!</v>
      </c>
      <c r="IFO30" s="45" t="e">
        <f t="shared" si="107"/>
        <v>#DIV/0!</v>
      </c>
      <c r="IFP30" s="45" t="e">
        <f t="shared" si="107"/>
        <v>#DIV/0!</v>
      </c>
      <c r="IFQ30" s="45" t="e">
        <f t="shared" si="107"/>
        <v>#DIV/0!</v>
      </c>
      <c r="IFR30" s="45" t="e">
        <f t="shared" si="107"/>
        <v>#DIV/0!</v>
      </c>
      <c r="IFS30" s="45" t="e">
        <f t="shared" si="107"/>
        <v>#DIV/0!</v>
      </c>
      <c r="IFT30" s="45" t="e">
        <f t="shared" si="107"/>
        <v>#DIV/0!</v>
      </c>
      <c r="IFU30" s="45" t="e">
        <f t="shared" si="107"/>
        <v>#DIV/0!</v>
      </c>
      <c r="IFV30" s="45" t="e">
        <f t="shared" si="107"/>
        <v>#DIV/0!</v>
      </c>
      <c r="IFW30" s="45" t="e">
        <f t="shared" si="107"/>
        <v>#DIV/0!</v>
      </c>
      <c r="IFX30" s="45" t="e">
        <f t="shared" si="107"/>
        <v>#DIV/0!</v>
      </c>
      <c r="IFY30" s="45" t="e">
        <f t="shared" si="107"/>
        <v>#DIV/0!</v>
      </c>
      <c r="IFZ30" s="45" t="e">
        <f t="shared" si="107"/>
        <v>#DIV/0!</v>
      </c>
      <c r="IGA30" s="45" t="e">
        <f t="shared" si="107"/>
        <v>#DIV/0!</v>
      </c>
      <c r="IGB30" s="45" t="e">
        <f t="shared" si="107"/>
        <v>#DIV/0!</v>
      </c>
      <c r="IGC30" s="45" t="e">
        <f t="shared" si="107"/>
        <v>#DIV/0!</v>
      </c>
      <c r="IGD30" s="45" t="e">
        <f t="shared" si="107"/>
        <v>#DIV/0!</v>
      </c>
      <c r="IGE30" s="45" t="e">
        <f t="shared" si="107"/>
        <v>#DIV/0!</v>
      </c>
      <c r="IGF30" s="45" t="e">
        <f t="shared" si="107"/>
        <v>#DIV/0!</v>
      </c>
      <c r="IGG30" s="45" t="e">
        <f t="shared" si="107"/>
        <v>#DIV/0!</v>
      </c>
      <c r="IGH30" s="45" t="e">
        <f t="shared" si="107"/>
        <v>#DIV/0!</v>
      </c>
      <c r="IGI30" s="45" t="e">
        <f t="shared" si="107"/>
        <v>#DIV/0!</v>
      </c>
      <c r="IGJ30" s="45" t="e">
        <f t="shared" si="107"/>
        <v>#DIV/0!</v>
      </c>
      <c r="IGK30" s="45" t="e">
        <f t="shared" si="107"/>
        <v>#DIV/0!</v>
      </c>
      <c r="IGL30" s="45" t="e">
        <f t="shared" si="107"/>
        <v>#DIV/0!</v>
      </c>
      <c r="IGM30" s="45" t="e">
        <f t="shared" si="107"/>
        <v>#DIV/0!</v>
      </c>
      <c r="IGN30" s="45" t="e">
        <f t="shared" ref="IGN30:IIY30" si="108">IGN8/IGN6</f>
        <v>#DIV/0!</v>
      </c>
      <c r="IGO30" s="45" t="e">
        <f t="shared" si="108"/>
        <v>#DIV/0!</v>
      </c>
      <c r="IGP30" s="45" t="e">
        <f t="shared" si="108"/>
        <v>#DIV/0!</v>
      </c>
      <c r="IGQ30" s="45" t="e">
        <f t="shared" si="108"/>
        <v>#DIV/0!</v>
      </c>
      <c r="IGR30" s="45" t="e">
        <f t="shared" si="108"/>
        <v>#DIV/0!</v>
      </c>
      <c r="IGS30" s="45" t="e">
        <f t="shared" si="108"/>
        <v>#DIV/0!</v>
      </c>
      <c r="IGT30" s="45" t="e">
        <f t="shared" si="108"/>
        <v>#DIV/0!</v>
      </c>
      <c r="IGU30" s="45" t="e">
        <f t="shared" si="108"/>
        <v>#DIV/0!</v>
      </c>
      <c r="IGV30" s="45" t="e">
        <f t="shared" si="108"/>
        <v>#DIV/0!</v>
      </c>
      <c r="IGW30" s="45" t="e">
        <f t="shared" si="108"/>
        <v>#DIV/0!</v>
      </c>
      <c r="IGX30" s="45" t="e">
        <f t="shared" si="108"/>
        <v>#DIV/0!</v>
      </c>
      <c r="IGY30" s="45" t="e">
        <f t="shared" si="108"/>
        <v>#DIV/0!</v>
      </c>
      <c r="IGZ30" s="45" t="e">
        <f t="shared" si="108"/>
        <v>#DIV/0!</v>
      </c>
      <c r="IHA30" s="45" t="e">
        <f t="shared" si="108"/>
        <v>#DIV/0!</v>
      </c>
      <c r="IHB30" s="45" t="e">
        <f t="shared" si="108"/>
        <v>#DIV/0!</v>
      </c>
      <c r="IHC30" s="45" t="e">
        <f t="shared" si="108"/>
        <v>#DIV/0!</v>
      </c>
      <c r="IHD30" s="45" t="e">
        <f t="shared" si="108"/>
        <v>#DIV/0!</v>
      </c>
      <c r="IHE30" s="45" t="e">
        <f t="shared" si="108"/>
        <v>#DIV/0!</v>
      </c>
      <c r="IHF30" s="45" t="e">
        <f t="shared" si="108"/>
        <v>#DIV/0!</v>
      </c>
      <c r="IHG30" s="45" t="e">
        <f t="shared" si="108"/>
        <v>#DIV/0!</v>
      </c>
      <c r="IHH30" s="45" t="e">
        <f t="shared" si="108"/>
        <v>#DIV/0!</v>
      </c>
      <c r="IHI30" s="45" t="e">
        <f t="shared" si="108"/>
        <v>#DIV/0!</v>
      </c>
      <c r="IHJ30" s="45" t="e">
        <f t="shared" si="108"/>
        <v>#DIV/0!</v>
      </c>
      <c r="IHK30" s="45" t="e">
        <f t="shared" si="108"/>
        <v>#DIV/0!</v>
      </c>
      <c r="IHL30" s="45" t="e">
        <f t="shared" si="108"/>
        <v>#DIV/0!</v>
      </c>
      <c r="IHM30" s="45" t="e">
        <f t="shared" si="108"/>
        <v>#DIV/0!</v>
      </c>
      <c r="IHN30" s="45" t="e">
        <f t="shared" si="108"/>
        <v>#DIV/0!</v>
      </c>
      <c r="IHO30" s="45" t="e">
        <f t="shared" si="108"/>
        <v>#DIV/0!</v>
      </c>
      <c r="IHP30" s="45" t="e">
        <f t="shared" si="108"/>
        <v>#DIV/0!</v>
      </c>
      <c r="IHQ30" s="45" t="e">
        <f t="shared" si="108"/>
        <v>#DIV/0!</v>
      </c>
      <c r="IHR30" s="45" t="e">
        <f t="shared" si="108"/>
        <v>#DIV/0!</v>
      </c>
      <c r="IHS30" s="45" t="e">
        <f t="shared" si="108"/>
        <v>#DIV/0!</v>
      </c>
      <c r="IHT30" s="45" t="e">
        <f t="shared" si="108"/>
        <v>#DIV/0!</v>
      </c>
      <c r="IHU30" s="45" t="e">
        <f t="shared" si="108"/>
        <v>#DIV/0!</v>
      </c>
      <c r="IHV30" s="45" t="e">
        <f t="shared" si="108"/>
        <v>#DIV/0!</v>
      </c>
      <c r="IHW30" s="45" t="e">
        <f t="shared" si="108"/>
        <v>#DIV/0!</v>
      </c>
      <c r="IHX30" s="45" t="e">
        <f t="shared" si="108"/>
        <v>#DIV/0!</v>
      </c>
      <c r="IHY30" s="45" t="e">
        <f t="shared" si="108"/>
        <v>#DIV/0!</v>
      </c>
      <c r="IHZ30" s="45" t="e">
        <f t="shared" si="108"/>
        <v>#DIV/0!</v>
      </c>
      <c r="IIA30" s="45" t="e">
        <f t="shared" si="108"/>
        <v>#DIV/0!</v>
      </c>
      <c r="IIB30" s="45" t="e">
        <f t="shared" si="108"/>
        <v>#DIV/0!</v>
      </c>
      <c r="IIC30" s="45" t="e">
        <f t="shared" si="108"/>
        <v>#DIV/0!</v>
      </c>
      <c r="IID30" s="45" t="e">
        <f t="shared" si="108"/>
        <v>#DIV/0!</v>
      </c>
      <c r="IIE30" s="45" t="e">
        <f t="shared" si="108"/>
        <v>#DIV/0!</v>
      </c>
      <c r="IIF30" s="45" t="e">
        <f t="shared" si="108"/>
        <v>#DIV/0!</v>
      </c>
      <c r="IIG30" s="45" t="e">
        <f t="shared" si="108"/>
        <v>#DIV/0!</v>
      </c>
      <c r="IIH30" s="45" t="e">
        <f t="shared" si="108"/>
        <v>#DIV/0!</v>
      </c>
      <c r="III30" s="45" t="e">
        <f t="shared" si="108"/>
        <v>#DIV/0!</v>
      </c>
      <c r="IIJ30" s="45" t="e">
        <f t="shared" si="108"/>
        <v>#DIV/0!</v>
      </c>
      <c r="IIK30" s="45" t="e">
        <f t="shared" si="108"/>
        <v>#DIV/0!</v>
      </c>
      <c r="IIL30" s="45" t="e">
        <f t="shared" si="108"/>
        <v>#DIV/0!</v>
      </c>
      <c r="IIM30" s="45" t="e">
        <f t="shared" si="108"/>
        <v>#DIV/0!</v>
      </c>
      <c r="IIN30" s="45" t="e">
        <f t="shared" si="108"/>
        <v>#DIV/0!</v>
      </c>
      <c r="IIO30" s="45" t="e">
        <f t="shared" si="108"/>
        <v>#DIV/0!</v>
      </c>
      <c r="IIP30" s="45" t="e">
        <f t="shared" si="108"/>
        <v>#DIV/0!</v>
      </c>
      <c r="IIQ30" s="45" t="e">
        <f t="shared" si="108"/>
        <v>#DIV/0!</v>
      </c>
      <c r="IIR30" s="45" t="e">
        <f t="shared" si="108"/>
        <v>#DIV/0!</v>
      </c>
      <c r="IIS30" s="45" t="e">
        <f t="shared" si="108"/>
        <v>#DIV/0!</v>
      </c>
      <c r="IIT30" s="45" t="e">
        <f t="shared" si="108"/>
        <v>#DIV/0!</v>
      </c>
      <c r="IIU30" s="45" t="e">
        <f t="shared" si="108"/>
        <v>#DIV/0!</v>
      </c>
      <c r="IIV30" s="45" t="e">
        <f t="shared" si="108"/>
        <v>#DIV/0!</v>
      </c>
      <c r="IIW30" s="45" t="e">
        <f t="shared" si="108"/>
        <v>#DIV/0!</v>
      </c>
      <c r="IIX30" s="45" t="e">
        <f t="shared" si="108"/>
        <v>#DIV/0!</v>
      </c>
      <c r="IIY30" s="45" t="e">
        <f t="shared" si="108"/>
        <v>#DIV/0!</v>
      </c>
      <c r="IIZ30" s="45" t="e">
        <f t="shared" ref="IIZ30:ILK30" si="109">IIZ8/IIZ6</f>
        <v>#DIV/0!</v>
      </c>
      <c r="IJA30" s="45" t="e">
        <f t="shared" si="109"/>
        <v>#DIV/0!</v>
      </c>
      <c r="IJB30" s="45" t="e">
        <f t="shared" si="109"/>
        <v>#DIV/0!</v>
      </c>
      <c r="IJC30" s="45" t="e">
        <f t="shared" si="109"/>
        <v>#DIV/0!</v>
      </c>
      <c r="IJD30" s="45" t="e">
        <f t="shared" si="109"/>
        <v>#DIV/0!</v>
      </c>
      <c r="IJE30" s="45" t="e">
        <f t="shared" si="109"/>
        <v>#DIV/0!</v>
      </c>
      <c r="IJF30" s="45" t="e">
        <f t="shared" si="109"/>
        <v>#DIV/0!</v>
      </c>
      <c r="IJG30" s="45" t="e">
        <f t="shared" si="109"/>
        <v>#DIV/0!</v>
      </c>
      <c r="IJH30" s="45" t="e">
        <f t="shared" si="109"/>
        <v>#DIV/0!</v>
      </c>
      <c r="IJI30" s="45" t="e">
        <f t="shared" si="109"/>
        <v>#DIV/0!</v>
      </c>
      <c r="IJJ30" s="45" t="e">
        <f t="shared" si="109"/>
        <v>#DIV/0!</v>
      </c>
      <c r="IJK30" s="45" t="e">
        <f t="shared" si="109"/>
        <v>#DIV/0!</v>
      </c>
      <c r="IJL30" s="45" t="e">
        <f t="shared" si="109"/>
        <v>#DIV/0!</v>
      </c>
      <c r="IJM30" s="45" t="e">
        <f t="shared" si="109"/>
        <v>#DIV/0!</v>
      </c>
      <c r="IJN30" s="45" t="e">
        <f t="shared" si="109"/>
        <v>#DIV/0!</v>
      </c>
      <c r="IJO30" s="45" t="e">
        <f t="shared" si="109"/>
        <v>#DIV/0!</v>
      </c>
      <c r="IJP30" s="45" t="e">
        <f t="shared" si="109"/>
        <v>#DIV/0!</v>
      </c>
      <c r="IJQ30" s="45" t="e">
        <f t="shared" si="109"/>
        <v>#DIV/0!</v>
      </c>
      <c r="IJR30" s="45" t="e">
        <f t="shared" si="109"/>
        <v>#DIV/0!</v>
      </c>
      <c r="IJS30" s="45" t="e">
        <f t="shared" si="109"/>
        <v>#DIV/0!</v>
      </c>
      <c r="IJT30" s="45" t="e">
        <f t="shared" si="109"/>
        <v>#DIV/0!</v>
      </c>
      <c r="IJU30" s="45" t="e">
        <f t="shared" si="109"/>
        <v>#DIV/0!</v>
      </c>
      <c r="IJV30" s="45" t="e">
        <f t="shared" si="109"/>
        <v>#DIV/0!</v>
      </c>
      <c r="IJW30" s="45" t="e">
        <f t="shared" si="109"/>
        <v>#DIV/0!</v>
      </c>
      <c r="IJX30" s="45" t="e">
        <f t="shared" si="109"/>
        <v>#DIV/0!</v>
      </c>
      <c r="IJY30" s="45" t="e">
        <f t="shared" si="109"/>
        <v>#DIV/0!</v>
      </c>
      <c r="IJZ30" s="45" t="e">
        <f t="shared" si="109"/>
        <v>#DIV/0!</v>
      </c>
      <c r="IKA30" s="45" t="e">
        <f t="shared" si="109"/>
        <v>#DIV/0!</v>
      </c>
      <c r="IKB30" s="45" t="e">
        <f t="shared" si="109"/>
        <v>#DIV/0!</v>
      </c>
      <c r="IKC30" s="45" t="e">
        <f t="shared" si="109"/>
        <v>#DIV/0!</v>
      </c>
      <c r="IKD30" s="45" t="e">
        <f t="shared" si="109"/>
        <v>#DIV/0!</v>
      </c>
      <c r="IKE30" s="45" t="e">
        <f t="shared" si="109"/>
        <v>#DIV/0!</v>
      </c>
      <c r="IKF30" s="45" t="e">
        <f t="shared" si="109"/>
        <v>#DIV/0!</v>
      </c>
      <c r="IKG30" s="45" t="e">
        <f t="shared" si="109"/>
        <v>#DIV/0!</v>
      </c>
      <c r="IKH30" s="45" t="e">
        <f t="shared" si="109"/>
        <v>#DIV/0!</v>
      </c>
      <c r="IKI30" s="45" t="e">
        <f t="shared" si="109"/>
        <v>#DIV/0!</v>
      </c>
      <c r="IKJ30" s="45" t="e">
        <f t="shared" si="109"/>
        <v>#DIV/0!</v>
      </c>
      <c r="IKK30" s="45" t="e">
        <f t="shared" si="109"/>
        <v>#DIV/0!</v>
      </c>
      <c r="IKL30" s="45" t="e">
        <f t="shared" si="109"/>
        <v>#DIV/0!</v>
      </c>
      <c r="IKM30" s="45" t="e">
        <f t="shared" si="109"/>
        <v>#DIV/0!</v>
      </c>
      <c r="IKN30" s="45" t="e">
        <f t="shared" si="109"/>
        <v>#DIV/0!</v>
      </c>
      <c r="IKO30" s="45" t="e">
        <f t="shared" si="109"/>
        <v>#DIV/0!</v>
      </c>
      <c r="IKP30" s="45" t="e">
        <f t="shared" si="109"/>
        <v>#DIV/0!</v>
      </c>
      <c r="IKQ30" s="45" t="e">
        <f t="shared" si="109"/>
        <v>#DIV/0!</v>
      </c>
      <c r="IKR30" s="45" t="e">
        <f t="shared" si="109"/>
        <v>#DIV/0!</v>
      </c>
      <c r="IKS30" s="45" t="e">
        <f t="shared" si="109"/>
        <v>#DIV/0!</v>
      </c>
      <c r="IKT30" s="45" t="e">
        <f t="shared" si="109"/>
        <v>#DIV/0!</v>
      </c>
      <c r="IKU30" s="45" t="e">
        <f t="shared" si="109"/>
        <v>#DIV/0!</v>
      </c>
      <c r="IKV30" s="45" t="e">
        <f t="shared" si="109"/>
        <v>#DIV/0!</v>
      </c>
      <c r="IKW30" s="45" t="e">
        <f t="shared" si="109"/>
        <v>#DIV/0!</v>
      </c>
      <c r="IKX30" s="45" t="e">
        <f t="shared" si="109"/>
        <v>#DIV/0!</v>
      </c>
      <c r="IKY30" s="45" t="e">
        <f t="shared" si="109"/>
        <v>#DIV/0!</v>
      </c>
      <c r="IKZ30" s="45" t="e">
        <f t="shared" si="109"/>
        <v>#DIV/0!</v>
      </c>
      <c r="ILA30" s="45" t="e">
        <f t="shared" si="109"/>
        <v>#DIV/0!</v>
      </c>
      <c r="ILB30" s="45" t="e">
        <f t="shared" si="109"/>
        <v>#DIV/0!</v>
      </c>
      <c r="ILC30" s="45" t="e">
        <f t="shared" si="109"/>
        <v>#DIV/0!</v>
      </c>
      <c r="ILD30" s="45" t="e">
        <f t="shared" si="109"/>
        <v>#DIV/0!</v>
      </c>
      <c r="ILE30" s="45" t="e">
        <f t="shared" si="109"/>
        <v>#DIV/0!</v>
      </c>
      <c r="ILF30" s="45" t="e">
        <f t="shared" si="109"/>
        <v>#DIV/0!</v>
      </c>
      <c r="ILG30" s="45" t="e">
        <f t="shared" si="109"/>
        <v>#DIV/0!</v>
      </c>
      <c r="ILH30" s="45" t="e">
        <f t="shared" si="109"/>
        <v>#DIV/0!</v>
      </c>
      <c r="ILI30" s="45" t="e">
        <f t="shared" si="109"/>
        <v>#DIV/0!</v>
      </c>
      <c r="ILJ30" s="45" t="e">
        <f t="shared" si="109"/>
        <v>#DIV/0!</v>
      </c>
      <c r="ILK30" s="45" t="e">
        <f t="shared" si="109"/>
        <v>#DIV/0!</v>
      </c>
      <c r="ILL30" s="45" t="e">
        <f t="shared" ref="ILL30:INW30" si="110">ILL8/ILL6</f>
        <v>#DIV/0!</v>
      </c>
      <c r="ILM30" s="45" t="e">
        <f t="shared" si="110"/>
        <v>#DIV/0!</v>
      </c>
      <c r="ILN30" s="45" t="e">
        <f t="shared" si="110"/>
        <v>#DIV/0!</v>
      </c>
      <c r="ILO30" s="45" t="e">
        <f t="shared" si="110"/>
        <v>#DIV/0!</v>
      </c>
      <c r="ILP30" s="45" t="e">
        <f t="shared" si="110"/>
        <v>#DIV/0!</v>
      </c>
      <c r="ILQ30" s="45" t="e">
        <f t="shared" si="110"/>
        <v>#DIV/0!</v>
      </c>
      <c r="ILR30" s="45" t="e">
        <f t="shared" si="110"/>
        <v>#DIV/0!</v>
      </c>
      <c r="ILS30" s="45" t="e">
        <f t="shared" si="110"/>
        <v>#DIV/0!</v>
      </c>
      <c r="ILT30" s="45" t="e">
        <f t="shared" si="110"/>
        <v>#DIV/0!</v>
      </c>
      <c r="ILU30" s="45" t="e">
        <f t="shared" si="110"/>
        <v>#DIV/0!</v>
      </c>
      <c r="ILV30" s="45" t="e">
        <f t="shared" si="110"/>
        <v>#DIV/0!</v>
      </c>
      <c r="ILW30" s="45" t="e">
        <f t="shared" si="110"/>
        <v>#DIV/0!</v>
      </c>
      <c r="ILX30" s="45" t="e">
        <f t="shared" si="110"/>
        <v>#DIV/0!</v>
      </c>
      <c r="ILY30" s="45" t="e">
        <f t="shared" si="110"/>
        <v>#DIV/0!</v>
      </c>
      <c r="ILZ30" s="45" t="e">
        <f t="shared" si="110"/>
        <v>#DIV/0!</v>
      </c>
      <c r="IMA30" s="45" t="e">
        <f t="shared" si="110"/>
        <v>#DIV/0!</v>
      </c>
      <c r="IMB30" s="45" t="e">
        <f t="shared" si="110"/>
        <v>#DIV/0!</v>
      </c>
      <c r="IMC30" s="45" t="e">
        <f t="shared" si="110"/>
        <v>#DIV/0!</v>
      </c>
      <c r="IMD30" s="45" t="e">
        <f t="shared" si="110"/>
        <v>#DIV/0!</v>
      </c>
      <c r="IME30" s="45" t="e">
        <f t="shared" si="110"/>
        <v>#DIV/0!</v>
      </c>
      <c r="IMF30" s="45" t="e">
        <f t="shared" si="110"/>
        <v>#DIV/0!</v>
      </c>
      <c r="IMG30" s="45" t="e">
        <f t="shared" si="110"/>
        <v>#DIV/0!</v>
      </c>
      <c r="IMH30" s="45" t="e">
        <f t="shared" si="110"/>
        <v>#DIV/0!</v>
      </c>
      <c r="IMI30" s="45" t="e">
        <f t="shared" si="110"/>
        <v>#DIV/0!</v>
      </c>
      <c r="IMJ30" s="45" t="e">
        <f t="shared" si="110"/>
        <v>#DIV/0!</v>
      </c>
      <c r="IMK30" s="45" t="e">
        <f t="shared" si="110"/>
        <v>#DIV/0!</v>
      </c>
      <c r="IML30" s="45" t="e">
        <f t="shared" si="110"/>
        <v>#DIV/0!</v>
      </c>
      <c r="IMM30" s="45" t="e">
        <f t="shared" si="110"/>
        <v>#DIV/0!</v>
      </c>
      <c r="IMN30" s="45" t="e">
        <f t="shared" si="110"/>
        <v>#DIV/0!</v>
      </c>
      <c r="IMO30" s="45" t="e">
        <f t="shared" si="110"/>
        <v>#DIV/0!</v>
      </c>
      <c r="IMP30" s="45" t="e">
        <f t="shared" si="110"/>
        <v>#DIV/0!</v>
      </c>
      <c r="IMQ30" s="45" t="e">
        <f t="shared" si="110"/>
        <v>#DIV/0!</v>
      </c>
      <c r="IMR30" s="45" t="e">
        <f t="shared" si="110"/>
        <v>#DIV/0!</v>
      </c>
      <c r="IMS30" s="45" t="e">
        <f t="shared" si="110"/>
        <v>#DIV/0!</v>
      </c>
      <c r="IMT30" s="45" t="e">
        <f t="shared" si="110"/>
        <v>#DIV/0!</v>
      </c>
      <c r="IMU30" s="45" t="e">
        <f t="shared" si="110"/>
        <v>#DIV/0!</v>
      </c>
      <c r="IMV30" s="45" t="e">
        <f t="shared" si="110"/>
        <v>#DIV/0!</v>
      </c>
      <c r="IMW30" s="45" t="e">
        <f t="shared" si="110"/>
        <v>#DIV/0!</v>
      </c>
      <c r="IMX30" s="45" t="e">
        <f t="shared" si="110"/>
        <v>#DIV/0!</v>
      </c>
      <c r="IMY30" s="45" t="e">
        <f t="shared" si="110"/>
        <v>#DIV/0!</v>
      </c>
      <c r="IMZ30" s="45" t="e">
        <f t="shared" si="110"/>
        <v>#DIV/0!</v>
      </c>
      <c r="INA30" s="45" t="e">
        <f t="shared" si="110"/>
        <v>#DIV/0!</v>
      </c>
      <c r="INB30" s="45" t="e">
        <f t="shared" si="110"/>
        <v>#DIV/0!</v>
      </c>
      <c r="INC30" s="45" t="e">
        <f t="shared" si="110"/>
        <v>#DIV/0!</v>
      </c>
      <c r="IND30" s="45" t="e">
        <f t="shared" si="110"/>
        <v>#DIV/0!</v>
      </c>
      <c r="INE30" s="45" t="e">
        <f t="shared" si="110"/>
        <v>#DIV/0!</v>
      </c>
      <c r="INF30" s="45" t="e">
        <f t="shared" si="110"/>
        <v>#DIV/0!</v>
      </c>
      <c r="ING30" s="45" t="e">
        <f t="shared" si="110"/>
        <v>#DIV/0!</v>
      </c>
      <c r="INH30" s="45" t="e">
        <f t="shared" si="110"/>
        <v>#DIV/0!</v>
      </c>
      <c r="INI30" s="45" t="e">
        <f t="shared" si="110"/>
        <v>#DIV/0!</v>
      </c>
      <c r="INJ30" s="45" t="e">
        <f t="shared" si="110"/>
        <v>#DIV/0!</v>
      </c>
      <c r="INK30" s="45" t="e">
        <f t="shared" si="110"/>
        <v>#DIV/0!</v>
      </c>
      <c r="INL30" s="45" t="e">
        <f t="shared" si="110"/>
        <v>#DIV/0!</v>
      </c>
      <c r="INM30" s="45" t="e">
        <f t="shared" si="110"/>
        <v>#DIV/0!</v>
      </c>
      <c r="INN30" s="45" t="e">
        <f t="shared" si="110"/>
        <v>#DIV/0!</v>
      </c>
      <c r="INO30" s="45" t="e">
        <f t="shared" si="110"/>
        <v>#DIV/0!</v>
      </c>
      <c r="INP30" s="45" t="e">
        <f t="shared" si="110"/>
        <v>#DIV/0!</v>
      </c>
      <c r="INQ30" s="45" t="e">
        <f t="shared" si="110"/>
        <v>#DIV/0!</v>
      </c>
      <c r="INR30" s="45" t="e">
        <f t="shared" si="110"/>
        <v>#DIV/0!</v>
      </c>
      <c r="INS30" s="45" t="e">
        <f t="shared" si="110"/>
        <v>#DIV/0!</v>
      </c>
      <c r="INT30" s="45" t="e">
        <f t="shared" si="110"/>
        <v>#DIV/0!</v>
      </c>
      <c r="INU30" s="45" t="e">
        <f t="shared" si="110"/>
        <v>#DIV/0!</v>
      </c>
      <c r="INV30" s="45" t="e">
        <f t="shared" si="110"/>
        <v>#DIV/0!</v>
      </c>
      <c r="INW30" s="45" t="e">
        <f t="shared" si="110"/>
        <v>#DIV/0!</v>
      </c>
      <c r="INX30" s="45" t="e">
        <f t="shared" ref="INX30:IQI30" si="111">INX8/INX6</f>
        <v>#DIV/0!</v>
      </c>
      <c r="INY30" s="45" t="e">
        <f t="shared" si="111"/>
        <v>#DIV/0!</v>
      </c>
      <c r="INZ30" s="45" t="e">
        <f t="shared" si="111"/>
        <v>#DIV/0!</v>
      </c>
      <c r="IOA30" s="45" t="e">
        <f t="shared" si="111"/>
        <v>#DIV/0!</v>
      </c>
      <c r="IOB30" s="45" t="e">
        <f t="shared" si="111"/>
        <v>#DIV/0!</v>
      </c>
      <c r="IOC30" s="45" t="e">
        <f t="shared" si="111"/>
        <v>#DIV/0!</v>
      </c>
      <c r="IOD30" s="45" t="e">
        <f t="shared" si="111"/>
        <v>#DIV/0!</v>
      </c>
      <c r="IOE30" s="45" t="e">
        <f t="shared" si="111"/>
        <v>#DIV/0!</v>
      </c>
      <c r="IOF30" s="45" t="e">
        <f t="shared" si="111"/>
        <v>#DIV/0!</v>
      </c>
      <c r="IOG30" s="45" t="e">
        <f t="shared" si="111"/>
        <v>#DIV/0!</v>
      </c>
      <c r="IOH30" s="45" t="e">
        <f t="shared" si="111"/>
        <v>#DIV/0!</v>
      </c>
      <c r="IOI30" s="45" t="e">
        <f t="shared" si="111"/>
        <v>#DIV/0!</v>
      </c>
      <c r="IOJ30" s="45" t="e">
        <f t="shared" si="111"/>
        <v>#DIV/0!</v>
      </c>
      <c r="IOK30" s="45" t="e">
        <f t="shared" si="111"/>
        <v>#DIV/0!</v>
      </c>
      <c r="IOL30" s="45" t="e">
        <f t="shared" si="111"/>
        <v>#DIV/0!</v>
      </c>
      <c r="IOM30" s="45" t="e">
        <f t="shared" si="111"/>
        <v>#DIV/0!</v>
      </c>
      <c r="ION30" s="45" t="e">
        <f t="shared" si="111"/>
        <v>#DIV/0!</v>
      </c>
      <c r="IOO30" s="45" t="e">
        <f t="shared" si="111"/>
        <v>#DIV/0!</v>
      </c>
      <c r="IOP30" s="45" t="e">
        <f t="shared" si="111"/>
        <v>#DIV/0!</v>
      </c>
      <c r="IOQ30" s="45" t="e">
        <f t="shared" si="111"/>
        <v>#DIV/0!</v>
      </c>
      <c r="IOR30" s="45" t="e">
        <f t="shared" si="111"/>
        <v>#DIV/0!</v>
      </c>
      <c r="IOS30" s="45" t="e">
        <f t="shared" si="111"/>
        <v>#DIV/0!</v>
      </c>
      <c r="IOT30" s="45" t="e">
        <f t="shared" si="111"/>
        <v>#DIV/0!</v>
      </c>
      <c r="IOU30" s="45" t="e">
        <f t="shared" si="111"/>
        <v>#DIV/0!</v>
      </c>
      <c r="IOV30" s="45" t="e">
        <f t="shared" si="111"/>
        <v>#DIV/0!</v>
      </c>
      <c r="IOW30" s="45" t="e">
        <f t="shared" si="111"/>
        <v>#DIV/0!</v>
      </c>
      <c r="IOX30" s="45" t="e">
        <f t="shared" si="111"/>
        <v>#DIV/0!</v>
      </c>
      <c r="IOY30" s="45" t="e">
        <f t="shared" si="111"/>
        <v>#DIV/0!</v>
      </c>
      <c r="IOZ30" s="45" t="e">
        <f t="shared" si="111"/>
        <v>#DIV/0!</v>
      </c>
      <c r="IPA30" s="45" t="e">
        <f t="shared" si="111"/>
        <v>#DIV/0!</v>
      </c>
      <c r="IPB30" s="45" t="e">
        <f t="shared" si="111"/>
        <v>#DIV/0!</v>
      </c>
      <c r="IPC30" s="45" t="e">
        <f t="shared" si="111"/>
        <v>#DIV/0!</v>
      </c>
      <c r="IPD30" s="45" t="e">
        <f t="shared" si="111"/>
        <v>#DIV/0!</v>
      </c>
      <c r="IPE30" s="45" t="e">
        <f t="shared" si="111"/>
        <v>#DIV/0!</v>
      </c>
      <c r="IPF30" s="45" t="e">
        <f t="shared" si="111"/>
        <v>#DIV/0!</v>
      </c>
      <c r="IPG30" s="45" t="e">
        <f t="shared" si="111"/>
        <v>#DIV/0!</v>
      </c>
      <c r="IPH30" s="45" t="e">
        <f t="shared" si="111"/>
        <v>#DIV/0!</v>
      </c>
      <c r="IPI30" s="45" t="e">
        <f t="shared" si="111"/>
        <v>#DIV/0!</v>
      </c>
      <c r="IPJ30" s="45" t="e">
        <f t="shared" si="111"/>
        <v>#DIV/0!</v>
      </c>
      <c r="IPK30" s="45" t="e">
        <f t="shared" si="111"/>
        <v>#DIV/0!</v>
      </c>
      <c r="IPL30" s="45" t="e">
        <f t="shared" si="111"/>
        <v>#DIV/0!</v>
      </c>
      <c r="IPM30" s="45" t="e">
        <f t="shared" si="111"/>
        <v>#DIV/0!</v>
      </c>
      <c r="IPN30" s="45" t="e">
        <f t="shared" si="111"/>
        <v>#DIV/0!</v>
      </c>
      <c r="IPO30" s="45" t="e">
        <f t="shared" si="111"/>
        <v>#DIV/0!</v>
      </c>
      <c r="IPP30" s="45" t="e">
        <f t="shared" si="111"/>
        <v>#DIV/0!</v>
      </c>
      <c r="IPQ30" s="45" t="e">
        <f t="shared" si="111"/>
        <v>#DIV/0!</v>
      </c>
      <c r="IPR30" s="45" t="e">
        <f t="shared" si="111"/>
        <v>#DIV/0!</v>
      </c>
      <c r="IPS30" s="45" t="e">
        <f t="shared" si="111"/>
        <v>#DIV/0!</v>
      </c>
      <c r="IPT30" s="45" t="e">
        <f t="shared" si="111"/>
        <v>#DIV/0!</v>
      </c>
      <c r="IPU30" s="45" t="e">
        <f t="shared" si="111"/>
        <v>#DIV/0!</v>
      </c>
      <c r="IPV30" s="45" t="e">
        <f t="shared" si="111"/>
        <v>#DIV/0!</v>
      </c>
      <c r="IPW30" s="45" t="e">
        <f t="shared" si="111"/>
        <v>#DIV/0!</v>
      </c>
      <c r="IPX30" s="45" t="e">
        <f t="shared" si="111"/>
        <v>#DIV/0!</v>
      </c>
      <c r="IPY30" s="45" t="e">
        <f t="shared" si="111"/>
        <v>#DIV/0!</v>
      </c>
      <c r="IPZ30" s="45" t="e">
        <f t="shared" si="111"/>
        <v>#DIV/0!</v>
      </c>
      <c r="IQA30" s="45" t="e">
        <f t="shared" si="111"/>
        <v>#DIV/0!</v>
      </c>
      <c r="IQB30" s="45" t="e">
        <f t="shared" si="111"/>
        <v>#DIV/0!</v>
      </c>
      <c r="IQC30" s="45" t="e">
        <f t="shared" si="111"/>
        <v>#DIV/0!</v>
      </c>
      <c r="IQD30" s="45" t="e">
        <f t="shared" si="111"/>
        <v>#DIV/0!</v>
      </c>
      <c r="IQE30" s="45" t="e">
        <f t="shared" si="111"/>
        <v>#DIV/0!</v>
      </c>
      <c r="IQF30" s="45" t="e">
        <f t="shared" si="111"/>
        <v>#DIV/0!</v>
      </c>
      <c r="IQG30" s="45" t="e">
        <f t="shared" si="111"/>
        <v>#DIV/0!</v>
      </c>
      <c r="IQH30" s="45" t="e">
        <f t="shared" si="111"/>
        <v>#DIV/0!</v>
      </c>
      <c r="IQI30" s="45" t="e">
        <f t="shared" si="111"/>
        <v>#DIV/0!</v>
      </c>
      <c r="IQJ30" s="45" t="e">
        <f t="shared" ref="IQJ30:ISU30" si="112">IQJ8/IQJ6</f>
        <v>#DIV/0!</v>
      </c>
      <c r="IQK30" s="45" t="e">
        <f t="shared" si="112"/>
        <v>#DIV/0!</v>
      </c>
      <c r="IQL30" s="45" t="e">
        <f t="shared" si="112"/>
        <v>#DIV/0!</v>
      </c>
      <c r="IQM30" s="45" t="e">
        <f t="shared" si="112"/>
        <v>#DIV/0!</v>
      </c>
      <c r="IQN30" s="45" t="e">
        <f t="shared" si="112"/>
        <v>#DIV/0!</v>
      </c>
      <c r="IQO30" s="45" t="e">
        <f t="shared" si="112"/>
        <v>#DIV/0!</v>
      </c>
      <c r="IQP30" s="45" t="e">
        <f t="shared" si="112"/>
        <v>#DIV/0!</v>
      </c>
      <c r="IQQ30" s="45" t="e">
        <f t="shared" si="112"/>
        <v>#DIV/0!</v>
      </c>
      <c r="IQR30" s="45" t="e">
        <f t="shared" si="112"/>
        <v>#DIV/0!</v>
      </c>
      <c r="IQS30" s="45" t="e">
        <f t="shared" si="112"/>
        <v>#DIV/0!</v>
      </c>
      <c r="IQT30" s="45" t="e">
        <f t="shared" si="112"/>
        <v>#DIV/0!</v>
      </c>
      <c r="IQU30" s="45" t="e">
        <f t="shared" si="112"/>
        <v>#DIV/0!</v>
      </c>
      <c r="IQV30" s="45" t="e">
        <f t="shared" si="112"/>
        <v>#DIV/0!</v>
      </c>
      <c r="IQW30" s="45" t="e">
        <f t="shared" si="112"/>
        <v>#DIV/0!</v>
      </c>
      <c r="IQX30" s="45" t="e">
        <f t="shared" si="112"/>
        <v>#DIV/0!</v>
      </c>
      <c r="IQY30" s="45" t="e">
        <f t="shared" si="112"/>
        <v>#DIV/0!</v>
      </c>
      <c r="IQZ30" s="45" t="e">
        <f t="shared" si="112"/>
        <v>#DIV/0!</v>
      </c>
      <c r="IRA30" s="45" t="e">
        <f t="shared" si="112"/>
        <v>#DIV/0!</v>
      </c>
      <c r="IRB30" s="45" t="e">
        <f t="shared" si="112"/>
        <v>#DIV/0!</v>
      </c>
      <c r="IRC30" s="45" t="e">
        <f t="shared" si="112"/>
        <v>#DIV/0!</v>
      </c>
      <c r="IRD30" s="45" t="e">
        <f t="shared" si="112"/>
        <v>#DIV/0!</v>
      </c>
      <c r="IRE30" s="45" t="e">
        <f t="shared" si="112"/>
        <v>#DIV/0!</v>
      </c>
      <c r="IRF30" s="45" t="e">
        <f t="shared" si="112"/>
        <v>#DIV/0!</v>
      </c>
      <c r="IRG30" s="45" t="e">
        <f t="shared" si="112"/>
        <v>#DIV/0!</v>
      </c>
      <c r="IRH30" s="45" t="e">
        <f t="shared" si="112"/>
        <v>#DIV/0!</v>
      </c>
      <c r="IRI30" s="45" t="e">
        <f t="shared" si="112"/>
        <v>#DIV/0!</v>
      </c>
      <c r="IRJ30" s="45" t="e">
        <f t="shared" si="112"/>
        <v>#DIV/0!</v>
      </c>
      <c r="IRK30" s="45" t="e">
        <f t="shared" si="112"/>
        <v>#DIV/0!</v>
      </c>
      <c r="IRL30" s="45" t="e">
        <f t="shared" si="112"/>
        <v>#DIV/0!</v>
      </c>
      <c r="IRM30" s="45" t="e">
        <f t="shared" si="112"/>
        <v>#DIV/0!</v>
      </c>
      <c r="IRN30" s="45" t="e">
        <f t="shared" si="112"/>
        <v>#DIV/0!</v>
      </c>
      <c r="IRO30" s="45" t="e">
        <f t="shared" si="112"/>
        <v>#DIV/0!</v>
      </c>
      <c r="IRP30" s="45" t="e">
        <f t="shared" si="112"/>
        <v>#DIV/0!</v>
      </c>
      <c r="IRQ30" s="45" t="e">
        <f t="shared" si="112"/>
        <v>#DIV/0!</v>
      </c>
      <c r="IRR30" s="45" t="e">
        <f t="shared" si="112"/>
        <v>#DIV/0!</v>
      </c>
      <c r="IRS30" s="45" t="e">
        <f t="shared" si="112"/>
        <v>#DIV/0!</v>
      </c>
      <c r="IRT30" s="45" t="e">
        <f t="shared" si="112"/>
        <v>#DIV/0!</v>
      </c>
      <c r="IRU30" s="45" t="e">
        <f t="shared" si="112"/>
        <v>#DIV/0!</v>
      </c>
      <c r="IRV30" s="45" t="e">
        <f t="shared" si="112"/>
        <v>#DIV/0!</v>
      </c>
      <c r="IRW30" s="45" t="e">
        <f t="shared" si="112"/>
        <v>#DIV/0!</v>
      </c>
      <c r="IRX30" s="45" t="e">
        <f t="shared" si="112"/>
        <v>#DIV/0!</v>
      </c>
      <c r="IRY30" s="45" t="e">
        <f t="shared" si="112"/>
        <v>#DIV/0!</v>
      </c>
      <c r="IRZ30" s="45" t="e">
        <f t="shared" si="112"/>
        <v>#DIV/0!</v>
      </c>
      <c r="ISA30" s="45" t="e">
        <f t="shared" si="112"/>
        <v>#DIV/0!</v>
      </c>
      <c r="ISB30" s="45" t="e">
        <f t="shared" si="112"/>
        <v>#DIV/0!</v>
      </c>
      <c r="ISC30" s="45" t="e">
        <f t="shared" si="112"/>
        <v>#DIV/0!</v>
      </c>
      <c r="ISD30" s="45" t="e">
        <f t="shared" si="112"/>
        <v>#DIV/0!</v>
      </c>
      <c r="ISE30" s="45" t="e">
        <f t="shared" si="112"/>
        <v>#DIV/0!</v>
      </c>
      <c r="ISF30" s="45" t="e">
        <f t="shared" si="112"/>
        <v>#DIV/0!</v>
      </c>
      <c r="ISG30" s="45" t="e">
        <f t="shared" si="112"/>
        <v>#DIV/0!</v>
      </c>
      <c r="ISH30" s="45" t="e">
        <f t="shared" si="112"/>
        <v>#DIV/0!</v>
      </c>
      <c r="ISI30" s="45" t="e">
        <f t="shared" si="112"/>
        <v>#DIV/0!</v>
      </c>
      <c r="ISJ30" s="45" t="e">
        <f t="shared" si="112"/>
        <v>#DIV/0!</v>
      </c>
      <c r="ISK30" s="45" t="e">
        <f t="shared" si="112"/>
        <v>#DIV/0!</v>
      </c>
      <c r="ISL30" s="45" t="e">
        <f t="shared" si="112"/>
        <v>#DIV/0!</v>
      </c>
      <c r="ISM30" s="45" t="e">
        <f t="shared" si="112"/>
        <v>#DIV/0!</v>
      </c>
      <c r="ISN30" s="45" t="e">
        <f t="shared" si="112"/>
        <v>#DIV/0!</v>
      </c>
      <c r="ISO30" s="45" t="e">
        <f t="shared" si="112"/>
        <v>#DIV/0!</v>
      </c>
      <c r="ISP30" s="45" t="e">
        <f t="shared" si="112"/>
        <v>#DIV/0!</v>
      </c>
      <c r="ISQ30" s="45" t="e">
        <f t="shared" si="112"/>
        <v>#DIV/0!</v>
      </c>
      <c r="ISR30" s="45" t="e">
        <f t="shared" si="112"/>
        <v>#DIV/0!</v>
      </c>
      <c r="ISS30" s="45" t="e">
        <f t="shared" si="112"/>
        <v>#DIV/0!</v>
      </c>
      <c r="IST30" s="45" t="e">
        <f t="shared" si="112"/>
        <v>#DIV/0!</v>
      </c>
      <c r="ISU30" s="45" t="e">
        <f t="shared" si="112"/>
        <v>#DIV/0!</v>
      </c>
      <c r="ISV30" s="45" t="e">
        <f t="shared" ref="ISV30:IVG30" si="113">ISV8/ISV6</f>
        <v>#DIV/0!</v>
      </c>
      <c r="ISW30" s="45" t="e">
        <f t="shared" si="113"/>
        <v>#DIV/0!</v>
      </c>
      <c r="ISX30" s="45" t="e">
        <f t="shared" si="113"/>
        <v>#DIV/0!</v>
      </c>
      <c r="ISY30" s="45" t="e">
        <f t="shared" si="113"/>
        <v>#DIV/0!</v>
      </c>
      <c r="ISZ30" s="45" t="e">
        <f t="shared" si="113"/>
        <v>#DIV/0!</v>
      </c>
      <c r="ITA30" s="45" t="e">
        <f t="shared" si="113"/>
        <v>#DIV/0!</v>
      </c>
      <c r="ITB30" s="45" t="e">
        <f t="shared" si="113"/>
        <v>#DIV/0!</v>
      </c>
      <c r="ITC30" s="45" t="e">
        <f t="shared" si="113"/>
        <v>#DIV/0!</v>
      </c>
      <c r="ITD30" s="45" t="e">
        <f t="shared" si="113"/>
        <v>#DIV/0!</v>
      </c>
      <c r="ITE30" s="45" t="e">
        <f t="shared" si="113"/>
        <v>#DIV/0!</v>
      </c>
      <c r="ITF30" s="45" t="e">
        <f t="shared" si="113"/>
        <v>#DIV/0!</v>
      </c>
      <c r="ITG30" s="45" t="e">
        <f t="shared" si="113"/>
        <v>#DIV/0!</v>
      </c>
      <c r="ITH30" s="45" t="e">
        <f t="shared" si="113"/>
        <v>#DIV/0!</v>
      </c>
      <c r="ITI30" s="45" t="e">
        <f t="shared" si="113"/>
        <v>#DIV/0!</v>
      </c>
      <c r="ITJ30" s="45" t="e">
        <f t="shared" si="113"/>
        <v>#DIV/0!</v>
      </c>
      <c r="ITK30" s="45" t="e">
        <f t="shared" si="113"/>
        <v>#DIV/0!</v>
      </c>
      <c r="ITL30" s="45" t="e">
        <f t="shared" si="113"/>
        <v>#DIV/0!</v>
      </c>
      <c r="ITM30" s="45" t="e">
        <f t="shared" si="113"/>
        <v>#DIV/0!</v>
      </c>
      <c r="ITN30" s="45" t="e">
        <f t="shared" si="113"/>
        <v>#DIV/0!</v>
      </c>
      <c r="ITO30" s="45" t="e">
        <f t="shared" si="113"/>
        <v>#DIV/0!</v>
      </c>
      <c r="ITP30" s="45" t="e">
        <f t="shared" si="113"/>
        <v>#DIV/0!</v>
      </c>
      <c r="ITQ30" s="45" t="e">
        <f t="shared" si="113"/>
        <v>#DIV/0!</v>
      </c>
      <c r="ITR30" s="45" t="e">
        <f t="shared" si="113"/>
        <v>#DIV/0!</v>
      </c>
      <c r="ITS30" s="45" t="e">
        <f t="shared" si="113"/>
        <v>#DIV/0!</v>
      </c>
      <c r="ITT30" s="45" t="e">
        <f t="shared" si="113"/>
        <v>#DIV/0!</v>
      </c>
      <c r="ITU30" s="45" t="e">
        <f t="shared" si="113"/>
        <v>#DIV/0!</v>
      </c>
      <c r="ITV30" s="45" t="e">
        <f t="shared" si="113"/>
        <v>#DIV/0!</v>
      </c>
      <c r="ITW30" s="45" t="e">
        <f t="shared" si="113"/>
        <v>#DIV/0!</v>
      </c>
      <c r="ITX30" s="45" t="e">
        <f t="shared" si="113"/>
        <v>#DIV/0!</v>
      </c>
      <c r="ITY30" s="45" t="e">
        <f t="shared" si="113"/>
        <v>#DIV/0!</v>
      </c>
      <c r="ITZ30" s="45" t="e">
        <f t="shared" si="113"/>
        <v>#DIV/0!</v>
      </c>
      <c r="IUA30" s="45" t="e">
        <f t="shared" si="113"/>
        <v>#DIV/0!</v>
      </c>
      <c r="IUB30" s="45" t="e">
        <f t="shared" si="113"/>
        <v>#DIV/0!</v>
      </c>
      <c r="IUC30" s="45" t="e">
        <f t="shared" si="113"/>
        <v>#DIV/0!</v>
      </c>
      <c r="IUD30" s="45" t="e">
        <f t="shared" si="113"/>
        <v>#DIV/0!</v>
      </c>
      <c r="IUE30" s="45" t="e">
        <f t="shared" si="113"/>
        <v>#DIV/0!</v>
      </c>
      <c r="IUF30" s="45" t="e">
        <f t="shared" si="113"/>
        <v>#DIV/0!</v>
      </c>
      <c r="IUG30" s="45" t="e">
        <f t="shared" si="113"/>
        <v>#DIV/0!</v>
      </c>
      <c r="IUH30" s="45" t="e">
        <f t="shared" si="113"/>
        <v>#DIV/0!</v>
      </c>
      <c r="IUI30" s="45" t="e">
        <f t="shared" si="113"/>
        <v>#DIV/0!</v>
      </c>
      <c r="IUJ30" s="45" t="e">
        <f t="shared" si="113"/>
        <v>#DIV/0!</v>
      </c>
      <c r="IUK30" s="45" t="e">
        <f t="shared" si="113"/>
        <v>#DIV/0!</v>
      </c>
      <c r="IUL30" s="45" t="e">
        <f t="shared" si="113"/>
        <v>#DIV/0!</v>
      </c>
      <c r="IUM30" s="45" t="e">
        <f t="shared" si="113"/>
        <v>#DIV/0!</v>
      </c>
      <c r="IUN30" s="45" t="e">
        <f t="shared" si="113"/>
        <v>#DIV/0!</v>
      </c>
      <c r="IUO30" s="45" t="e">
        <f t="shared" si="113"/>
        <v>#DIV/0!</v>
      </c>
      <c r="IUP30" s="45" t="e">
        <f t="shared" si="113"/>
        <v>#DIV/0!</v>
      </c>
      <c r="IUQ30" s="45" t="e">
        <f t="shared" si="113"/>
        <v>#DIV/0!</v>
      </c>
      <c r="IUR30" s="45" t="e">
        <f t="shared" si="113"/>
        <v>#DIV/0!</v>
      </c>
      <c r="IUS30" s="45" t="e">
        <f t="shared" si="113"/>
        <v>#DIV/0!</v>
      </c>
      <c r="IUT30" s="45" t="e">
        <f t="shared" si="113"/>
        <v>#DIV/0!</v>
      </c>
      <c r="IUU30" s="45" t="e">
        <f t="shared" si="113"/>
        <v>#DIV/0!</v>
      </c>
      <c r="IUV30" s="45" t="e">
        <f t="shared" si="113"/>
        <v>#DIV/0!</v>
      </c>
      <c r="IUW30" s="45" t="e">
        <f t="shared" si="113"/>
        <v>#DIV/0!</v>
      </c>
      <c r="IUX30" s="45" t="e">
        <f t="shared" si="113"/>
        <v>#DIV/0!</v>
      </c>
      <c r="IUY30" s="45" t="e">
        <f t="shared" si="113"/>
        <v>#DIV/0!</v>
      </c>
      <c r="IUZ30" s="45" t="e">
        <f t="shared" si="113"/>
        <v>#DIV/0!</v>
      </c>
      <c r="IVA30" s="45" t="e">
        <f t="shared" si="113"/>
        <v>#DIV/0!</v>
      </c>
      <c r="IVB30" s="45" t="e">
        <f t="shared" si="113"/>
        <v>#DIV/0!</v>
      </c>
      <c r="IVC30" s="45" t="e">
        <f t="shared" si="113"/>
        <v>#DIV/0!</v>
      </c>
      <c r="IVD30" s="45" t="e">
        <f t="shared" si="113"/>
        <v>#DIV/0!</v>
      </c>
      <c r="IVE30" s="45" t="e">
        <f t="shared" si="113"/>
        <v>#DIV/0!</v>
      </c>
      <c r="IVF30" s="45" t="e">
        <f t="shared" si="113"/>
        <v>#DIV/0!</v>
      </c>
      <c r="IVG30" s="45" t="e">
        <f t="shared" si="113"/>
        <v>#DIV/0!</v>
      </c>
      <c r="IVH30" s="45" t="e">
        <f t="shared" ref="IVH30:IXS30" si="114">IVH8/IVH6</f>
        <v>#DIV/0!</v>
      </c>
      <c r="IVI30" s="45" t="e">
        <f t="shared" si="114"/>
        <v>#DIV/0!</v>
      </c>
      <c r="IVJ30" s="45" t="e">
        <f t="shared" si="114"/>
        <v>#DIV/0!</v>
      </c>
      <c r="IVK30" s="45" t="e">
        <f t="shared" si="114"/>
        <v>#DIV/0!</v>
      </c>
      <c r="IVL30" s="45" t="e">
        <f t="shared" si="114"/>
        <v>#DIV/0!</v>
      </c>
      <c r="IVM30" s="45" t="e">
        <f t="shared" si="114"/>
        <v>#DIV/0!</v>
      </c>
      <c r="IVN30" s="45" t="e">
        <f t="shared" si="114"/>
        <v>#DIV/0!</v>
      </c>
      <c r="IVO30" s="45" t="e">
        <f t="shared" si="114"/>
        <v>#DIV/0!</v>
      </c>
      <c r="IVP30" s="45" t="e">
        <f t="shared" si="114"/>
        <v>#DIV/0!</v>
      </c>
      <c r="IVQ30" s="45" t="e">
        <f t="shared" si="114"/>
        <v>#DIV/0!</v>
      </c>
      <c r="IVR30" s="45" t="e">
        <f t="shared" si="114"/>
        <v>#DIV/0!</v>
      </c>
      <c r="IVS30" s="45" t="e">
        <f t="shared" si="114"/>
        <v>#DIV/0!</v>
      </c>
      <c r="IVT30" s="45" t="e">
        <f t="shared" si="114"/>
        <v>#DIV/0!</v>
      </c>
      <c r="IVU30" s="45" t="e">
        <f t="shared" si="114"/>
        <v>#DIV/0!</v>
      </c>
      <c r="IVV30" s="45" t="e">
        <f t="shared" si="114"/>
        <v>#DIV/0!</v>
      </c>
      <c r="IVW30" s="45" t="e">
        <f t="shared" si="114"/>
        <v>#DIV/0!</v>
      </c>
      <c r="IVX30" s="45" t="e">
        <f t="shared" si="114"/>
        <v>#DIV/0!</v>
      </c>
      <c r="IVY30" s="45" t="e">
        <f t="shared" si="114"/>
        <v>#DIV/0!</v>
      </c>
      <c r="IVZ30" s="45" t="e">
        <f t="shared" si="114"/>
        <v>#DIV/0!</v>
      </c>
      <c r="IWA30" s="45" t="e">
        <f t="shared" si="114"/>
        <v>#DIV/0!</v>
      </c>
      <c r="IWB30" s="45" t="e">
        <f t="shared" si="114"/>
        <v>#DIV/0!</v>
      </c>
      <c r="IWC30" s="45" t="e">
        <f t="shared" si="114"/>
        <v>#DIV/0!</v>
      </c>
      <c r="IWD30" s="45" t="e">
        <f t="shared" si="114"/>
        <v>#DIV/0!</v>
      </c>
      <c r="IWE30" s="45" t="e">
        <f t="shared" si="114"/>
        <v>#DIV/0!</v>
      </c>
      <c r="IWF30" s="45" t="e">
        <f t="shared" si="114"/>
        <v>#DIV/0!</v>
      </c>
      <c r="IWG30" s="45" t="e">
        <f t="shared" si="114"/>
        <v>#DIV/0!</v>
      </c>
      <c r="IWH30" s="45" t="e">
        <f t="shared" si="114"/>
        <v>#DIV/0!</v>
      </c>
      <c r="IWI30" s="45" t="e">
        <f t="shared" si="114"/>
        <v>#DIV/0!</v>
      </c>
      <c r="IWJ30" s="45" t="e">
        <f t="shared" si="114"/>
        <v>#DIV/0!</v>
      </c>
      <c r="IWK30" s="45" t="e">
        <f t="shared" si="114"/>
        <v>#DIV/0!</v>
      </c>
      <c r="IWL30" s="45" t="e">
        <f t="shared" si="114"/>
        <v>#DIV/0!</v>
      </c>
      <c r="IWM30" s="45" t="e">
        <f t="shared" si="114"/>
        <v>#DIV/0!</v>
      </c>
      <c r="IWN30" s="45" t="e">
        <f t="shared" si="114"/>
        <v>#DIV/0!</v>
      </c>
      <c r="IWO30" s="45" t="e">
        <f t="shared" si="114"/>
        <v>#DIV/0!</v>
      </c>
      <c r="IWP30" s="45" t="e">
        <f t="shared" si="114"/>
        <v>#DIV/0!</v>
      </c>
      <c r="IWQ30" s="45" t="e">
        <f t="shared" si="114"/>
        <v>#DIV/0!</v>
      </c>
      <c r="IWR30" s="45" t="e">
        <f t="shared" si="114"/>
        <v>#DIV/0!</v>
      </c>
      <c r="IWS30" s="45" t="e">
        <f t="shared" si="114"/>
        <v>#DIV/0!</v>
      </c>
      <c r="IWT30" s="45" t="e">
        <f t="shared" si="114"/>
        <v>#DIV/0!</v>
      </c>
      <c r="IWU30" s="45" t="e">
        <f t="shared" si="114"/>
        <v>#DIV/0!</v>
      </c>
      <c r="IWV30" s="45" t="e">
        <f t="shared" si="114"/>
        <v>#DIV/0!</v>
      </c>
      <c r="IWW30" s="45" t="e">
        <f t="shared" si="114"/>
        <v>#DIV/0!</v>
      </c>
      <c r="IWX30" s="45" t="e">
        <f t="shared" si="114"/>
        <v>#DIV/0!</v>
      </c>
      <c r="IWY30" s="45" t="e">
        <f t="shared" si="114"/>
        <v>#DIV/0!</v>
      </c>
      <c r="IWZ30" s="45" t="e">
        <f t="shared" si="114"/>
        <v>#DIV/0!</v>
      </c>
      <c r="IXA30" s="45" t="e">
        <f t="shared" si="114"/>
        <v>#DIV/0!</v>
      </c>
      <c r="IXB30" s="45" t="e">
        <f t="shared" si="114"/>
        <v>#DIV/0!</v>
      </c>
      <c r="IXC30" s="45" t="e">
        <f t="shared" si="114"/>
        <v>#DIV/0!</v>
      </c>
      <c r="IXD30" s="45" t="e">
        <f t="shared" si="114"/>
        <v>#DIV/0!</v>
      </c>
      <c r="IXE30" s="45" t="e">
        <f t="shared" si="114"/>
        <v>#DIV/0!</v>
      </c>
      <c r="IXF30" s="45" t="e">
        <f t="shared" si="114"/>
        <v>#DIV/0!</v>
      </c>
      <c r="IXG30" s="45" t="e">
        <f t="shared" si="114"/>
        <v>#DIV/0!</v>
      </c>
      <c r="IXH30" s="45" t="e">
        <f t="shared" si="114"/>
        <v>#DIV/0!</v>
      </c>
      <c r="IXI30" s="45" t="e">
        <f t="shared" si="114"/>
        <v>#DIV/0!</v>
      </c>
      <c r="IXJ30" s="45" t="e">
        <f t="shared" si="114"/>
        <v>#DIV/0!</v>
      </c>
      <c r="IXK30" s="45" t="e">
        <f t="shared" si="114"/>
        <v>#DIV/0!</v>
      </c>
      <c r="IXL30" s="45" t="e">
        <f t="shared" si="114"/>
        <v>#DIV/0!</v>
      </c>
      <c r="IXM30" s="45" t="e">
        <f t="shared" si="114"/>
        <v>#DIV/0!</v>
      </c>
      <c r="IXN30" s="45" t="e">
        <f t="shared" si="114"/>
        <v>#DIV/0!</v>
      </c>
      <c r="IXO30" s="45" t="e">
        <f t="shared" si="114"/>
        <v>#DIV/0!</v>
      </c>
      <c r="IXP30" s="45" t="e">
        <f t="shared" si="114"/>
        <v>#DIV/0!</v>
      </c>
      <c r="IXQ30" s="45" t="e">
        <f t="shared" si="114"/>
        <v>#DIV/0!</v>
      </c>
      <c r="IXR30" s="45" t="e">
        <f t="shared" si="114"/>
        <v>#DIV/0!</v>
      </c>
      <c r="IXS30" s="45" t="e">
        <f t="shared" si="114"/>
        <v>#DIV/0!</v>
      </c>
      <c r="IXT30" s="45" t="e">
        <f t="shared" ref="IXT30:JAE30" si="115">IXT8/IXT6</f>
        <v>#DIV/0!</v>
      </c>
      <c r="IXU30" s="45" t="e">
        <f t="shared" si="115"/>
        <v>#DIV/0!</v>
      </c>
      <c r="IXV30" s="45" t="e">
        <f t="shared" si="115"/>
        <v>#DIV/0!</v>
      </c>
      <c r="IXW30" s="45" t="e">
        <f t="shared" si="115"/>
        <v>#DIV/0!</v>
      </c>
      <c r="IXX30" s="45" t="e">
        <f t="shared" si="115"/>
        <v>#DIV/0!</v>
      </c>
      <c r="IXY30" s="45" t="e">
        <f t="shared" si="115"/>
        <v>#DIV/0!</v>
      </c>
      <c r="IXZ30" s="45" t="e">
        <f t="shared" si="115"/>
        <v>#DIV/0!</v>
      </c>
      <c r="IYA30" s="45" t="e">
        <f t="shared" si="115"/>
        <v>#DIV/0!</v>
      </c>
      <c r="IYB30" s="45" t="e">
        <f t="shared" si="115"/>
        <v>#DIV/0!</v>
      </c>
      <c r="IYC30" s="45" t="e">
        <f t="shared" si="115"/>
        <v>#DIV/0!</v>
      </c>
      <c r="IYD30" s="45" t="e">
        <f t="shared" si="115"/>
        <v>#DIV/0!</v>
      </c>
      <c r="IYE30" s="45" t="e">
        <f t="shared" si="115"/>
        <v>#DIV/0!</v>
      </c>
      <c r="IYF30" s="45" t="e">
        <f t="shared" si="115"/>
        <v>#DIV/0!</v>
      </c>
      <c r="IYG30" s="45" t="e">
        <f t="shared" si="115"/>
        <v>#DIV/0!</v>
      </c>
      <c r="IYH30" s="45" t="e">
        <f t="shared" si="115"/>
        <v>#DIV/0!</v>
      </c>
      <c r="IYI30" s="45" t="e">
        <f t="shared" si="115"/>
        <v>#DIV/0!</v>
      </c>
      <c r="IYJ30" s="45" t="e">
        <f t="shared" si="115"/>
        <v>#DIV/0!</v>
      </c>
      <c r="IYK30" s="45" t="e">
        <f t="shared" si="115"/>
        <v>#DIV/0!</v>
      </c>
      <c r="IYL30" s="45" t="e">
        <f t="shared" si="115"/>
        <v>#DIV/0!</v>
      </c>
      <c r="IYM30" s="45" t="e">
        <f t="shared" si="115"/>
        <v>#DIV/0!</v>
      </c>
      <c r="IYN30" s="45" t="e">
        <f t="shared" si="115"/>
        <v>#DIV/0!</v>
      </c>
      <c r="IYO30" s="45" t="e">
        <f t="shared" si="115"/>
        <v>#DIV/0!</v>
      </c>
      <c r="IYP30" s="45" t="e">
        <f t="shared" si="115"/>
        <v>#DIV/0!</v>
      </c>
      <c r="IYQ30" s="45" t="e">
        <f t="shared" si="115"/>
        <v>#DIV/0!</v>
      </c>
      <c r="IYR30" s="45" t="e">
        <f t="shared" si="115"/>
        <v>#DIV/0!</v>
      </c>
      <c r="IYS30" s="45" t="e">
        <f t="shared" si="115"/>
        <v>#DIV/0!</v>
      </c>
      <c r="IYT30" s="45" t="e">
        <f t="shared" si="115"/>
        <v>#DIV/0!</v>
      </c>
      <c r="IYU30" s="45" t="e">
        <f t="shared" si="115"/>
        <v>#DIV/0!</v>
      </c>
      <c r="IYV30" s="45" t="e">
        <f t="shared" si="115"/>
        <v>#DIV/0!</v>
      </c>
      <c r="IYW30" s="45" t="e">
        <f t="shared" si="115"/>
        <v>#DIV/0!</v>
      </c>
      <c r="IYX30" s="45" t="e">
        <f t="shared" si="115"/>
        <v>#DIV/0!</v>
      </c>
      <c r="IYY30" s="45" t="e">
        <f t="shared" si="115"/>
        <v>#DIV/0!</v>
      </c>
      <c r="IYZ30" s="45" t="e">
        <f t="shared" si="115"/>
        <v>#DIV/0!</v>
      </c>
      <c r="IZA30" s="45" t="e">
        <f t="shared" si="115"/>
        <v>#DIV/0!</v>
      </c>
      <c r="IZB30" s="45" t="e">
        <f t="shared" si="115"/>
        <v>#DIV/0!</v>
      </c>
      <c r="IZC30" s="45" t="e">
        <f t="shared" si="115"/>
        <v>#DIV/0!</v>
      </c>
      <c r="IZD30" s="45" t="e">
        <f t="shared" si="115"/>
        <v>#DIV/0!</v>
      </c>
      <c r="IZE30" s="45" t="e">
        <f t="shared" si="115"/>
        <v>#DIV/0!</v>
      </c>
      <c r="IZF30" s="45" t="e">
        <f t="shared" si="115"/>
        <v>#DIV/0!</v>
      </c>
      <c r="IZG30" s="45" t="e">
        <f t="shared" si="115"/>
        <v>#DIV/0!</v>
      </c>
      <c r="IZH30" s="45" t="e">
        <f t="shared" si="115"/>
        <v>#DIV/0!</v>
      </c>
      <c r="IZI30" s="45" t="e">
        <f t="shared" si="115"/>
        <v>#DIV/0!</v>
      </c>
      <c r="IZJ30" s="45" t="e">
        <f t="shared" si="115"/>
        <v>#DIV/0!</v>
      </c>
      <c r="IZK30" s="45" t="e">
        <f t="shared" si="115"/>
        <v>#DIV/0!</v>
      </c>
      <c r="IZL30" s="45" t="e">
        <f t="shared" si="115"/>
        <v>#DIV/0!</v>
      </c>
      <c r="IZM30" s="45" t="e">
        <f t="shared" si="115"/>
        <v>#DIV/0!</v>
      </c>
      <c r="IZN30" s="45" t="e">
        <f t="shared" si="115"/>
        <v>#DIV/0!</v>
      </c>
      <c r="IZO30" s="45" t="e">
        <f t="shared" si="115"/>
        <v>#DIV/0!</v>
      </c>
      <c r="IZP30" s="45" t="e">
        <f t="shared" si="115"/>
        <v>#DIV/0!</v>
      </c>
      <c r="IZQ30" s="45" t="e">
        <f t="shared" si="115"/>
        <v>#DIV/0!</v>
      </c>
      <c r="IZR30" s="45" t="e">
        <f t="shared" si="115"/>
        <v>#DIV/0!</v>
      </c>
      <c r="IZS30" s="45" t="e">
        <f t="shared" si="115"/>
        <v>#DIV/0!</v>
      </c>
      <c r="IZT30" s="45" t="e">
        <f t="shared" si="115"/>
        <v>#DIV/0!</v>
      </c>
      <c r="IZU30" s="45" t="e">
        <f t="shared" si="115"/>
        <v>#DIV/0!</v>
      </c>
      <c r="IZV30" s="45" t="e">
        <f t="shared" si="115"/>
        <v>#DIV/0!</v>
      </c>
      <c r="IZW30" s="45" t="e">
        <f t="shared" si="115"/>
        <v>#DIV/0!</v>
      </c>
      <c r="IZX30" s="45" t="e">
        <f t="shared" si="115"/>
        <v>#DIV/0!</v>
      </c>
      <c r="IZY30" s="45" t="e">
        <f t="shared" si="115"/>
        <v>#DIV/0!</v>
      </c>
      <c r="IZZ30" s="45" t="e">
        <f t="shared" si="115"/>
        <v>#DIV/0!</v>
      </c>
      <c r="JAA30" s="45" t="e">
        <f t="shared" si="115"/>
        <v>#DIV/0!</v>
      </c>
      <c r="JAB30" s="45" t="e">
        <f t="shared" si="115"/>
        <v>#DIV/0!</v>
      </c>
      <c r="JAC30" s="45" t="e">
        <f t="shared" si="115"/>
        <v>#DIV/0!</v>
      </c>
      <c r="JAD30" s="45" t="e">
        <f t="shared" si="115"/>
        <v>#DIV/0!</v>
      </c>
      <c r="JAE30" s="45" t="e">
        <f t="shared" si="115"/>
        <v>#DIV/0!</v>
      </c>
      <c r="JAF30" s="45" t="e">
        <f t="shared" ref="JAF30:JCQ30" si="116">JAF8/JAF6</f>
        <v>#DIV/0!</v>
      </c>
      <c r="JAG30" s="45" t="e">
        <f t="shared" si="116"/>
        <v>#DIV/0!</v>
      </c>
      <c r="JAH30" s="45" t="e">
        <f t="shared" si="116"/>
        <v>#DIV/0!</v>
      </c>
      <c r="JAI30" s="45" t="e">
        <f t="shared" si="116"/>
        <v>#DIV/0!</v>
      </c>
      <c r="JAJ30" s="45" t="e">
        <f t="shared" si="116"/>
        <v>#DIV/0!</v>
      </c>
      <c r="JAK30" s="45" t="e">
        <f t="shared" si="116"/>
        <v>#DIV/0!</v>
      </c>
      <c r="JAL30" s="45" t="e">
        <f t="shared" si="116"/>
        <v>#DIV/0!</v>
      </c>
      <c r="JAM30" s="45" t="e">
        <f t="shared" si="116"/>
        <v>#DIV/0!</v>
      </c>
      <c r="JAN30" s="45" t="e">
        <f t="shared" si="116"/>
        <v>#DIV/0!</v>
      </c>
      <c r="JAO30" s="45" t="e">
        <f t="shared" si="116"/>
        <v>#DIV/0!</v>
      </c>
      <c r="JAP30" s="45" t="e">
        <f t="shared" si="116"/>
        <v>#DIV/0!</v>
      </c>
      <c r="JAQ30" s="45" t="e">
        <f t="shared" si="116"/>
        <v>#DIV/0!</v>
      </c>
      <c r="JAR30" s="45" t="e">
        <f t="shared" si="116"/>
        <v>#DIV/0!</v>
      </c>
      <c r="JAS30" s="45" t="e">
        <f t="shared" si="116"/>
        <v>#DIV/0!</v>
      </c>
      <c r="JAT30" s="45" t="e">
        <f t="shared" si="116"/>
        <v>#DIV/0!</v>
      </c>
      <c r="JAU30" s="45" t="e">
        <f t="shared" si="116"/>
        <v>#DIV/0!</v>
      </c>
      <c r="JAV30" s="45" t="e">
        <f t="shared" si="116"/>
        <v>#DIV/0!</v>
      </c>
      <c r="JAW30" s="45" t="e">
        <f t="shared" si="116"/>
        <v>#DIV/0!</v>
      </c>
      <c r="JAX30" s="45" t="e">
        <f t="shared" si="116"/>
        <v>#DIV/0!</v>
      </c>
      <c r="JAY30" s="45" t="e">
        <f t="shared" si="116"/>
        <v>#DIV/0!</v>
      </c>
      <c r="JAZ30" s="45" t="e">
        <f t="shared" si="116"/>
        <v>#DIV/0!</v>
      </c>
      <c r="JBA30" s="45" t="e">
        <f t="shared" si="116"/>
        <v>#DIV/0!</v>
      </c>
      <c r="JBB30" s="45" t="e">
        <f t="shared" si="116"/>
        <v>#DIV/0!</v>
      </c>
      <c r="JBC30" s="45" t="e">
        <f t="shared" si="116"/>
        <v>#DIV/0!</v>
      </c>
      <c r="JBD30" s="45" t="e">
        <f t="shared" si="116"/>
        <v>#DIV/0!</v>
      </c>
      <c r="JBE30" s="45" t="e">
        <f t="shared" si="116"/>
        <v>#DIV/0!</v>
      </c>
      <c r="JBF30" s="45" t="e">
        <f t="shared" si="116"/>
        <v>#DIV/0!</v>
      </c>
      <c r="JBG30" s="45" t="e">
        <f t="shared" si="116"/>
        <v>#DIV/0!</v>
      </c>
      <c r="JBH30" s="45" t="e">
        <f t="shared" si="116"/>
        <v>#DIV/0!</v>
      </c>
      <c r="JBI30" s="45" t="e">
        <f t="shared" si="116"/>
        <v>#DIV/0!</v>
      </c>
      <c r="JBJ30" s="45" t="e">
        <f t="shared" si="116"/>
        <v>#DIV/0!</v>
      </c>
      <c r="JBK30" s="45" t="e">
        <f t="shared" si="116"/>
        <v>#DIV/0!</v>
      </c>
      <c r="JBL30" s="45" t="e">
        <f t="shared" si="116"/>
        <v>#DIV/0!</v>
      </c>
      <c r="JBM30" s="45" t="e">
        <f t="shared" si="116"/>
        <v>#DIV/0!</v>
      </c>
      <c r="JBN30" s="45" t="e">
        <f t="shared" si="116"/>
        <v>#DIV/0!</v>
      </c>
      <c r="JBO30" s="45" t="e">
        <f t="shared" si="116"/>
        <v>#DIV/0!</v>
      </c>
      <c r="JBP30" s="45" t="e">
        <f t="shared" si="116"/>
        <v>#DIV/0!</v>
      </c>
      <c r="JBQ30" s="45" t="e">
        <f t="shared" si="116"/>
        <v>#DIV/0!</v>
      </c>
      <c r="JBR30" s="45" t="e">
        <f t="shared" si="116"/>
        <v>#DIV/0!</v>
      </c>
      <c r="JBS30" s="45" t="e">
        <f t="shared" si="116"/>
        <v>#DIV/0!</v>
      </c>
      <c r="JBT30" s="45" t="e">
        <f t="shared" si="116"/>
        <v>#DIV/0!</v>
      </c>
      <c r="JBU30" s="45" t="e">
        <f t="shared" si="116"/>
        <v>#DIV/0!</v>
      </c>
      <c r="JBV30" s="45" t="e">
        <f t="shared" si="116"/>
        <v>#DIV/0!</v>
      </c>
      <c r="JBW30" s="45" t="e">
        <f t="shared" si="116"/>
        <v>#DIV/0!</v>
      </c>
      <c r="JBX30" s="45" t="e">
        <f t="shared" si="116"/>
        <v>#DIV/0!</v>
      </c>
      <c r="JBY30" s="45" t="e">
        <f t="shared" si="116"/>
        <v>#DIV/0!</v>
      </c>
      <c r="JBZ30" s="45" t="e">
        <f t="shared" si="116"/>
        <v>#DIV/0!</v>
      </c>
      <c r="JCA30" s="45" t="e">
        <f t="shared" si="116"/>
        <v>#DIV/0!</v>
      </c>
      <c r="JCB30" s="45" t="e">
        <f t="shared" si="116"/>
        <v>#DIV/0!</v>
      </c>
      <c r="JCC30" s="45" t="e">
        <f t="shared" si="116"/>
        <v>#DIV/0!</v>
      </c>
      <c r="JCD30" s="45" t="e">
        <f t="shared" si="116"/>
        <v>#DIV/0!</v>
      </c>
      <c r="JCE30" s="45" t="e">
        <f t="shared" si="116"/>
        <v>#DIV/0!</v>
      </c>
      <c r="JCF30" s="45" t="e">
        <f t="shared" si="116"/>
        <v>#DIV/0!</v>
      </c>
      <c r="JCG30" s="45" t="e">
        <f t="shared" si="116"/>
        <v>#DIV/0!</v>
      </c>
      <c r="JCH30" s="45" t="e">
        <f t="shared" si="116"/>
        <v>#DIV/0!</v>
      </c>
      <c r="JCI30" s="45" t="e">
        <f t="shared" si="116"/>
        <v>#DIV/0!</v>
      </c>
      <c r="JCJ30" s="45" t="e">
        <f t="shared" si="116"/>
        <v>#DIV/0!</v>
      </c>
      <c r="JCK30" s="45" t="e">
        <f t="shared" si="116"/>
        <v>#DIV/0!</v>
      </c>
      <c r="JCL30" s="45" t="e">
        <f t="shared" si="116"/>
        <v>#DIV/0!</v>
      </c>
      <c r="JCM30" s="45" t="e">
        <f t="shared" si="116"/>
        <v>#DIV/0!</v>
      </c>
      <c r="JCN30" s="45" t="e">
        <f t="shared" si="116"/>
        <v>#DIV/0!</v>
      </c>
      <c r="JCO30" s="45" t="e">
        <f t="shared" si="116"/>
        <v>#DIV/0!</v>
      </c>
      <c r="JCP30" s="45" t="e">
        <f t="shared" si="116"/>
        <v>#DIV/0!</v>
      </c>
      <c r="JCQ30" s="45" t="e">
        <f t="shared" si="116"/>
        <v>#DIV/0!</v>
      </c>
      <c r="JCR30" s="45" t="e">
        <f t="shared" ref="JCR30:JFC30" si="117">JCR8/JCR6</f>
        <v>#DIV/0!</v>
      </c>
      <c r="JCS30" s="45" t="e">
        <f t="shared" si="117"/>
        <v>#DIV/0!</v>
      </c>
      <c r="JCT30" s="45" t="e">
        <f t="shared" si="117"/>
        <v>#DIV/0!</v>
      </c>
      <c r="JCU30" s="45" t="e">
        <f t="shared" si="117"/>
        <v>#DIV/0!</v>
      </c>
      <c r="JCV30" s="45" t="e">
        <f t="shared" si="117"/>
        <v>#DIV/0!</v>
      </c>
      <c r="JCW30" s="45" t="e">
        <f t="shared" si="117"/>
        <v>#DIV/0!</v>
      </c>
      <c r="JCX30" s="45" t="e">
        <f t="shared" si="117"/>
        <v>#DIV/0!</v>
      </c>
      <c r="JCY30" s="45" t="e">
        <f t="shared" si="117"/>
        <v>#DIV/0!</v>
      </c>
      <c r="JCZ30" s="45" t="e">
        <f t="shared" si="117"/>
        <v>#DIV/0!</v>
      </c>
      <c r="JDA30" s="45" t="e">
        <f t="shared" si="117"/>
        <v>#DIV/0!</v>
      </c>
      <c r="JDB30" s="45" t="e">
        <f t="shared" si="117"/>
        <v>#DIV/0!</v>
      </c>
      <c r="JDC30" s="45" t="e">
        <f t="shared" si="117"/>
        <v>#DIV/0!</v>
      </c>
      <c r="JDD30" s="45" t="e">
        <f t="shared" si="117"/>
        <v>#DIV/0!</v>
      </c>
      <c r="JDE30" s="45" t="e">
        <f t="shared" si="117"/>
        <v>#DIV/0!</v>
      </c>
      <c r="JDF30" s="45" t="e">
        <f t="shared" si="117"/>
        <v>#DIV/0!</v>
      </c>
      <c r="JDG30" s="45" t="e">
        <f t="shared" si="117"/>
        <v>#DIV/0!</v>
      </c>
      <c r="JDH30" s="45" t="e">
        <f t="shared" si="117"/>
        <v>#DIV/0!</v>
      </c>
      <c r="JDI30" s="45" t="e">
        <f t="shared" si="117"/>
        <v>#DIV/0!</v>
      </c>
      <c r="JDJ30" s="45" t="e">
        <f t="shared" si="117"/>
        <v>#DIV/0!</v>
      </c>
      <c r="JDK30" s="45" t="e">
        <f t="shared" si="117"/>
        <v>#DIV/0!</v>
      </c>
      <c r="JDL30" s="45" t="e">
        <f t="shared" si="117"/>
        <v>#DIV/0!</v>
      </c>
      <c r="JDM30" s="45" t="e">
        <f t="shared" si="117"/>
        <v>#DIV/0!</v>
      </c>
      <c r="JDN30" s="45" t="e">
        <f t="shared" si="117"/>
        <v>#DIV/0!</v>
      </c>
      <c r="JDO30" s="45" t="e">
        <f t="shared" si="117"/>
        <v>#DIV/0!</v>
      </c>
      <c r="JDP30" s="45" t="e">
        <f t="shared" si="117"/>
        <v>#DIV/0!</v>
      </c>
      <c r="JDQ30" s="45" t="e">
        <f t="shared" si="117"/>
        <v>#DIV/0!</v>
      </c>
      <c r="JDR30" s="45" t="e">
        <f t="shared" si="117"/>
        <v>#DIV/0!</v>
      </c>
      <c r="JDS30" s="45" t="e">
        <f t="shared" si="117"/>
        <v>#DIV/0!</v>
      </c>
      <c r="JDT30" s="45" t="e">
        <f t="shared" si="117"/>
        <v>#DIV/0!</v>
      </c>
      <c r="JDU30" s="45" t="e">
        <f t="shared" si="117"/>
        <v>#DIV/0!</v>
      </c>
      <c r="JDV30" s="45" t="e">
        <f t="shared" si="117"/>
        <v>#DIV/0!</v>
      </c>
      <c r="JDW30" s="45" t="e">
        <f t="shared" si="117"/>
        <v>#DIV/0!</v>
      </c>
      <c r="JDX30" s="45" t="e">
        <f t="shared" si="117"/>
        <v>#DIV/0!</v>
      </c>
      <c r="JDY30" s="45" t="e">
        <f t="shared" si="117"/>
        <v>#DIV/0!</v>
      </c>
      <c r="JDZ30" s="45" t="e">
        <f t="shared" si="117"/>
        <v>#DIV/0!</v>
      </c>
      <c r="JEA30" s="45" t="e">
        <f t="shared" si="117"/>
        <v>#DIV/0!</v>
      </c>
      <c r="JEB30" s="45" t="e">
        <f t="shared" si="117"/>
        <v>#DIV/0!</v>
      </c>
      <c r="JEC30" s="45" t="e">
        <f t="shared" si="117"/>
        <v>#DIV/0!</v>
      </c>
      <c r="JED30" s="45" t="e">
        <f t="shared" si="117"/>
        <v>#DIV/0!</v>
      </c>
      <c r="JEE30" s="45" t="e">
        <f t="shared" si="117"/>
        <v>#DIV/0!</v>
      </c>
      <c r="JEF30" s="45" t="e">
        <f t="shared" si="117"/>
        <v>#DIV/0!</v>
      </c>
      <c r="JEG30" s="45" t="e">
        <f t="shared" si="117"/>
        <v>#DIV/0!</v>
      </c>
      <c r="JEH30" s="45" t="e">
        <f t="shared" si="117"/>
        <v>#DIV/0!</v>
      </c>
      <c r="JEI30" s="45" t="e">
        <f t="shared" si="117"/>
        <v>#DIV/0!</v>
      </c>
      <c r="JEJ30" s="45" t="e">
        <f t="shared" si="117"/>
        <v>#DIV/0!</v>
      </c>
      <c r="JEK30" s="45" t="e">
        <f t="shared" si="117"/>
        <v>#DIV/0!</v>
      </c>
      <c r="JEL30" s="45" t="e">
        <f t="shared" si="117"/>
        <v>#DIV/0!</v>
      </c>
      <c r="JEM30" s="45" t="e">
        <f t="shared" si="117"/>
        <v>#DIV/0!</v>
      </c>
      <c r="JEN30" s="45" t="e">
        <f t="shared" si="117"/>
        <v>#DIV/0!</v>
      </c>
      <c r="JEO30" s="45" t="e">
        <f t="shared" si="117"/>
        <v>#DIV/0!</v>
      </c>
      <c r="JEP30" s="45" t="e">
        <f t="shared" si="117"/>
        <v>#DIV/0!</v>
      </c>
      <c r="JEQ30" s="45" t="e">
        <f t="shared" si="117"/>
        <v>#DIV/0!</v>
      </c>
      <c r="JER30" s="45" t="e">
        <f t="shared" si="117"/>
        <v>#DIV/0!</v>
      </c>
      <c r="JES30" s="45" t="e">
        <f t="shared" si="117"/>
        <v>#DIV/0!</v>
      </c>
      <c r="JET30" s="45" t="e">
        <f t="shared" si="117"/>
        <v>#DIV/0!</v>
      </c>
      <c r="JEU30" s="45" t="e">
        <f t="shared" si="117"/>
        <v>#DIV/0!</v>
      </c>
      <c r="JEV30" s="45" t="e">
        <f t="shared" si="117"/>
        <v>#DIV/0!</v>
      </c>
      <c r="JEW30" s="45" t="e">
        <f t="shared" si="117"/>
        <v>#DIV/0!</v>
      </c>
      <c r="JEX30" s="45" t="e">
        <f t="shared" si="117"/>
        <v>#DIV/0!</v>
      </c>
      <c r="JEY30" s="45" t="e">
        <f t="shared" si="117"/>
        <v>#DIV/0!</v>
      </c>
      <c r="JEZ30" s="45" t="e">
        <f t="shared" si="117"/>
        <v>#DIV/0!</v>
      </c>
      <c r="JFA30" s="45" t="e">
        <f t="shared" si="117"/>
        <v>#DIV/0!</v>
      </c>
      <c r="JFB30" s="45" t="e">
        <f t="shared" si="117"/>
        <v>#DIV/0!</v>
      </c>
      <c r="JFC30" s="45" t="e">
        <f t="shared" si="117"/>
        <v>#DIV/0!</v>
      </c>
      <c r="JFD30" s="45" t="e">
        <f t="shared" ref="JFD30:JHO30" si="118">JFD8/JFD6</f>
        <v>#DIV/0!</v>
      </c>
      <c r="JFE30" s="45" t="e">
        <f t="shared" si="118"/>
        <v>#DIV/0!</v>
      </c>
      <c r="JFF30" s="45" t="e">
        <f t="shared" si="118"/>
        <v>#DIV/0!</v>
      </c>
      <c r="JFG30" s="45" t="e">
        <f t="shared" si="118"/>
        <v>#DIV/0!</v>
      </c>
      <c r="JFH30" s="45" t="e">
        <f t="shared" si="118"/>
        <v>#DIV/0!</v>
      </c>
      <c r="JFI30" s="45" t="e">
        <f t="shared" si="118"/>
        <v>#DIV/0!</v>
      </c>
      <c r="JFJ30" s="45" t="e">
        <f t="shared" si="118"/>
        <v>#DIV/0!</v>
      </c>
      <c r="JFK30" s="45" t="e">
        <f t="shared" si="118"/>
        <v>#DIV/0!</v>
      </c>
      <c r="JFL30" s="45" t="e">
        <f t="shared" si="118"/>
        <v>#DIV/0!</v>
      </c>
      <c r="JFM30" s="45" t="e">
        <f t="shared" si="118"/>
        <v>#DIV/0!</v>
      </c>
      <c r="JFN30" s="45" t="e">
        <f t="shared" si="118"/>
        <v>#DIV/0!</v>
      </c>
      <c r="JFO30" s="45" t="e">
        <f t="shared" si="118"/>
        <v>#DIV/0!</v>
      </c>
      <c r="JFP30" s="45" t="e">
        <f t="shared" si="118"/>
        <v>#DIV/0!</v>
      </c>
      <c r="JFQ30" s="45" t="e">
        <f t="shared" si="118"/>
        <v>#DIV/0!</v>
      </c>
      <c r="JFR30" s="45" t="e">
        <f t="shared" si="118"/>
        <v>#DIV/0!</v>
      </c>
      <c r="JFS30" s="45" t="e">
        <f t="shared" si="118"/>
        <v>#DIV/0!</v>
      </c>
      <c r="JFT30" s="45" t="e">
        <f t="shared" si="118"/>
        <v>#DIV/0!</v>
      </c>
      <c r="JFU30" s="45" t="e">
        <f t="shared" si="118"/>
        <v>#DIV/0!</v>
      </c>
      <c r="JFV30" s="45" t="e">
        <f t="shared" si="118"/>
        <v>#DIV/0!</v>
      </c>
      <c r="JFW30" s="45" t="e">
        <f t="shared" si="118"/>
        <v>#DIV/0!</v>
      </c>
      <c r="JFX30" s="45" t="e">
        <f t="shared" si="118"/>
        <v>#DIV/0!</v>
      </c>
      <c r="JFY30" s="45" t="e">
        <f t="shared" si="118"/>
        <v>#DIV/0!</v>
      </c>
      <c r="JFZ30" s="45" t="e">
        <f t="shared" si="118"/>
        <v>#DIV/0!</v>
      </c>
      <c r="JGA30" s="45" t="e">
        <f t="shared" si="118"/>
        <v>#DIV/0!</v>
      </c>
      <c r="JGB30" s="45" t="e">
        <f t="shared" si="118"/>
        <v>#DIV/0!</v>
      </c>
      <c r="JGC30" s="45" t="e">
        <f t="shared" si="118"/>
        <v>#DIV/0!</v>
      </c>
      <c r="JGD30" s="45" t="e">
        <f t="shared" si="118"/>
        <v>#DIV/0!</v>
      </c>
      <c r="JGE30" s="45" t="e">
        <f t="shared" si="118"/>
        <v>#DIV/0!</v>
      </c>
      <c r="JGF30" s="45" t="e">
        <f t="shared" si="118"/>
        <v>#DIV/0!</v>
      </c>
      <c r="JGG30" s="45" t="e">
        <f t="shared" si="118"/>
        <v>#DIV/0!</v>
      </c>
      <c r="JGH30" s="45" t="e">
        <f t="shared" si="118"/>
        <v>#DIV/0!</v>
      </c>
      <c r="JGI30" s="45" t="e">
        <f t="shared" si="118"/>
        <v>#DIV/0!</v>
      </c>
      <c r="JGJ30" s="45" t="e">
        <f t="shared" si="118"/>
        <v>#DIV/0!</v>
      </c>
      <c r="JGK30" s="45" t="e">
        <f t="shared" si="118"/>
        <v>#DIV/0!</v>
      </c>
      <c r="JGL30" s="45" t="e">
        <f t="shared" si="118"/>
        <v>#DIV/0!</v>
      </c>
      <c r="JGM30" s="45" t="e">
        <f t="shared" si="118"/>
        <v>#DIV/0!</v>
      </c>
      <c r="JGN30" s="45" t="e">
        <f t="shared" si="118"/>
        <v>#DIV/0!</v>
      </c>
      <c r="JGO30" s="45" t="e">
        <f t="shared" si="118"/>
        <v>#DIV/0!</v>
      </c>
      <c r="JGP30" s="45" t="e">
        <f t="shared" si="118"/>
        <v>#DIV/0!</v>
      </c>
      <c r="JGQ30" s="45" t="e">
        <f t="shared" si="118"/>
        <v>#DIV/0!</v>
      </c>
      <c r="JGR30" s="45" t="e">
        <f t="shared" si="118"/>
        <v>#DIV/0!</v>
      </c>
      <c r="JGS30" s="45" t="e">
        <f t="shared" si="118"/>
        <v>#DIV/0!</v>
      </c>
      <c r="JGT30" s="45" t="e">
        <f t="shared" si="118"/>
        <v>#DIV/0!</v>
      </c>
      <c r="JGU30" s="45" t="e">
        <f t="shared" si="118"/>
        <v>#DIV/0!</v>
      </c>
      <c r="JGV30" s="45" t="e">
        <f t="shared" si="118"/>
        <v>#DIV/0!</v>
      </c>
      <c r="JGW30" s="45" t="e">
        <f t="shared" si="118"/>
        <v>#DIV/0!</v>
      </c>
      <c r="JGX30" s="45" t="e">
        <f t="shared" si="118"/>
        <v>#DIV/0!</v>
      </c>
      <c r="JGY30" s="45" t="e">
        <f t="shared" si="118"/>
        <v>#DIV/0!</v>
      </c>
      <c r="JGZ30" s="45" t="e">
        <f t="shared" si="118"/>
        <v>#DIV/0!</v>
      </c>
      <c r="JHA30" s="45" t="e">
        <f t="shared" si="118"/>
        <v>#DIV/0!</v>
      </c>
      <c r="JHB30" s="45" t="e">
        <f t="shared" si="118"/>
        <v>#DIV/0!</v>
      </c>
      <c r="JHC30" s="45" t="e">
        <f t="shared" si="118"/>
        <v>#DIV/0!</v>
      </c>
      <c r="JHD30" s="45" t="e">
        <f t="shared" si="118"/>
        <v>#DIV/0!</v>
      </c>
      <c r="JHE30" s="45" t="e">
        <f t="shared" si="118"/>
        <v>#DIV/0!</v>
      </c>
      <c r="JHF30" s="45" t="e">
        <f t="shared" si="118"/>
        <v>#DIV/0!</v>
      </c>
      <c r="JHG30" s="45" t="e">
        <f t="shared" si="118"/>
        <v>#DIV/0!</v>
      </c>
      <c r="JHH30" s="45" t="e">
        <f t="shared" si="118"/>
        <v>#DIV/0!</v>
      </c>
      <c r="JHI30" s="45" t="e">
        <f t="shared" si="118"/>
        <v>#DIV/0!</v>
      </c>
      <c r="JHJ30" s="45" t="e">
        <f t="shared" si="118"/>
        <v>#DIV/0!</v>
      </c>
      <c r="JHK30" s="45" t="e">
        <f t="shared" si="118"/>
        <v>#DIV/0!</v>
      </c>
      <c r="JHL30" s="45" t="e">
        <f t="shared" si="118"/>
        <v>#DIV/0!</v>
      </c>
      <c r="JHM30" s="45" t="e">
        <f t="shared" si="118"/>
        <v>#DIV/0!</v>
      </c>
      <c r="JHN30" s="45" t="e">
        <f t="shared" si="118"/>
        <v>#DIV/0!</v>
      </c>
      <c r="JHO30" s="45" t="e">
        <f t="shared" si="118"/>
        <v>#DIV/0!</v>
      </c>
      <c r="JHP30" s="45" t="e">
        <f t="shared" ref="JHP30:JKA30" si="119">JHP8/JHP6</f>
        <v>#DIV/0!</v>
      </c>
      <c r="JHQ30" s="45" t="e">
        <f t="shared" si="119"/>
        <v>#DIV/0!</v>
      </c>
      <c r="JHR30" s="45" t="e">
        <f t="shared" si="119"/>
        <v>#DIV/0!</v>
      </c>
      <c r="JHS30" s="45" t="e">
        <f t="shared" si="119"/>
        <v>#DIV/0!</v>
      </c>
      <c r="JHT30" s="45" t="e">
        <f t="shared" si="119"/>
        <v>#DIV/0!</v>
      </c>
      <c r="JHU30" s="45" t="e">
        <f t="shared" si="119"/>
        <v>#DIV/0!</v>
      </c>
      <c r="JHV30" s="45" t="e">
        <f t="shared" si="119"/>
        <v>#DIV/0!</v>
      </c>
      <c r="JHW30" s="45" t="e">
        <f t="shared" si="119"/>
        <v>#DIV/0!</v>
      </c>
      <c r="JHX30" s="45" t="e">
        <f t="shared" si="119"/>
        <v>#DIV/0!</v>
      </c>
      <c r="JHY30" s="45" t="e">
        <f t="shared" si="119"/>
        <v>#DIV/0!</v>
      </c>
      <c r="JHZ30" s="45" t="e">
        <f t="shared" si="119"/>
        <v>#DIV/0!</v>
      </c>
      <c r="JIA30" s="45" t="e">
        <f t="shared" si="119"/>
        <v>#DIV/0!</v>
      </c>
      <c r="JIB30" s="45" t="e">
        <f t="shared" si="119"/>
        <v>#DIV/0!</v>
      </c>
      <c r="JIC30" s="45" t="e">
        <f t="shared" si="119"/>
        <v>#DIV/0!</v>
      </c>
      <c r="JID30" s="45" t="e">
        <f t="shared" si="119"/>
        <v>#DIV/0!</v>
      </c>
      <c r="JIE30" s="45" t="e">
        <f t="shared" si="119"/>
        <v>#DIV/0!</v>
      </c>
      <c r="JIF30" s="45" t="e">
        <f t="shared" si="119"/>
        <v>#DIV/0!</v>
      </c>
      <c r="JIG30" s="45" t="e">
        <f t="shared" si="119"/>
        <v>#DIV/0!</v>
      </c>
      <c r="JIH30" s="45" t="e">
        <f t="shared" si="119"/>
        <v>#DIV/0!</v>
      </c>
      <c r="JII30" s="45" t="e">
        <f t="shared" si="119"/>
        <v>#DIV/0!</v>
      </c>
      <c r="JIJ30" s="45" t="e">
        <f t="shared" si="119"/>
        <v>#DIV/0!</v>
      </c>
      <c r="JIK30" s="45" t="e">
        <f t="shared" si="119"/>
        <v>#DIV/0!</v>
      </c>
      <c r="JIL30" s="45" t="e">
        <f t="shared" si="119"/>
        <v>#DIV/0!</v>
      </c>
      <c r="JIM30" s="45" t="e">
        <f t="shared" si="119"/>
        <v>#DIV/0!</v>
      </c>
      <c r="JIN30" s="45" t="e">
        <f t="shared" si="119"/>
        <v>#DIV/0!</v>
      </c>
      <c r="JIO30" s="45" t="e">
        <f t="shared" si="119"/>
        <v>#DIV/0!</v>
      </c>
      <c r="JIP30" s="45" t="e">
        <f t="shared" si="119"/>
        <v>#DIV/0!</v>
      </c>
      <c r="JIQ30" s="45" t="e">
        <f t="shared" si="119"/>
        <v>#DIV/0!</v>
      </c>
      <c r="JIR30" s="45" t="e">
        <f t="shared" si="119"/>
        <v>#DIV/0!</v>
      </c>
      <c r="JIS30" s="45" t="e">
        <f t="shared" si="119"/>
        <v>#DIV/0!</v>
      </c>
      <c r="JIT30" s="45" t="e">
        <f t="shared" si="119"/>
        <v>#DIV/0!</v>
      </c>
      <c r="JIU30" s="45" t="e">
        <f t="shared" si="119"/>
        <v>#DIV/0!</v>
      </c>
      <c r="JIV30" s="45" t="e">
        <f t="shared" si="119"/>
        <v>#DIV/0!</v>
      </c>
      <c r="JIW30" s="45" t="e">
        <f t="shared" si="119"/>
        <v>#DIV/0!</v>
      </c>
      <c r="JIX30" s="45" t="e">
        <f t="shared" si="119"/>
        <v>#DIV/0!</v>
      </c>
      <c r="JIY30" s="45" t="e">
        <f t="shared" si="119"/>
        <v>#DIV/0!</v>
      </c>
      <c r="JIZ30" s="45" t="e">
        <f t="shared" si="119"/>
        <v>#DIV/0!</v>
      </c>
      <c r="JJA30" s="45" t="e">
        <f t="shared" si="119"/>
        <v>#DIV/0!</v>
      </c>
      <c r="JJB30" s="45" t="e">
        <f t="shared" si="119"/>
        <v>#DIV/0!</v>
      </c>
      <c r="JJC30" s="45" t="e">
        <f t="shared" si="119"/>
        <v>#DIV/0!</v>
      </c>
      <c r="JJD30" s="45" t="e">
        <f t="shared" si="119"/>
        <v>#DIV/0!</v>
      </c>
      <c r="JJE30" s="45" t="e">
        <f t="shared" si="119"/>
        <v>#DIV/0!</v>
      </c>
      <c r="JJF30" s="45" t="e">
        <f t="shared" si="119"/>
        <v>#DIV/0!</v>
      </c>
      <c r="JJG30" s="45" t="e">
        <f t="shared" si="119"/>
        <v>#DIV/0!</v>
      </c>
      <c r="JJH30" s="45" t="e">
        <f t="shared" si="119"/>
        <v>#DIV/0!</v>
      </c>
      <c r="JJI30" s="45" t="e">
        <f t="shared" si="119"/>
        <v>#DIV/0!</v>
      </c>
      <c r="JJJ30" s="45" t="e">
        <f t="shared" si="119"/>
        <v>#DIV/0!</v>
      </c>
      <c r="JJK30" s="45" t="e">
        <f t="shared" si="119"/>
        <v>#DIV/0!</v>
      </c>
      <c r="JJL30" s="45" t="e">
        <f t="shared" si="119"/>
        <v>#DIV/0!</v>
      </c>
      <c r="JJM30" s="45" t="e">
        <f t="shared" si="119"/>
        <v>#DIV/0!</v>
      </c>
      <c r="JJN30" s="45" t="e">
        <f t="shared" si="119"/>
        <v>#DIV/0!</v>
      </c>
      <c r="JJO30" s="45" t="e">
        <f t="shared" si="119"/>
        <v>#DIV/0!</v>
      </c>
      <c r="JJP30" s="45" t="e">
        <f t="shared" si="119"/>
        <v>#DIV/0!</v>
      </c>
      <c r="JJQ30" s="45" t="e">
        <f t="shared" si="119"/>
        <v>#DIV/0!</v>
      </c>
      <c r="JJR30" s="45" t="e">
        <f t="shared" si="119"/>
        <v>#DIV/0!</v>
      </c>
      <c r="JJS30" s="45" t="e">
        <f t="shared" si="119"/>
        <v>#DIV/0!</v>
      </c>
      <c r="JJT30" s="45" t="e">
        <f t="shared" si="119"/>
        <v>#DIV/0!</v>
      </c>
      <c r="JJU30" s="45" t="e">
        <f t="shared" si="119"/>
        <v>#DIV/0!</v>
      </c>
      <c r="JJV30" s="45" t="e">
        <f t="shared" si="119"/>
        <v>#DIV/0!</v>
      </c>
      <c r="JJW30" s="45" t="e">
        <f t="shared" si="119"/>
        <v>#DIV/0!</v>
      </c>
      <c r="JJX30" s="45" t="e">
        <f t="shared" si="119"/>
        <v>#DIV/0!</v>
      </c>
      <c r="JJY30" s="45" t="e">
        <f t="shared" si="119"/>
        <v>#DIV/0!</v>
      </c>
      <c r="JJZ30" s="45" t="e">
        <f t="shared" si="119"/>
        <v>#DIV/0!</v>
      </c>
      <c r="JKA30" s="45" t="e">
        <f t="shared" si="119"/>
        <v>#DIV/0!</v>
      </c>
      <c r="JKB30" s="45" t="e">
        <f t="shared" ref="JKB30:JMM30" si="120">JKB8/JKB6</f>
        <v>#DIV/0!</v>
      </c>
      <c r="JKC30" s="45" t="e">
        <f t="shared" si="120"/>
        <v>#DIV/0!</v>
      </c>
      <c r="JKD30" s="45" t="e">
        <f t="shared" si="120"/>
        <v>#DIV/0!</v>
      </c>
      <c r="JKE30" s="45" t="e">
        <f t="shared" si="120"/>
        <v>#DIV/0!</v>
      </c>
      <c r="JKF30" s="45" t="e">
        <f t="shared" si="120"/>
        <v>#DIV/0!</v>
      </c>
      <c r="JKG30" s="45" t="e">
        <f t="shared" si="120"/>
        <v>#DIV/0!</v>
      </c>
      <c r="JKH30" s="45" t="e">
        <f t="shared" si="120"/>
        <v>#DIV/0!</v>
      </c>
      <c r="JKI30" s="45" t="e">
        <f t="shared" si="120"/>
        <v>#DIV/0!</v>
      </c>
      <c r="JKJ30" s="45" t="e">
        <f t="shared" si="120"/>
        <v>#DIV/0!</v>
      </c>
      <c r="JKK30" s="45" t="e">
        <f t="shared" si="120"/>
        <v>#DIV/0!</v>
      </c>
      <c r="JKL30" s="45" t="e">
        <f t="shared" si="120"/>
        <v>#DIV/0!</v>
      </c>
      <c r="JKM30" s="45" t="e">
        <f t="shared" si="120"/>
        <v>#DIV/0!</v>
      </c>
      <c r="JKN30" s="45" t="e">
        <f t="shared" si="120"/>
        <v>#DIV/0!</v>
      </c>
      <c r="JKO30" s="45" t="e">
        <f t="shared" si="120"/>
        <v>#DIV/0!</v>
      </c>
      <c r="JKP30" s="45" t="e">
        <f t="shared" si="120"/>
        <v>#DIV/0!</v>
      </c>
      <c r="JKQ30" s="45" t="e">
        <f t="shared" si="120"/>
        <v>#DIV/0!</v>
      </c>
      <c r="JKR30" s="45" t="e">
        <f t="shared" si="120"/>
        <v>#DIV/0!</v>
      </c>
      <c r="JKS30" s="45" t="e">
        <f t="shared" si="120"/>
        <v>#DIV/0!</v>
      </c>
      <c r="JKT30" s="45" t="e">
        <f t="shared" si="120"/>
        <v>#DIV/0!</v>
      </c>
      <c r="JKU30" s="45" t="e">
        <f t="shared" si="120"/>
        <v>#DIV/0!</v>
      </c>
      <c r="JKV30" s="45" t="e">
        <f t="shared" si="120"/>
        <v>#DIV/0!</v>
      </c>
      <c r="JKW30" s="45" t="e">
        <f t="shared" si="120"/>
        <v>#DIV/0!</v>
      </c>
      <c r="JKX30" s="45" t="e">
        <f t="shared" si="120"/>
        <v>#DIV/0!</v>
      </c>
      <c r="JKY30" s="45" t="e">
        <f t="shared" si="120"/>
        <v>#DIV/0!</v>
      </c>
      <c r="JKZ30" s="45" t="e">
        <f t="shared" si="120"/>
        <v>#DIV/0!</v>
      </c>
      <c r="JLA30" s="45" t="e">
        <f t="shared" si="120"/>
        <v>#DIV/0!</v>
      </c>
      <c r="JLB30" s="45" t="e">
        <f t="shared" si="120"/>
        <v>#DIV/0!</v>
      </c>
      <c r="JLC30" s="45" t="e">
        <f t="shared" si="120"/>
        <v>#DIV/0!</v>
      </c>
      <c r="JLD30" s="45" t="e">
        <f t="shared" si="120"/>
        <v>#DIV/0!</v>
      </c>
      <c r="JLE30" s="45" t="e">
        <f t="shared" si="120"/>
        <v>#DIV/0!</v>
      </c>
      <c r="JLF30" s="45" t="e">
        <f t="shared" si="120"/>
        <v>#DIV/0!</v>
      </c>
      <c r="JLG30" s="45" t="e">
        <f t="shared" si="120"/>
        <v>#DIV/0!</v>
      </c>
      <c r="JLH30" s="45" t="e">
        <f t="shared" si="120"/>
        <v>#DIV/0!</v>
      </c>
      <c r="JLI30" s="45" t="e">
        <f t="shared" si="120"/>
        <v>#DIV/0!</v>
      </c>
      <c r="JLJ30" s="45" t="e">
        <f t="shared" si="120"/>
        <v>#DIV/0!</v>
      </c>
      <c r="JLK30" s="45" t="e">
        <f t="shared" si="120"/>
        <v>#DIV/0!</v>
      </c>
      <c r="JLL30" s="45" t="e">
        <f t="shared" si="120"/>
        <v>#DIV/0!</v>
      </c>
      <c r="JLM30" s="45" t="e">
        <f t="shared" si="120"/>
        <v>#DIV/0!</v>
      </c>
      <c r="JLN30" s="45" t="e">
        <f t="shared" si="120"/>
        <v>#DIV/0!</v>
      </c>
      <c r="JLO30" s="45" t="e">
        <f t="shared" si="120"/>
        <v>#DIV/0!</v>
      </c>
      <c r="JLP30" s="45" t="e">
        <f t="shared" si="120"/>
        <v>#DIV/0!</v>
      </c>
      <c r="JLQ30" s="45" t="e">
        <f t="shared" si="120"/>
        <v>#DIV/0!</v>
      </c>
      <c r="JLR30" s="45" t="e">
        <f t="shared" si="120"/>
        <v>#DIV/0!</v>
      </c>
      <c r="JLS30" s="45" t="e">
        <f t="shared" si="120"/>
        <v>#DIV/0!</v>
      </c>
      <c r="JLT30" s="45" t="e">
        <f t="shared" si="120"/>
        <v>#DIV/0!</v>
      </c>
      <c r="JLU30" s="45" t="e">
        <f t="shared" si="120"/>
        <v>#DIV/0!</v>
      </c>
      <c r="JLV30" s="45" t="e">
        <f t="shared" si="120"/>
        <v>#DIV/0!</v>
      </c>
      <c r="JLW30" s="45" t="e">
        <f t="shared" si="120"/>
        <v>#DIV/0!</v>
      </c>
      <c r="JLX30" s="45" t="e">
        <f t="shared" si="120"/>
        <v>#DIV/0!</v>
      </c>
      <c r="JLY30" s="45" t="e">
        <f t="shared" si="120"/>
        <v>#DIV/0!</v>
      </c>
      <c r="JLZ30" s="45" t="e">
        <f t="shared" si="120"/>
        <v>#DIV/0!</v>
      </c>
      <c r="JMA30" s="45" t="e">
        <f t="shared" si="120"/>
        <v>#DIV/0!</v>
      </c>
      <c r="JMB30" s="45" t="e">
        <f t="shared" si="120"/>
        <v>#DIV/0!</v>
      </c>
      <c r="JMC30" s="45" t="e">
        <f t="shared" si="120"/>
        <v>#DIV/0!</v>
      </c>
      <c r="JMD30" s="45" t="e">
        <f t="shared" si="120"/>
        <v>#DIV/0!</v>
      </c>
      <c r="JME30" s="45" t="e">
        <f t="shared" si="120"/>
        <v>#DIV/0!</v>
      </c>
      <c r="JMF30" s="45" t="e">
        <f t="shared" si="120"/>
        <v>#DIV/0!</v>
      </c>
      <c r="JMG30" s="45" t="e">
        <f t="shared" si="120"/>
        <v>#DIV/0!</v>
      </c>
      <c r="JMH30" s="45" t="e">
        <f t="shared" si="120"/>
        <v>#DIV/0!</v>
      </c>
      <c r="JMI30" s="45" t="e">
        <f t="shared" si="120"/>
        <v>#DIV/0!</v>
      </c>
      <c r="JMJ30" s="45" t="e">
        <f t="shared" si="120"/>
        <v>#DIV/0!</v>
      </c>
      <c r="JMK30" s="45" t="e">
        <f t="shared" si="120"/>
        <v>#DIV/0!</v>
      </c>
      <c r="JML30" s="45" t="e">
        <f t="shared" si="120"/>
        <v>#DIV/0!</v>
      </c>
      <c r="JMM30" s="45" t="e">
        <f t="shared" si="120"/>
        <v>#DIV/0!</v>
      </c>
      <c r="JMN30" s="45" t="e">
        <f t="shared" ref="JMN30:JOY30" si="121">JMN8/JMN6</f>
        <v>#DIV/0!</v>
      </c>
      <c r="JMO30" s="45" t="e">
        <f t="shared" si="121"/>
        <v>#DIV/0!</v>
      </c>
      <c r="JMP30" s="45" t="e">
        <f t="shared" si="121"/>
        <v>#DIV/0!</v>
      </c>
      <c r="JMQ30" s="45" t="e">
        <f t="shared" si="121"/>
        <v>#DIV/0!</v>
      </c>
      <c r="JMR30" s="45" t="e">
        <f t="shared" si="121"/>
        <v>#DIV/0!</v>
      </c>
      <c r="JMS30" s="45" t="e">
        <f t="shared" si="121"/>
        <v>#DIV/0!</v>
      </c>
      <c r="JMT30" s="45" t="e">
        <f t="shared" si="121"/>
        <v>#DIV/0!</v>
      </c>
      <c r="JMU30" s="45" t="e">
        <f t="shared" si="121"/>
        <v>#DIV/0!</v>
      </c>
      <c r="JMV30" s="45" t="e">
        <f t="shared" si="121"/>
        <v>#DIV/0!</v>
      </c>
      <c r="JMW30" s="45" t="e">
        <f t="shared" si="121"/>
        <v>#DIV/0!</v>
      </c>
      <c r="JMX30" s="45" t="e">
        <f t="shared" si="121"/>
        <v>#DIV/0!</v>
      </c>
      <c r="JMY30" s="45" t="e">
        <f t="shared" si="121"/>
        <v>#DIV/0!</v>
      </c>
      <c r="JMZ30" s="45" t="e">
        <f t="shared" si="121"/>
        <v>#DIV/0!</v>
      </c>
      <c r="JNA30" s="45" t="e">
        <f t="shared" si="121"/>
        <v>#DIV/0!</v>
      </c>
      <c r="JNB30" s="45" t="e">
        <f t="shared" si="121"/>
        <v>#DIV/0!</v>
      </c>
      <c r="JNC30" s="45" t="e">
        <f t="shared" si="121"/>
        <v>#DIV/0!</v>
      </c>
      <c r="JND30" s="45" t="e">
        <f t="shared" si="121"/>
        <v>#DIV/0!</v>
      </c>
      <c r="JNE30" s="45" t="e">
        <f t="shared" si="121"/>
        <v>#DIV/0!</v>
      </c>
      <c r="JNF30" s="45" t="e">
        <f t="shared" si="121"/>
        <v>#DIV/0!</v>
      </c>
      <c r="JNG30" s="45" t="e">
        <f t="shared" si="121"/>
        <v>#DIV/0!</v>
      </c>
      <c r="JNH30" s="45" t="e">
        <f t="shared" si="121"/>
        <v>#DIV/0!</v>
      </c>
      <c r="JNI30" s="45" t="e">
        <f t="shared" si="121"/>
        <v>#DIV/0!</v>
      </c>
      <c r="JNJ30" s="45" t="e">
        <f t="shared" si="121"/>
        <v>#DIV/0!</v>
      </c>
      <c r="JNK30" s="45" t="e">
        <f t="shared" si="121"/>
        <v>#DIV/0!</v>
      </c>
      <c r="JNL30" s="45" t="e">
        <f t="shared" si="121"/>
        <v>#DIV/0!</v>
      </c>
      <c r="JNM30" s="45" t="e">
        <f t="shared" si="121"/>
        <v>#DIV/0!</v>
      </c>
      <c r="JNN30" s="45" t="e">
        <f t="shared" si="121"/>
        <v>#DIV/0!</v>
      </c>
      <c r="JNO30" s="45" t="e">
        <f t="shared" si="121"/>
        <v>#DIV/0!</v>
      </c>
      <c r="JNP30" s="45" t="e">
        <f t="shared" si="121"/>
        <v>#DIV/0!</v>
      </c>
      <c r="JNQ30" s="45" t="e">
        <f t="shared" si="121"/>
        <v>#DIV/0!</v>
      </c>
      <c r="JNR30" s="45" t="e">
        <f t="shared" si="121"/>
        <v>#DIV/0!</v>
      </c>
      <c r="JNS30" s="45" t="e">
        <f t="shared" si="121"/>
        <v>#DIV/0!</v>
      </c>
      <c r="JNT30" s="45" t="e">
        <f t="shared" si="121"/>
        <v>#DIV/0!</v>
      </c>
      <c r="JNU30" s="45" t="e">
        <f t="shared" si="121"/>
        <v>#DIV/0!</v>
      </c>
      <c r="JNV30" s="45" t="e">
        <f t="shared" si="121"/>
        <v>#DIV/0!</v>
      </c>
      <c r="JNW30" s="45" t="e">
        <f t="shared" si="121"/>
        <v>#DIV/0!</v>
      </c>
      <c r="JNX30" s="45" t="e">
        <f t="shared" si="121"/>
        <v>#DIV/0!</v>
      </c>
      <c r="JNY30" s="45" t="e">
        <f t="shared" si="121"/>
        <v>#DIV/0!</v>
      </c>
      <c r="JNZ30" s="45" t="e">
        <f t="shared" si="121"/>
        <v>#DIV/0!</v>
      </c>
      <c r="JOA30" s="45" t="e">
        <f t="shared" si="121"/>
        <v>#DIV/0!</v>
      </c>
      <c r="JOB30" s="45" t="e">
        <f t="shared" si="121"/>
        <v>#DIV/0!</v>
      </c>
      <c r="JOC30" s="45" t="e">
        <f t="shared" si="121"/>
        <v>#DIV/0!</v>
      </c>
      <c r="JOD30" s="45" t="e">
        <f t="shared" si="121"/>
        <v>#DIV/0!</v>
      </c>
      <c r="JOE30" s="45" t="e">
        <f t="shared" si="121"/>
        <v>#DIV/0!</v>
      </c>
      <c r="JOF30" s="45" t="e">
        <f t="shared" si="121"/>
        <v>#DIV/0!</v>
      </c>
      <c r="JOG30" s="45" t="e">
        <f t="shared" si="121"/>
        <v>#DIV/0!</v>
      </c>
      <c r="JOH30" s="45" t="e">
        <f t="shared" si="121"/>
        <v>#DIV/0!</v>
      </c>
      <c r="JOI30" s="45" t="e">
        <f t="shared" si="121"/>
        <v>#DIV/0!</v>
      </c>
      <c r="JOJ30" s="45" t="e">
        <f t="shared" si="121"/>
        <v>#DIV/0!</v>
      </c>
      <c r="JOK30" s="45" t="e">
        <f t="shared" si="121"/>
        <v>#DIV/0!</v>
      </c>
      <c r="JOL30" s="45" t="e">
        <f t="shared" si="121"/>
        <v>#DIV/0!</v>
      </c>
      <c r="JOM30" s="45" t="e">
        <f t="shared" si="121"/>
        <v>#DIV/0!</v>
      </c>
      <c r="JON30" s="45" t="e">
        <f t="shared" si="121"/>
        <v>#DIV/0!</v>
      </c>
      <c r="JOO30" s="45" t="e">
        <f t="shared" si="121"/>
        <v>#DIV/0!</v>
      </c>
      <c r="JOP30" s="45" t="e">
        <f t="shared" si="121"/>
        <v>#DIV/0!</v>
      </c>
      <c r="JOQ30" s="45" t="e">
        <f t="shared" si="121"/>
        <v>#DIV/0!</v>
      </c>
      <c r="JOR30" s="45" t="e">
        <f t="shared" si="121"/>
        <v>#DIV/0!</v>
      </c>
      <c r="JOS30" s="45" t="e">
        <f t="shared" si="121"/>
        <v>#DIV/0!</v>
      </c>
      <c r="JOT30" s="45" t="e">
        <f t="shared" si="121"/>
        <v>#DIV/0!</v>
      </c>
      <c r="JOU30" s="45" t="e">
        <f t="shared" si="121"/>
        <v>#DIV/0!</v>
      </c>
      <c r="JOV30" s="45" t="e">
        <f t="shared" si="121"/>
        <v>#DIV/0!</v>
      </c>
      <c r="JOW30" s="45" t="e">
        <f t="shared" si="121"/>
        <v>#DIV/0!</v>
      </c>
      <c r="JOX30" s="45" t="e">
        <f t="shared" si="121"/>
        <v>#DIV/0!</v>
      </c>
      <c r="JOY30" s="45" t="e">
        <f t="shared" si="121"/>
        <v>#DIV/0!</v>
      </c>
      <c r="JOZ30" s="45" t="e">
        <f t="shared" ref="JOZ30:JRK30" si="122">JOZ8/JOZ6</f>
        <v>#DIV/0!</v>
      </c>
      <c r="JPA30" s="45" t="e">
        <f t="shared" si="122"/>
        <v>#DIV/0!</v>
      </c>
      <c r="JPB30" s="45" t="e">
        <f t="shared" si="122"/>
        <v>#DIV/0!</v>
      </c>
      <c r="JPC30" s="45" t="e">
        <f t="shared" si="122"/>
        <v>#DIV/0!</v>
      </c>
      <c r="JPD30" s="45" t="e">
        <f t="shared" si="122"/>
        <v>#DIV/0!</v>
      </c>
      <c r="JPE30" s="45" t="e">
        <f t="shared" si="122"/>
        <v>#DIV/0!</v>
      </c>
      <c r="JPF30" s="45" t="e">
        <f t="shared" si="122"/>
        <v>#DIV/0!</v>
      </c>
      <c r="JPG30" s="45" t="e">
        <f t="shared" si="122"/>
        <v>#DIV/0!</v>
      </c>
      <c r="JPH30" s="45" t="e">
        <f t="shared" si="122"/>
        <v>#DIV/0!</v>
      </c>
      <c r="JPI30" s="45" t="e">
        <f t="shared" si="122"/>
        <v>#DIV/0!</v>
      </c>
      <c r="JPJ30" s="45" t="e">
        <f t="shared" si="122"/>
        <v>#DIV/0!</v>
      </c>
      <c r="JPK30" s="45" t="e">
        <f t="shared" si="122"/>
        <v>#DIV/0!</v>
      </c>
      <c r="JPL30" s="45" t="e">
        <f t="shared" si="122"/>
        <v>#DIV/0!</v>
      </c>
      <c r="JPM30" s="45" t="e">
        <f t="shared" si="122"/>
        <v>#DIV/0!</v>
      </c>
      <c r="JPN30" s="45" t="e">
        <f t="shared" si="122"/>
        <v>#DIV/0!</v>
      </c>
      <c r="JPO30" s="45" t="e">
        <f t="shared" si="122"/>
        <v>#DIV/0!</v>
      </c>
      <c r="JPP30" s="45" t="e">
        <f t="shared" si="122"/>
        <v>#DIV/0!</v>
      </c>
      <c r="JPQ30" s="45" t="e">
        <f t="shared" si="122"/>
        <v>#DIV/0!</v>
      </c>
      <c r="JPR30" s="45" t="e">
        <f t="shared" si="122"/>
        <v>#DIV/0!</v>
      </c>
      <c r="JPS30" s="45" t="e">
        <f t="shared" si="122"/>
        <v>#DIV/0!</v>
      </c>
      <c r="JPT30" s="45" t="e">
        <f t="shared" si="122"/>
        <v>#DIV/0!</v>
      </c>
      <c r="JPU30" s="45" t="e">
        <f t="shared" si="122"/>
        <v>#DIV/0!</v>
      </c>
      <c r="JPV30" s="45" t="e">
        <f t="shared" si="122"/>
        <v>#DIV/0!</v>
      </c>
      <c r="JPW30" s="45" t="e">
        <f t="shared" si="122"/>
        <v>#DIV/0!</v>
      </c>
      <c r="JPX30" s="45" t="e">
        <f t="shared" si="122"/>
        <v>#DIV/0!</v>
      </c>
      <c r="JPY30" s="45" t="e">
        <f t="shared" si="122"/>
        <v>#DIV/0!</v>
      </c>
      <c r="JPZ30" s="45" t="e">
        <f t="shared" si="122"/>
        <v>#DIV/0!</v>
      </c>
      <c r="JQA30" s="45" t="e">
        <f t="shared" si="122"/>
        <v>#DIV/0!</v>
      </c>
      <c r="JQB30" s="45" t="e">
        <f t="shared" si="122"/>
        <v>#DIV/0!</v>
      </c>
      <c r="JQC30" s="45" t="e">
        <f t="shared" si="122"/>
        <v>#DIV/0!</v>
      </c>
      <c r="JQD30" s="45" t="e">
        <f t="shared" si="122"/>
        <v>#DIV/0!</v>
      </c>
      <c r="JQE30" s="45" t="e">
        <f t="shared" si="122"/>
        <v>#DIV/0!</v>
      </c>
      <c r="JQF30" s="45" t="e">
        <f t="shared" si="122"/>
        <v>#DIV/0!</v>
      </c>
      <c r="JQG30" s="45" t="e">
        <f t="shared" si="122"/>
        <v>#DIV/0!</v>
      </c>
      <c r="JQH30" s="45" t="e">
        <f t="shared" si="122"/>
        <v>#DIV/0!</v>
      </c>
      <c r="JQI30" s="45" t="e">
        <f t="shared" si="122"/>
        <v>#DIV/0!</v>
      </c>
      <c r="JQJ30" s="45" t="e">
        <f t="shared" si="122"/>
        <v>#DIV/0!</v>
      </c>
      <c r="JQK30" s="45" t="e">
        <f t="shared" si="122"/>
        <v>#DIV/0!</v>
      </c>
      <c r="JQL30" s="45" t="e">
        <f t="shared" si="122"/>
        <v>#DIV/0!</v>
      </c>
      <c r="JQM30" s="45" t="e">
        <f t="shared" si="122"/>
        <v>#DIV/0!</v>
      </c>
      <c r="JQN30" s="45" t="e">
        <f t="shared" si="122"/>
        <v>#DIV/0!</v>
      </c>
      <c r="JQO30" s="45" t="e">
        <f t="shared" si="122"/>
        <v>#DIV/0!</v>
      </c>
      <c r="JQP30" s="45" t="e">
        <f t="shared" si="122"/>
        <v>#DIV/0!</v>
      </c>
      <c r="JQQ30" s="45" t="e">
        <f t="shared" si="122"/>
        <v>#DIV/0!</v>
      </c>
      <c r="JQR30" s="45" t="e">
        <f t="shared" si="122"/>
        <v>#DIV/0!</v>
      </c>
      <c r="JQS30" s="45" t="e">
        <f t="shared" si="122"/>
        <v>#DIV/0!</v>
      </c>
      <c r="JQT30" s="45" t="e">
        <f t="shared" si="122"/>
        <v>#DIV/0!</v>
      </c>
      <c r="JQU30" s="45" t="e">
        <f t="shared" si="122"/>
        <v>#DIV/0!</v>
      </c>
      <c r="JQV30" s="45" t="e">
        <f t="shared" si="122"/>
        <v>#DIV/0!</v>
      </c>
      <c r="JQW30" s="45" t="e">
        <f t="shared" si="122"/>
        <v>#DIV/0!</v>
      </c>
      <c r="JQX30" s="45" t="e">
        <f t="shared" si="122"/>
        <v>#DIV/0!</v>
      </c>
      <c r="JQY30" s="45" t="e">
        <f t="shared" si="122"/>
        <v>#DIV/0!</v>
      </c>
      <c r="JQZ30" s="45" t="e">
        <f t="shared" si="122"/>
        <v>#DIV/0!</v>
      </c>
      <c r="JRA30" s="45" t="e">
        <f t="shared" si="122"/>
        <v>#DIV/0!</v>
      </c>
      <c r="JRB30" s="45" t="e">
        <f t="shared" si="122"/>
        <v>#DIV/0!</v>
      </c>
      <c r="JRC30" s="45" t="e">
        <f t="shared" si="122"/>
        <v>#DIV/0!</v>
      </c>
      <c r="JRD30" s="45" t="e">
        <f t="shared" si="122"/>
        <v>#DIV/0!</v>
      </c>
      <c r="JRE30" s="45" t="e">
        <f t="shared" si="122"/>
        <v>#DIV/0!</v>
      </c>
      <c r="JRF30" s="45" t="e">
        <f t="shared" si="122"/>
        <v>#DIV/0!</v>
      </c>
      <c r="JRG30" s="45" t="e">
        <f t="shared" si="122"/>
        <v>#DIV/0!</v>
      </c>
      <c r="JRH30" s="45" t="e">
        <f t="shared" si="122"/>
        <v>#DIV/0!</v>
      </c>
      <c r="JRI30" s="45" t="e">
        <f t="shared" si="122"/>
        <v>#DIV/0!</v>
      </c>
      <c r="JRJ30" s="45" t="e">
        <f t="shared" si="122"/>
        <v>#DIV/0!</v>
      </c>
      <c r="JRK30" s="45" t="e">
        <f t="shared" si="122"/>
        <v>#DIV/0!</v>
      </c>
      <c r="JRL30" s="45" t="e">
        <f t="shared" ref="JRL30:JTW30" si="123">JRL8/JRL6</f>
        <v>#DIV/0!</v>
      </c>
      <c r="JRM30" s="45" t="e">
        <f t="shared" si="123"/>
        <v>#DIV/0!</v>
      </c>
      <c r="JRN30" s="45" t="e">
        <f t="shared" si="123"/>
        <v>#DIV/0!</v>
      </c>
      <c r="JRO30" s="45" t="e">
        <f t="shared" si="123"/>
        <v>#DIV/0!</v>
      </c>
      <c r="JRP30" s="45" t="e">
        <f t="shared" si="123"/>
        <v>#DIV/0!</v>
      </c>
      <c r="JRQ30" s="45" t="e">
        <f t="shared" si="123"/>
        <v>#DIV/0!</v>
      </c>
      <c r="JRR30" s="45" t="e">
        <f t="shared" si="123"/>
        <v>#DIV/0!</v>
      </c>
      <c r="JRS30" s="45" t="e">
        <f t="shared" si="123"/>
        <v>#DIV/0!</v>
      </c>
      <c r="JRT30" s="45" t="e">
        <f t="shared" si="123"/>
        <v>#DIV/0!</v>
      </c>
      <c r="JRU30" s="45" t="e">
        <f t="shared" si="123"/>
        <v>#DIV/0!</v>
      </c>
      <c r="JRV30" s="45" t="e">
        <f t="shared" si="123"/>
        <v>#DIV/0!</v>
      </c>
      <c r="JRW30" s="45" t="e">
        <f t="shared" si="123"/>
        <v>#DIV/0!</v>
      </c>
      <c r="JRX30" s="45" t="e">
        <f t="shared" si="123"/>
        <v>#DIV/0!</v>
      </c>
      <c r="JRY30" s="45" t="e">
        <f t="shared" si="123"/>
        <v>#DIV/0!</v>
      </c>
      <c r="JRZ30" s="45" t="e">
        <f t="shared" si="123"/>
        <v>#DIV/0!</v>
      </c>
      <c r="JSA30" s="45" t="e">
        <f t="shared" si="123"/>
        <v>#DIV/0!</v>
      </c>
      <c r="JSB30" s="45" t="e">
        <f t="shared" si="123"/>
        <v>#DIV/0!</v>
      </c>
      <c r="JSC30" s="45" t="e">
        <f t="shared" si="123"/>
        <v>#DIV/0!</v>
      </c>
      <c r="JSD30" s="45" t="e">
        <f t="shared" si="123"/>
        <v>#DIV/0!</v>
      </c>
      <c r="JSE30" s="45" t="e">
        <f t="shared" si="123"/>
        <v>#DIV/0!</v>
      </c>
      <c r="JSF30" s="45" t="e">
        <f t="shared" si="123"/>
        <v>#DIV/0!</v>
      </c>
      <c r="JSG30" s="45" t="e">
        <f t="shared" si="123"/>
        <v>#DIV/0!</v>
      </c>
      <c r="JSH30" s="45" t="e">
        <f t="shared" si="123"/>
        <v>#DIV/0!</v>
      </c>
      <c r="JSI30" s="45" t="e">
        <f t="shared" si="123"/>
        <v>#DIV/0!</v>
      </c>
      <c r="JSJ30" s="45" t="e">
        <f t="shared" si="123"/>
        <v>#DIV/0!</v>
      </c>
      <c r="JSK30" s="45" t="e">
        <f t="shared" si="123"/>
        <v>#DIV/0!</v>
      </c>
      <c r="JSL30" s="45" t="e">
        <f t="shared" si="123"/>
        <v>#DIV/0!</v>
      </c>
      <c r="JSM30" s="45" t="e">
        <f t="shared" si="123"/>
        <v>#DIV/0!</v>
      </c>
      <c r="JSN30" s="45" t="e">
        <f t="shared" si="123"/>
        <v>#DIV/0!</v>
      </c>
      <c r="JSO30" s="45" t="e">
        <f t="shared" si="123"/>
        <v>#DIV/0!</v>
      </c>
      <c r="JSP30" s="45" t="e">
        <f t="shared" si="123"/>
        <v>#DIV/0!</v>
      </c>
      <c r="JSQ30" s="45" t="e">
        <f t="shared" si="123"/>
        <v>#DIV/0!</v>
      </c>
      <c r="JSR30" s="45" t="e">
        <f t="shared" si="123"/>
        <v>#DIV/0!</v>
      </c>
      <c r="JSS30" s="45" t="e">
        <f t="shared" si="123"/>
        <v>#DIV/0!</v>
      </c>
      <c r="JST30" s="45" t="e">
        <f t="shared" si="123"/>
        <v>#DIV/0!</v>
      </c>
      <c r="JSU30" s="45" t="e">
        <f t="shared" si="123"/>
        <v>#DIV/0!</v>
      </c>
      <c r="JSV30" s="45" t="e">
        <f t="shared" si="123"/>
        <v>#DIV/0!</v>
      </c>
      <c r="JSW30" s="45" t="e">
        <f t="shared" si="123"/>
        <v>#DIV/0!</v>
      </c>
      <c r="JSX30" s="45" t="e">
        <f t="shared" si="123"/>
        <v>#DIV/0!</v>
      </c>
      <c r="JSY30" s="45" t="e">
        <f t="shared" si="123"/>
        <v>#DIV/0!</v>
      </c>
      <c r="JSZ30" s="45" t="e">
        <f t="shared" si="123"/>
        <v>#DIV/0!</v>
      </c>
      <c r="JTA30" s="45" t="e">
        <f t="shared" si="123"/>
        <v>#DIV/0!</v>
      </c>
      <c r="JTB30" s="45" t="e">
        <f t="shared" si="123"/>
        <v>#DIV/0!</v>
      </c>
      <c r="JTC30" s="45" t="e">
        <f t="shared" si="123"/>
        <v>#DIV/0!</v>
      </c>
      <c r="JTD30" s="45" t="e">
        <f t="shared" si="123"/>
        <v>#DIV/0!</v>
      </c>
      <c r="JTE30" s="45" t="e">
        <f t="shared" si="123"/>
        <v>#DIV/0!</v>
      </c>
      <c r="JTF30" s="45" t="e">
        <f t="shared" si="123"/>
        <v>#DIV/0!</v>
      </c>
      <c r="JTG30" s="45" t="e">
        <f t="shared" si="123"/>
        <v>#DIV/0!</v>
      </c>
      <c r="JTH30" s="45" t="e">
        <f t="shared" si="123"/>
        <v>#DIV/0!</v>
      </c>
      <c r="JTI30" s="45" t="e">
        <f t="shared" si="123"/>
        <v>#DIV/0!</v>
      </c>
      <c r="JTJ30" s="45" t="e">
        <f t="shared" si="123"/>
        <v>#DIV/0!</v>
      </c>
      <c r="JTK30" s="45" t="e">
        <f t="shared" si="123"/>
        <v>#DIV/0!</v>
      </c>
      <c r="JTL30" s="45" t="e">
        <f t="shared" si="123"/>
        <v>#DIV/0!</v>
      </c>
      <c r="JTM30" s="45" t="e">
        <f t="shared" si="123"/>
        <v>#DIV/0!</v>
      </c>
      <c r="JTN30" s="45" t="e">
        <f t="shared" si="123"/>
        <v>#DIV/0!</v>
      </c>
      <c r="JTO30" s="45" t="e">
        <f t="shared" si="123"/>
        <v>#DIV/0!</v>
      </c>
      <c r="JTP30" s="45" t="e">
        <f t="shared" si="123"/>
        <v>#DIV/0!</v>
      </c>
      <c r="JTQ30" s="45" t="e">
        <f t="shared" si="123"/>
        <v>#DIV/0!</v>
      </c>
      <c r="JTR30" s="45" t="e">
        <f t="shared" si="123"/>
        <v>#DIV/0!</v>
      </c>
      <c r="JTS30" s="45" t="e">
        <f t="shared" si="123"/>
        <v>#DIV/0!</v>
      </c>
      <c r="JTT30" s="45" t="e">
        <f t="shared" si="123"/>
        <v>#DIV/0!</v>
      </c>
      <c r="JTU30" s="45" t="e">
        <f t="shared" si="123"/>
        <v>#DIV/0!</v>
      </c>
      <c r="JTV30" s="45" t="e">
        <f t="shared" si="123"/>
        <v>#DIV/0!</v>
      </c>
      <c r="JTW30" s="45" t="e">
        <f t="shared" si="123"/>
        <v>#DIV/0!</v>
      </c>
      <c r="JTX30" s="45" t="e">
        <f t="shared" ref="JTX30:JWI30" si="124">JTX8/JTX6</f>
        <v>#DIV/0!</v>
      </c>
      <c r="JTY30" s="45" t="e">
        <f t="shared" si="124"/>
        <v>#DIV/0!</v>
      </c>
      <c r="JTZ30" s="45" t="e">
        <f t="shared" si="124"/>
        <v>#DIV/0!</v>
      </c>
      <c r="JUA30" s="45" t="e">
        <f t="shared" si="124"/>
        <v>#DIV/0!</v>
      </c>
      <c r="JUB30" s="45" t="e">
        <f t="shared" si="124"/>
        <v>#DIV/0!</v>
      </c>
      <c r="JUC30" s="45" t="e">
        <f t="shared" si="124"/>
        <v>#DIV/0!</v>
      </c>
      <c r="JUD30" s="45" t="e">
        <f t="shared" si="124"/>
        <v>#DIV/0!</v>
      </c>
      <c r="JUE30" s="45" t="e">
        <f t="shared" si="124"/>
        <v>#DIV/0!</v>
      </c>
      <c r="JUF30" s="45" t="e">
        <f t="shared" si="124"/>
        <v>#DIV/0!</v>
      </c>
      <c r="JUG30" s="45" t="e">
        <f t="shared" si="124"/>
        <v>#DIV/0!</v>
      </c>
      <c r="JUH30" s="45" t="e">
        <f t="shared" si="124"/>
        <v>#DIV/0!</v>
      </c>
      <c r="JUI30" s="45" t="e">
        <f t="shared" si="124"/>
        <v>#DIV/0!</v>
      </c>
      <c r="JUJ30" s="45" t="e">
        <f t="shared" si="124"/>
        <v>#DIV/0!</v>
      </c>
      <c r="JUK30" s="45" t="e">
        <f t="shared" si="124"/>
        <v>#DIV/0!</v>
      </c>
      <c r="JUL30" s="45" t="e">
        <f t="shared" si="124"/>
        <v>#DIV/0!</v>
      </c>
      <c r="JUM30" s="45" t="e">
        <f t="shared" si="124"/>
        <v>#DIV/0!</v>
      </c>
      <c r="JUN30" s="45" t="e">
        <f t="shared" si="124"/>
        <v>#DIV/0!</v>
      </c>
      <c r="JUO30" s="45" t="e">
        <f t="shared" si="124"/>
        <v>#DIV/0!</v>
      </c>
      <c r="JUP30" s="45" t="e">
        <f t="shared" si="124"/>
        <v>#DIV/0!</v>
      </c>
      <c r="JUQ30" s="45" t="e">
        <f t="shared" si="124"/>
        <v>#DIV/0!</v>
      </c>
      <c r="JUR30" s="45" t="e">
        <f t="shared" si="124"/>
        <v>#DIV/0!</v>
      </c>
      <c r="JUS30" s="45" t="e">
        <f t="shared" si="124"/>
        <v>#DIV/0!</v>
      </c>
      <c r="JUT30" s="45" t="e">
        <f t="shared" si="124"/>
        <v>#DIV/0!</v>
      </c>
      <c r="JUU30" s="45" t="e">
        <f t="shared" si="124"/>
        <v>#DIV/0!</v>
      </c>
      <c r="JUV30" s="45" t="e">
        <f t="shared" si="124"/>
        <v>#DIV/0!</v>
      </c>
      <c r="JUW30" s="45" t="e">
        <f t="shared" si="124"/>
        <v>#DIV/0!</v>
      </c>
      <c r="JUX30" s="45" t="e">
        <f t="shared" si="124"/>
        <v>#DIV/0!</v>
      </c>
      <c r="JUY30" s="45" t="e">
        <f t="shared" si="124"/>
        <v>#DIV/0!</v>
      </c>
      <c r="JUZ30" s="45" t="e">
        <f t="shared" si="124"/>
        <v>#DIV/0!</v>
      </c>
      <c r="JVA30" s="45" t="e">
        <f t="shared" si="124"/>
        <v>#DIV/0!</v>
      </c>
      <c r="JVB30" s="45" t="e">
        <f t="shared" si="124"/>
        <v>#DIV/0!</v>
      </c>
      <c r="JVC30" s="45" t="e">
        <f t="shared" si="124"/>
        <v>#DIV/0!</v>
      </c>
      <c r="JVD30" s="45" t="e">
        <f t="shared" si="124"/>
        <v>#DIV/0!</v>
      </c>
      <c r="JVE30" s="45" t="e">
        <f t="shared" si="124"/>
        <v>#DIV/0!</v>
      </c>
      <c r="JVF30" s="45" t="e">
        <f t="shared" si="124"/>
        <v>#DIV/0!</v>
      </c>
      <c r="JVG30" s="45" t="e">
        <f t="shared" si="124"/>
        <v>#DIV/0!</v>
      </c>
      <c r="JVH30" s="45" t="e">
        <f t="shared" si="124"/>
        <v>#DIV/0!</v>
      </c>
      <c r="JVI30" s="45" t="e">
        <f t="shared" si="124"/>
        <v>#DIV/0!</v>
      </c>
      <c r="JVJ30" s="45" t="e">
        <f t="shared" si="124"/>
        <v>#DIV/0!</v>
      </c>
      <c r="JVK30" s="45" t="e">
        <f t="shared" si="124"/>
        <v>#DIV/0!</v>
      </c>
      <c r="JVL30" s="45" t="e">
        <f t="shared" si="124"/>
        <v>#DIV/0!</v>
      </c>
      <c r="JVM30" s="45" t="e">
        <f t="shared" si="124"/>
        <v>#DIV/0!</v>
      </c>
      <c r="JVN30" s="45" t="e">
        <f t="shared" si="124"/>
        <v>#DIV/0!</v>
      </c>
      <c r="JVO30" s="45" t="e">
        <f t="shared" si="124"/>
        <v>#DIV/0!</v>
      </c>
      <c r="JVP30" s="45" t="e">
        <f t="shared" si="124"/>
        <v>#DIV/0!</v>
      </c>
      <c r="JVQ30" s="45" t="e">
        <f t="shared" si="124"/>
        <v>#DIV/0!</v>
      </c>
      <c r="JVR30" s="45" t="e">
        <f t="shared" si="124"/>
        <v>#DIV/0!</v>
      </c>
      <c r="JVS30" s="45" t="e">
        <f t="shared" si="124"/>
        <v>#DIV/0!</v>
      </c>
      <c r="JVT30" s="45" t="e">
        <f t="shared" si="124"/>
        <v>#DIV/0!</v>
      </c>
      <c r="JVU30" s="45" t="e">
        <f t="shared" si="124"/>
        <v>#DIV/0!</v>
      </c>
      <c r="JVV30" s="45" t="e">
        <f t="shared" si="124"/>
        <v>#DIV/0!</v>
      </c>
      <c r="JVW30" s="45" t="e">
        <f t="shared" si="124"/>
        <v>#DIV/0!</v>
      </c>
      <c r="JVX30" s="45" t="e">
        <f t="shared" si="124"/>
        <v>#DIV/0!</v>
      </c>
      <c r="JVY30" s="45" t="e">
        <f t="shared" si="124"/>
        <v>#DIV/0!</v>
      </c>
      <c r="JVZ30" s="45" t="e">
        <f t="shared" si="124"/>
        <v>#DIV/0!</v>
      </c>
      <c r="JWA30" s="45" t="e">
        <f t="shared" si="124"/>
        <v>#DIV/0!</v>
      </c>
      <c r="JWB30" s="45" t="e">
        <f t="shared" si="124"/>
        <v>#DIV/0!</v>
      </c>
      <c r="JWC30" s="45" t="e">
        <f t="shared" si="124"/>
        <v>#DIV/0!</v>
      </c>
      <c r="JWD30" s="45" t="e">
        <f t="shared" si="124"/>
        <v>#DIV/0!</v>
      </c>
      <c r="JWE30" s="45" t="e">
        <f t="shared" si="124"/>
        <v>#DIV/0!</v>
      </c>
      <c r="JWF30" s="45" t="e">
        <f t="shared" si="124"/>
        <v>#DIV/0!</v>
      </c>
      <c r="JWG30" s="45" t="e">
        <f t="shared" si="124"/>
        <v>#DIV/0!</v>
      </c>
      <c r="JWH30" s="45" t="e">
        <f t="shared" si="124"/>
        <v>#DIV/0!</v>
      </c>
      <c r="JWI30" s="45" t="e">
        <f t="shared" si="124"/>
        <v>#DIV/0!</v>
      </c>
      <c r="JWJ30" s="45" t="e">
        <f t="shared" ref="JWJ30:JYU30" si="125">JWJ8/JWJ6</f>
        <v>#DIV/0!</v>
      </c>
      <c r="JWK30" s="45" t="e">
        <f t="shared" si="125"/>
        <v>#DIV/0!</v>
      </c>
      <c r="JWL30" s="45" t="e">
        <f t="shared" si="125"/>
        <v>#DIV/0!</v>
      </c>
      <c r="JWM30" s="45" t="e">
        <f t="shared" si="125"/>
        <v>#DIV/0!</v>
      </c>
      <c r="JWN30" s="45" t="e">
        <f t="shared" si="125"/>
        <v>#DIV/0!</v>
      </c>
      <c r="JWO30" s="45" t="e">
        <f t="shared" si="125"/>
        <v>#DIV/0!</v>
      </c>
      <c r="JWP30" s="45" t="e">
        <f t="shared" si="125"/>
        <v>#DIV/0!</v>
      </c>
      <c r="JWQ30" s="45" t="e">
        <f t="shared" si="125"/>
        <v>#DIV/0!</v>
      </c>
      <c r="JWR30" s="45" t="e">
        <f t="shared" si="125"/>
        <v>#DIV/0!</v>
      </c>
      <c r="JWS30" s="45" t="e">
        <f t="shared" si="125"/>
        <v>#DIV/0!</v>
      </c>
      <c r="JWT30" s="45" t="e">
        <f t="shared" si="125"/>
        <v>#DIV/0!</v>
      </c>
      <c r="JWU30" s="45" t="e">
        <f t="shared" si="125"/>
        <v>#DIV/0!</v>
      </c>
      <c r="JWV30" s="45" t="e">
        <f t="shared" si="125"/>
        <v>#DIV/0!</v>
      </c>
      <c r="JWW30" s="45" t="e">
        <f t="shared" si="125"/>
        <v>#DIV/0!</v>
      </c>
      <c r="JWX30" s="45" t="e">
        <f t="shared" si="125"/>
        <v>#DIV/0!</v>
      </c>
      <c r="JWY30" s="45" t="e">
        <f t="shared" si="125"/>
        <v>#DIV/0!</v>
      </c>
      <c r="JWZ30" s="45" t="e">
        <f t="shared" si="125"/>
        <v>#DIV/0!</v>
      </c>
      <c r="JXA30" s="45" t="e">
        <f t="shared" si="125"/>
        <v>#DIV/0!</v>
      </c>
      <c r="JXB30" s="45" t="e">
        <f t="shared" si="125"/>
        <v>#DIV/0!</v>
      </c>
      <c r="JXC30" s="45" t="e">
        <f t="shared" si="125"/>
        <v>#DIV/0!</v>
      </c>
      <c r="JXD30" s="45" t="e">
        <f t="shared" si="125"/>
        <v>#DIV/0!</v>
      </c>
      <c r="JXE30" s="45" t="e">
        <f t="shared" si="125"/>
        <v>#DIV/0!</v>
      </c>
      <c r="JXF30" s="45" t="e">
        <f t="shared" si="125"/>
        <v>#DIV/0!</v>
      </c>
      <c r="JXG30" s="45" t="e">
        <f t="shared" si="125"/>
        <v>#DIV/0!</v>
      </c>
      <c r="JXH30" s="45" t="e">
        <f t="shared" si="125"/>
        <v>#DIV/0!</v>
      </c>
      <c r="JXI30" s="45" t="e">
        <f t="shared" si="125"/>
        <v>#DIV/0!</v>
      </c>
      <c r="JXJ30" s="45" t="e">
        <f t="shared" si="125"/>
        <v>#DIV/0!</v>
      </c>
      <c r="JXK30" s="45" t="e">
        <f t="shared" si="125"/>
        <v>#DIV/0!</v>
      </c>
      <c r="JXL30" s="45" t="e">
        <f t="shared" si="125"/>
        <v>#DIV/0!</v>
      </c>
      <c r="JXM30" s="45" t="e">
        <f t="shared" si="125"/>
        <v>#DIV/0!</v>
      </c>
      <c r="JXN30" s="45" t="e">
        <f t="shared" si="125"/>
        <v>#DIV/0!</v>
      </c>
      <c r="JXO30" s="45" t="e">
        <f t="shared" si="125"/>
        <v>#DIV/0!</v>
      </c>
      <c r="JXP30" s="45" t="e">
        <f t="shared" si="125"/>
        <v>#DIV/0!</v>
      </c>
      <c r="JXQ30" s="45" t="e">
        <f t="shared" si="125"/>
        <v>#DIV/0!</v>
      </c>
      <c r="JXR30" s="45" t="e">
        <f t="shared" si="125"/>
        <v>#DIV/0!</v>
      </c>
      <c r="JXS30" s="45" t="e">
        <f t="shared" si="125"/>
        <v>#DIV/0!</v>
      </c>
      <c r="JXT30" s="45" t="e">
        <f t="shared" si="125"/>
        <v>#DIV/0!</v>
      </c>
      <c r="JXU30" s="45" t="e">
        <f t="shared" si="125"/>
        <v>#DIV/0!</v>
      </c>
      <c r="JXV30" s="45" t="e">
        <f t="shared" si="125"/>
        <v>#DIV/0!</v>
      </c>
      <c r="JXW30" s="45" t="e">
        <f t="shared" si="125"/>
        <v>#DIV/0!</v>
      </c>
      <c r="JXX30" s="45" t="e">
        <f t="shared" si="125"/>
        <v>#DIV/0!</v>
      </c>
      <c r="JXY30" s="45" t="e">
        <f t="shared" si="125"/>
        <v>#DIV/0!</v>
      </c>
      <c r="JXZ30" s="45" t="e">
        <f t="shared" si="125"/>
        <v>#DIV/0!</v>
      </c>
      <c r="JYA30" s="45" t="e">
        <f t="shared" si="125"/>
        <v>#DIV/0!</v>
      </c>
      <c r="JYB30" s="45" t="e">
        <f t="shared" si="125"/>
        <v>#DIV/0!</v>
      </c>
      <c r="JYC30" s="45" t="e">
        <f t="shared" si="125"/>
        <v>#DIV/0!</v>
      </c>
      <c r="JYD30" s="45" t="e">
        <f t="shared" si="125"/>
        <v>#DIV/0!</v>
      </c>
      <c r="JYE30" s="45" t="e">
        <f t="shared" si="125"/>
        <v>#DIV/0!</v>
      </c>
      <c r="JYF30" s="45" t="e">
        <f t="shared" si="125"/>
        <v>#DIV/0!</v>
      </c>
      <c r="JYG30" s="45" t="e">
        <f t="shared" si="125"/>
        <v>#DIV/0!</v>
      </c>
      <c r="JYH30" s="45" t="e">
        <f t="shared" si="125"/>
        <v>#DIV/0!</v>
      </c>
      <c r="JYI30" s="45" t="e">
        <f t="shared" si="125"/>
        <v>#DIV/0!</v>
      </c>
      <c r="JYJ30" s="45" t="e">
        <f t="shared" si="125"/>
        <v>#DIV/0!</v>
      </c>
      <c r="JYK30" s="45" t="e">
        <f t="shared" si="125"/>
        <v>#DIV/0!</v>
      </c>
      <c r="JYL30" s="45" t="e">
        <f t="shared" si="125"/>
        <v>#DIV/0!</v>
      </c>
      <c r="JYM30" s="45" t="e">
        <f t="shared" si="125"/>
        <v>#DIV/0!</v>
      </c>
      <c r="JYN30" s="45" t="e">
        <f t="shared" si="125"/>
        <v>#DIV/0!</v>
      </c>
      <c r="JYO30" s="45" t="e">
        <f t="shared" si="125"/>
        <v>#DIV/0!</v>
      </c>
      <c r="JYP30" s="45" t="e">
        <f t="shared" si="125"/>
        <v>#DIV/0!</v>
      </c>
      <c r="JYQ30" s="45" t="e">
        <f t="shared" si="125"/>
        <v>#DIV/0!</v>
      </c>
      <c r="JYR30" s="45" t="e">
        <f t="shared" si="125"/>
        <v>#DIV/0!</v>
      </c>
      <c r="JYS30" s="45" t="e">
        <f t="shared" si="125"/>
        <v>#DIV/0!</v>
      </c>
      <c r="JYT30" s="45" t="e">
        <f t="shared" si="125"/>
        <v>#DIV/0!</v>
      </c>
      <c r="JYU30" s="45" t="e">
        <f t="shared" si="125"/>
        <v>#DIV/0!</v>
      </c>
      <c r="JYV30" s="45" t="e">
        <f t="shared" ref="JYV30:KBG30" si="126">JYV8/JYV6</f>
        <v>#DIV/0!</v>
      </c>
      <c r="JYW30" s="45" t="e">
        <f t="shared" si="126"/>
        <v>#DIV/0!</v>
      </c>
      <c r="JYX30" s="45" t="e">
        <f t="shared" si="126"/>
        <v>#DIV/0!</v>
      </c>
      <c r="JYY30" s="45" t="e">
        <f t="shared" si="126"/>
        <v>#DIV/0!</v>
      </c>
      <c r="JYZ30" s="45" t="e">
        <f t="shared" si="126"/>
        <v>#DIV/0!</v>
      </c>
      <c r="JZA30" s="45" t="e">
        <f t="shared" si="126"/>
        <v>#DIV/0!</v>
      </c>
      <c r="JZB30" s="45" t="e">
        <f t="shared" si="126"/>
        <v>#DIV/0!</v>
      </c>
      <c r="JZC30" s="45" t="e">
        <f t="shared" si="126"/>
        <v>#DIV/0!</v>
      </c>
      <c r="JZD30" s="45" t="e">
        <f t="shared" si="126"/>
        <v>#DIV/0!</v>
      </c>
      <c r="JZE30" s="45" t="e">
        <f t="shared" si="126"/>
        <v>#DIV/0!</v>
      </c>
      <c r="JZF30" s="45" t="e">
        <f t="shared" si="126"/>
        <v>#DIV/0!</v>
      </c>
      <c r="JZG30" s="45" t="e">
        <f t="shared" si="126"/>
        <v>#DIV/0!</v>
      </c>
      <c r="JZH30" s="45" t="e">
        <f t="shared" si="126"/>
        <v>#DIV/0!</v>
      </c>
      <c r="JZI30" s="45" t="e">
        <f t="shared" si="126"/>
        <v>#DIV/0!</v>
      </c>
      <c r="JZJ30" s="45" t="e">
        <f t="shared" si="126"/>
        <v>#DIV/0!</v>
      </c>
      <c r="JZK30" s="45" t="e">
        <f t="shared" si="126"/>
        <v>#DIV/0!</v>
      </c>
      <c r="JZL30" s="45" t="e">
        <f t="shared" si="126"/>
        <v>#DIV/0!</v>
      </c>
      <c r="JZM30" s="45" t="e">
        <f t="shared" si="126"/>
        <v>#DIV/0!</v>
      </c>
      <c r="JZN30" s="45" t="e">
        <f t="shared" si="126"/>
        <v>#DIV/0!</v>
      </c>
      <c r="JZO30" s="45" t="e">
        <f t="shared" si="126"/>
        <v>#DIV/0!</v>
      </c>
      <c r="JZP30" s="45" t="e">
        <f t="shared" si="126"/>
        <v>#DIV/0!</v>
      </c>
      <c r="JZQ30" s="45" t="e">
        <f t="shared" si="126"/>
        <v>#DIV/0!</v>
      </c>
      <c r="JZR30" s="45" t="e">
        <f t="shared" si="126"/>
        <v>#DIV/0!</v>
      </c>
      <c r="JZS30" s="45" t="e">
        <f t="shared" si="126"/>
        <v>#DIV/0!</v>
      </c>
      <c r="JZT30" s="45" t="e">
        <f t="shared" si="126"/>
        <v>#DIV/0!</v>
      </c>
      <c r="JZU30" s="45" t="e">
        <f t="shared" si="126"/>
        <v>#DIV/0!</v>
      </c>
      <c r="JZV30" s="45" t="e">
        <f t="shared" si="126"/>
        <v>#DIV/0!</v>
      </c>
      <c r="JZW30" s="45" t="e">
        <f t="shared" si="126"/>
        <v>#DIV/0!</v>
      </c>
      <c r="JZX30" s="45" t="e">
        <f t="shared" si="126"/>
        <v>#DIV/0!</v>
      </c>
      <c r="JZY30" s="45" t="e">
        <f t="shared" si="126"/>
        <v>#DIV/0!</v>
      </c>
      <c r="JZZ30" s="45" t="e">
        <f t="shared" si="126"/>
        <v>#DIV/0!</v>
      </c>
      <c r="KAA30" s="45" t="e">
        <f t="shared" si="126"/>
        <v>#DIV/0!</v>
      </c>
      <c r="KAB30" s="45" t="e">
        <f t="shared" si="126"/>
        <v>#DIV/0!</v>
      </c>
      <c r="KAC30" s="45" t="e">
        <f t="shared" si="126"/>
        <v>#DIV/0!</v>
      </c>
      <c r="KAD30" s="45" t="e">
        <f t="shared" si="126"/>
        <v>#DIV/0!</v>
      </c>
      <c r="KAE30" s="45" t="e">
        <f t="shared" si="126"/>
        <v>#DIV/0!</v>
      </c>
      <c r="KAF30" s="45" t="e">
        <f t="shared" si="126"/>
        <v>#DIV/0!</v>
      </c>
      <c r="KAG30" s="45" t="e">
        <f t="shared" si="126"/>
        <v>#DIV/0!</v>
      </c>
      <c r="KAH30" s="45" t="e">
        <f t="shared" si="126"/>
        <v>#DIV/0!</v>
      </c>
      <c r="KAI30" s="45" t="e">
        <f t="shared" si="126"/>
        <v>#DIV/0!</v>
      </c>
      <c r="KAJ30" s="45" t="e">
        <f t="shared" si="126"/>
        <v>#DIV/0!</v>
      </c>
      <c r="KAK30" s="45" t="e">
        <f t="shared" si="126"/>
        <v>#DIV/0!</v>
      </c>
      <c r="KAL30" s="45" t="e">
        <f t="shared" si="126"/>
        <v>#DIV/0!</v>
      </c>
      <c r="KAM30" s="45" t="e">
        <f t="shared" si="126"/>
        <v>#DIV/0!</v>
      </c>
      <c r="KAN30" s="45" t="e">
        <f t="shared" si="126"/>
        <v>#DIV/0!</v>
      </c>
      <c r="KAO30" s="45" t="e">
        <f t="shared" si="126"/>
        <v>#DIV/0!</v>
      </c>
      <c r="KAP30" s="45" t="e">
        <f t="shared" si="126"/>
        <v>#DIV/0!</v>
      </c>
      <c r="KAQ30" s="45" t="e">
        <f t="shared" si="126"/>
        <v>#DIV/0!</v>
      </c>
      <c r="KAR30" s="45" t="e">
        <f t="shared" si="126"/>
        <v>#DIV/0!</v>
      </c>
      <c r="KAS30" s="45" t="e">
        <f t="shared" si="126"/>
        <v>#DIV/0!</v>
      </c>
      <c r="KAT30" s="45" t="e">
        <f t="shared" si="126"/>
        <v>#DIV/0!</v>
      </c>
      <c r="KAU30" s="45" t="e">
        <f t="shared" si="126"/>
        <v>#DIV/0!</v>
      </c>
      <c r="KAV30" s="45" t="e">
        <f t="shared" si="126"/>
        <v>#DIV/0!</v>
      </c>
      <c r="KAW30" s="45" t="e">
        <f t="shared" si="126"/>
        <v>#DIV/0!</v>
      </c>
      <c r="KAX30" s="45" t="e">
        <f t="shared" si="126"/>
        <v>#DIV/0!</v>
      </c>
      <c r="KAY30" s="45" t="e">
        <f t="shared" si="126"/>
        <v>#DIV/0!</v>
      </c>
      <c r="KAZ30" s="45" t="e">
        <f t="shared" si="126"/>
        <v>#DIV/0!</v>
      </c>
      <c r="KBA30" s="45" t="e">
        <f t="shared" si="126"/>
        <v>#DIV/0!</v>
      </c>
      <c r="KBB30" s="45" t="e">
        <f t="shared" si="126"/>
        <v>#DIV/0!</v>
      </c>
      <c r="KBC30" s="45" t="e">
        <f t="shared" si="126"/>
        <v>#DIV/0!</v>
      </c>
      <c r="KBD30" s="45" t="e">
        <f t="shared" si="126"/>
        <v>#DIV/0!</v>
      </c>
      <c r="KBE30" s="45" t="e">
        <f t="shared" si="126"/>
        <v>#DIV/0!</v>
      </c>
      <c r="KBF30" s="45" t="e">
        <f t="shared" si="126"/>
        <v>#DIV/0!</v>
      </c>
      <c r="KBG30" s="45" t="e">
        <f t="shared" si="126"/>
        <v>#DIV/0!</v>
      </c>
      <c r="KBH30" s="45" t="e">
        <f t="shared" ref="KBH30:KDS30" si="127">KBH8/KBH6</f>
        <v>#DIV/0!</v>
      </c>
      <c r="KBI30" s="45" t="e">
        <f t="shared" si="127"/>
        <v>#DIV/0!</v>
      </c>
      <c r="KBJ30" s="45" t="e">
        <f t="shared" si="127"/>
        <v>#DIV/0!</v>
      </c>
      <c r="KBK30" s="45" t="e">
        <f t="shared" si="127"/>
        <v>#DIV/0!</v>
      </c>
      <c r="KBL30" s="45" t="e">
        <f t="shared" si="127"/>
        <v>#DIV/0!</v>
      </c>
      <c r="KBM30" s="45" t="e">
        <f t="shared" si="127"/>
        <v>#DIV/0!</v>
      </c>
      <c r="KBN30" s="45" t="e">
        <f t="shared" si="127"/>
        <v>#DIV/0!</v>
      </c>
      <c r="KBO30" s="45" t="e">
        <f t="shared" si="127"/>
        <v>#DIV/0!</v>
      </c>
      <c r="KBP30" s="45" t="e">
        <f t="shared" si="127"/>
        <v>#DIV/0!</v>
      </c>
      <c r="KBQ30" s="45" t="e">
        <f t="shared" si="127"/>
        <v>#DIV/0!</v>
      </c>
      <c r="KBR30" s="45" t="e">
        <f t="shared" si="127"/>
        <v>#DIV/0!</v>
      </c>
      <c r="KBS30" s="45" t="e">
        <f t="shared" si="127"/>
        <v>#DIV/0!</v>
      </c>
      <c r="KBT30" s="45" t="e">
        <f t="shared" si="127"/>
        <v>#DIV/0!</v>
      </c>
      <c r="KBU30" s="45" t="e">
        <f t="shared" si="127"/>
        <v>#DIV/0!</v>
      </c>
      <c r="KBV30" s="45" t="e">
        <f t="shared" si="127"/>
        <v>#DIV/0!</v>
      </c>
      <c r="KBW30" s="45" t="e">
        <f t="shared" si="127"/>
        <v>#DIV/0!</v>
      </c>
      <c r="KBX30" s="45" t="e">
        <f t="shared" si="127"/>
        <v>#DIV/0!</v>
      </c>
      <c r="KBY30" s="45" t="e">
        <f t="shared" si="127"/>
        <v>#DIV/0!</v>
      </c>
      <c r="KBZ30" s="45" t="e">
        <f t="shared" si="127"/>
        <v>#DIV/0!</v>
      </c>
      <c r="KCA30" s="45" t="e">
        <f t="shared" si="127"/>
        <v>#DIV/0!</v>
      </c>
      <c r="KCB30" s="45" t="e">
        <f t="shared" si="127"/>
        <v>#DIV/0!</v>
      </c>
      <c r="KCC30" s="45" t="e">
        <f t="shared" si="127"/>
        <v>#DIV/0!</v>
      </c>
      <c r="KCD30" s="45" t="e">
        <f t="shared" si="127"/>
        <v>#DIV/0!</v>
      </c>
      <c r="KCE30" s="45" t="e">
        <f t="shared" si="127"/>
        <v>#DIV/0!</v>
      </c>
      <c r="KCF30" s="45" t="e">
        <f t="shared" si="127"/>
        <v>#DIV/0!</v>
      </c>
      <c r="KCG30" s="45" t="e">
        <f t="shared" si="127"/>
        <v>#DIV/0!</v>
      </c>
      <c r="KCH30" s="45" t="e">
        <f t="shared" si="127"/>
        <v>#DIV/0!</v>
      </c>
      <c r="KCI30" s="45" t="e">
        <f t="shared" si="127"/>
        <v>#DIV/0!</v>
      </c>
      <c r="KCJ30" s="45" t="e">
        <f t="shared" si="127"/>
        <v>#DIV/0!</v>
      </c>
      <c r="KCK30" s="45" t="e">
        <f t="shared" si="127"/>
        <v>#DIV/0!</v>
      </c>
      <c r="KCL30" s="45" t="e">
        <f t="shared" si="127"/>
        <v>#DIV/0!</v>
      </c>
      <c r="KCM30" s="45" t="e">
        <f t="shared" si="127"/>
        <v>#DIV/0!</v>
      </c>
      <c r="KCN30" s="45" t="e">
        <f t="shared" si="127"/>
        <v>#DIV/0!</v>
      </c>
      <c r="KCO30" s="45" t="e">
        <f t="shared" si="127"/>
        <v>#DIV/0!</v>
      </c>
      <c r="KCP30" s="45" t="e">
        <f t="shared" si="127"/>
        <v>#DIV/0!</v>
      </c>
      <c r="KCQ30" s="45" t="e">
        <f t="shared" si="127"/>
        <v>#DIV/0!</v>
      </c>
      <c r="KCR30" s="45" t="e">
        <f t="shared" si="127"/>
        <v>#DIV/0!</v>
      </c>
      <c r="KCS30" s="45" t="e">
        <f t="shared" si="127"/>
        <v>#DIV/0!</v>
      </c>
      <c r="KCT30" s="45" t="e">
        <f t="shared" si="127"/>
        <v>#DIV/0!</v>
      </c>
      <c r="KCU30" s="45" t="e">
        <f t="shared" si="127"/>
        <v>#DIV/0!</v>
      </c>
      <c r="KCV30" s="45" t="e">
        <f t="shared" si="127"/>
        <v>#DIV/0!</v>
      </c>
      <c r="KCW30" s="45" t="e">
        <f t="shared" si="127"/>
        <v>#DIV/0!</v>
      </c>
      <c r="KCX30" s="45" t="e">
        <f t="shared" si="127"/>
        <v>#DIV/0!</v>
      </c>
      <c r="KCY30" s="45" t="e">
        <f t="shared" si="127"/>
        <v>#DIV/0!</v>
      </c>
      <c r="KCZ30" s="45" t="e">
        <f t="shared" si="127"/>
        <v>#DIV/0!</v>
      </c>
      <c r="KDA30" s="45" t="e">
        <f t="shared" si="127"/>
        <v>#DIV/0!</v>
      </c>
      <c r="KDB30" s="45" t="e">
        <f t="shared" si="127"/>
        <v>#DIV/0!</v>
      </c>
      <c r="KDC30" s="45" t="e">
        <f t="shared" si="127"/>
        <v>#DIV/0!</v>
      </c>
      <c r="KDD30" s="45" t="e">
        <f t="shared" si="127"/>
        <v>#DIV/0!</v>
      </c>
      <c r="KDE30" s="45" t="e">
        <f t="shared" si="127"/>
        <v>#DIV/0!</v>
      </c>
      <c r="KDF30" s="45" t="e">
        <f t="shared" si="127"/>
        <v>#DIV/0!</v>
      </c>
      <c r="KDG30" s="45" t="e">
        <f t="shared" si="127"/>
        <v>#DIV/0!</v>
      </c>
      <c r="KDH30" s="45" t="e">
        <f t="shared" si="127"/>
        <v>#DIV/0!</v>
      </c>
      <c r="KDI30" s="45" t="e">
        <f t="shared" si="127"/>
        <v>#DIV/0!</v>
      </c>
      <c r="KDJ30" s="45" t="e">
        <f t="shared" si="127"/>
        <v>#DIV/0!</v>
      </c>
      <c r="KDK30" s="45" t="e">
        <f t="shared" si="127"/>
        <v>#DIV/0!</v>
      </c>
      <c r="KDL30" s="45" t="e">
        <f t="shared" si="127"/>
        <v>#DIV/0!</v>
      </c>
      <c r="KDM30" s="45" t="e">
        <f t="shared" si="127"/>
        <v>#DIV/0!</v>
      </c>
      <c r="KDN30" s="45" t="e">
        <f t="shared" si="127"/>
        <v>#DIV/0!</v>
      </c>
      <c r="KDO30" s="45" t="e">
        <f t="shared" si="127"/>
        <v>#DIV/0!</v>
      </c>
      <c r="KDP30" s="45" t="e">
        <f t="shared" si="127"/>
        <v>#DIV/0!</v>
      </c>
      <c r="KDQ30" s="45" t="e">
        <f t="shared" si="127"/>
        <v>#DIV/0!</v>
      </c>
      <c r="KDR30" s="45" t="e">
        <f t="shared" si="127"/>
        <v>#DIV/0!</v>
      </c>
      <c r="KDS30" s="45" t="e">
        <f t="shared" si="127"/>
        <v>#DIV/0!</v>
      </c>
      <c r="KDT30" s="45" t="e">
        <f t="shared" ref="KDT30:KGE30" si="128">KDT8/KDT6</f>
        <v>#DIV/0!</v>
      </c>
      <c r="KDU30" s="45" t="e">
        <f t="shared" si="128"/>
        <v>#DIV/0!</v>
      </c>
      <c r="KDV30" s="45" t="e">
        <f t="shared" si="128"/>
        <v>#DIV/0!</v>
      </c>
      <c r="KDW30" s="45" t="e">
        <f t="shared" si="128"/>
        <v>#DIV/0!</v>
      </c>
      <c r="KDX30" s="45" t="e">
        <f t="shared" si="128"/>
        <v>#DIV/0!</v>
      </c>
      <c r="KDY30" s="45" t="e">
        <f t="shared" si="128"/>
        <v>#DIV/0!</v>
      </c>
      <c r="KDZ30" s="45" t="e">
        <f t="shared" si="128"/>
        <v>#DIV/0!</v>
      </c>
      <c r="KEA30" s="45" t="e">
        <f t="shared" si="128"/>
        <v>#DIV/0!</v>
      </c>
      <c r="KEB30" s="45" t="e">
        <f t="shared" si="128"/>
        <v>#DIV/0!</v>
      </c>
      <c r="KEC30" s="45" t="e">
        <f t="shared" si="128"/>
        <v>#DIV/0!</v>
      </c>
      <c r="KED30" s="45" t="e">
        <f t="shared" si="128"/>
        <v>#DIV/0!</v>
      </c>
      <c r="KEE30" s="45" t="e">
        <f t="shared" si="128"/>
        <v>#DIV/0!</v>
      </c>
      <c r="KEF30" s="45" t="e">
        <f t="shared" si="128"/>
        <v>#DIV/0!</v>
      </c>
      <c r="KEG30" s="45" t="e">
        <f t="shared" si="128"/>
        <v>#DIV/0!</v>
      </c>
      <c r="KEH30" s="45" t="e">
        <f t="shared" si="128"/>
        <v>#DIV/0!</v>
      </c>
      <c r="KEI30" s="45" t="e">
        <f t="shared" si="128"/>
        <v>#DIV/0!</v>
      </c>
      <c r="KEJ30" s="45" t="e">
        <f t="shared" si="128"/>
        <v>#DIV/0!</v>
      </c>
      <c r="KEK30" s="45" t="e">
        <f t="shared" si="128"/>
        <v>#DIV/0!</v>
      </c>
      <c r="KEL30" s="45" t="e">
        <f t="shared" si="128"/>
        <v>#DIV/0!</v>
      </c>
      <c r="KEM30" s="45" t="e">
        <f t="shared" si="128"/>
        <v>#DIV/0!</v>
      </c>
      <c r="KEN30" s="45" t="e">
        <f t="shared" si="128"/>
        <v>#DIV/0!</v>
      </c>
      <c r="KEO30" s="45" t="e">
        <f t="shared" si="128"/>
        <v>#DIV/0!</v>
      </c>
      <c r="KEP30" s="45" t="e">
        <f t="shared" si="128"/>
        <v>#DIV/0!</v>
      </c>
      <c r="KEQ30" s="45" t="e">
        <f t="shared" si="128"/>
        <v>#DIV/0!</v>
      </c>
      <c r="KER30" s="45" t="e">
        <f t="shared" si="128"/>
        <v>#DIV/0!</v>
      </c>
      <c r="KES30" s="45" t="e">
        <f t="shared" si="128"/>
        <v>#DIV/0!</v>
      </c>
      <c r="KET30" s="45" t="e">
        <f t="shared" si="128"/>
        <v>#DIV/0!</v>
      </c>
      <c r="KEU30" s="45" t="e">
        <f t="shared" si="128"/>
        <v>#DIV/0!</v>
      </c>
      <c r="KEV30" s="45" t="e">
        <f t="shared" si="128"/>
        <v>#DIV/0!</v>
      </c>
      <c r="KEW30" s="45" t="e">
        <f t="shared" si="128"/>
        <v>#DIV/0!</v>
      </c>
      <c r="KEX30" s="45" t="e">
        <f t="shared" si="128"/>
        <v>#DIV/0!</v>
      </c>
      <c r="KEY30" s="45" t="e">
        <f t="shared" si="128"/>
        <v>#DIV/0!</v>
      </c>
      <c r="KEZ30" s="45" t="e">
        <f t="shared" si="128"/>
        <v>#DIV/0!</v>
      </c>
      <c r="KFA30" s="45" t="e">
        <f t="shared" si="128"/>
        <v>#DIV/0!</v>
      </c>
      <c r="KFB30" s="45" t="e">
        <f t="shared" si="128"/>
        <v>#DIV/0!</v>
      </c>
      <c r="KFC30" s="45" t="e">
        <f t="shared" si="128"/>
        <v>#DIV/0!</v>
      </c>
      <c r="KFD30" s="45" t="e">
        <f t="shared" si="128"/>
        <v>#DIV/0!</v>
      </c>
      <c r="KFE30" s="45" t="e">
        <f t="shared" si="128"/>
        <v>#DIV/0!</v>
      </c>
      <c r="KFF30" s="45" t="e">
        <f t="shared" si="128"/>
        <v>#DIV/0!</v>
      </c>
      <c r="KFG30" s="45" t="e">
        <f t="shared" si="128"/>
        <v>#DIV/0!</v>
      </c>
      <c r="KFH30" s="45" t="e">
        <f t="shared" si="128"/>
        <v>#DIV/0!</v>
      </c>
      <c r="KFI30" s="45" t="e">
        <f t="shared" si="128"/>
        <v>#DIV/0!</v>
      </c>
      <c r="KFJ30" s="45" t="e">
        <f t="shared" si="128"/>
        <v>#DIV/0!</v>
      </c>
      <c r="KFK30" s="45" t="e">
        <f t="shared" si="128"/>
        <v>#DIV/0!</v>
      </c>
      <c r="KFL30" s="45" t="e">
        <f t="shared" si="128"/>
        <v>#DIV/0!</v>
      </c>
      <c r="KFM30" s="45" t="e">
        <f t="shared" si="128"/>
        <v>#DIV/0!</v>
      </c>
      <c r="KFN30" s="45" t="e">
        <f t="shared" si="128"/>
        <v>#DIV/0!</v>
      </c>
      <c r="KFO30" s="45" t="e">
        <f t="shared" si="128"/>
        <v>#DIV/0!</v>
      </c>
      <c r="KFP30" s="45" t="e">
        <f t="shared" si="128"/>
        <v>#DIV/0!</v>
      </c>
      <c r="KFQ30" s="45" t="e">
        <f t="shared" si="128"/>
        <v>#DIV/0!</v>
      </c>
      <c r="KFR30" s="45" t="e">
        <f t="shared" si="128"/>
        <v>#DIV/0!</v>
      </c>
      <c r="KFS30" s="45" t="e">
        <f t="shared" si="128"/>
        <v>#DIV/0!</v>
      </c>
      <c r="KFT30" s="45" t="e">
        <f t="shared" si="128"/>
        <v>#DIV/0!</v>
      </c>
      <c r="KFU30" s="45" t="e">
        <f t="shared" si="128"/>
        <v>#DIV/0!</v>
      </c>
      <c r="KFV30" s="45" t="e">
        <f t="shared" si="128"/>
        <v>#DIV/0!</v>
      </c>
      <c r="KFW30" s="45" t="e">
        <f t="shared" si="128"/>
        <v>#DIV/0!</v>
      </c>
      <c r="KFX30" s="45" t="e">
        <f t="shared" si="128"/>
        <v>#DIV/0!</v>
      </c>
      <c r="KFY30" s="45" t="e">
        <f t="shared" si="128"/>
        <v>#DIV/0!</v>
      </c>
      <c r="KFZ30" s="45" t="e">
        <f t="shared" si="128"/>
        <v>#DIV/0!</v>
      </c>
      <c r="KGA30" s="45" t="e">
        <f t="shared" si="128"/>
        <v>#DIV/0!</v>
      </c>
      <c r="KGB30" s="45" t="e">
        <f t="shared" si="128"/>
        <v>#DIV/0!</v>
      </c>
      <c r="KGC30" s="45" t="e">
        <f t="shared" si="128"/>
        <v>#DIV/0!</v>
      </c>
      <c r="KGD30" s="45" t="e">
        <f t="shared" si="128"/>
        <v>#DIV/0!</v>
      </c>
      <c r="KGE30" s="45" t="e">
        <f t="shared" si="128"/>
        <v>#DIV/0!</v>
      </c>
      <c r="KGF30" s="45" t="e">
        <f t="shared" ref="KGF30:KIQ30" si="129">KGF8/KGF6</f>
        <v>#DIV/0!</v>
      </c>
      <c r="KGG30" s="45" t="e">
        <f t="shared" si="129"/>
        <v>#DIV/0!</v>
      </c>
      <c r="KGH30" s="45" t="e">
        <f t="shared" si="129"/>
        <v>#DIV/0!</v>
      </c>
      <c r="KGI30" s="45" t="e">
        <f t="shared" si="129"/>
        <v>#DIV/0!</v>
      </c>
      <c r="KGJ30" s="45" t="e">
        <f t="shared" si="129"/>
        <v>#DIV/0!</v>
      </c>
      <c r="KGK30" s="45" t="e">
        <f t="shared" si="129"/>
        <v>#DIV/0!</v>
      </c>
      <c r="KGL30" s="45" t="e">
        <f t="shared" si="129"/>
        <v>#DIV/0!</v>
      </c>
      <c r="KGM30" s="45" t="e">
        <f t="shared" si="129"/>
        <v>#DIV/0!</v>
      </c>
      <c r="KGN30" s="45" t="e">
        <f t="shared" si="129"/>
        <v>#DIV/0!</v>
      </c>
      <c r="KGO30" s="45" t="e">
        <f t="shared" si="129"/>
        <v>#DIV/0!</v>
      </c>
      <c r="KGP30" s="45" t="e">
        <f t="shared" si="129"/>
        <v>#DIV/0!</v>
      </c>
      <c r="KGQ30" s="45" t="e">
        <f t="shared" si="129"/>
        <v>#DIV/0!</v>
      </c>
      <c r="KGR30" s="45" t="e">
        <f t="shared" si="129"/>
        <v>#DIV/0!</v>
      </c>
      <c r="KGS30" s="45" t="e">
        <f t="shared" si="129"/>
        <v>#DIV/0!</v>
      </c>
      <c r="KGT30" s="45" t="e">
        <f t="shared" si="129"/>
        <v>#DIV/0!</v>
      </c>
      <c r="KGU30" s="45" t="e">
        <f t="shared" si="129"/>
        <v>#DIV/0!</v>
      </c>
      <c r="KGV30" s="45" t="e">
        <f t="shared" si="129"/>
        <v>#DIV/0!</v>
      </c>
      <c r="KGW30" s="45" t="e">
        <f t="shared" si="129"/>
        <v>#DIV/0!</v>
      </c>
      <c r="KGX30" s="45" t="e">
        <f t="shared" si="129"/>
        <v>#DIV/0!</v>
      </c>
      <c r="KGY30" s="45" t="e">
        <f t="shared" si="129"/>
        <v>#DIV/0!</v>
      </c>
      <c r="KGZ30" s="45" t="e">
        <f t="shared" si="129"/>
        <v>#DIV/0!</v>
      </c>
      <c r="KHA30" s="45" t="e">
        <f t="shared" si="129"/>
        <v>#DIV/0!</v>
      </c>
      <c r="KHB30" s="45" t="e">
        <f t="shared" si="129"/>
        <v>#DIV/0!</v>
      </c>
      <c r="KHC30" s="45" t="e">
        <f t="shared" si="129"/>
        <v>#DIV/0!</v>
      </c>
      <c r="KHD30" s="45" t="e">
        <f t="shared" si="129"/>
        <v>#DIV/0!</v>
      </c>
      <c r="KHE30" s="45" t="e">
        <f t="shared" si="129"/>
        <v>#DIV/0!</v>
      </c>
      <c r="KHF30" s="45" t="e">
        <f t="shared" si="129"/>
        <v>#DIV/0!</v>
      </c>
      <c r="KHG30" s="45" t="e">
        <f t="shared" si="129"/>
        <v>#DIV/0!</v>
      </c>
      <c r="KHH30" s="45" t="e">
        <f t="shared" si="129"/>
        <v>#DIV/0!</v>
      </c>
      <c r="KHI30" s="45" t="e">
        <f t="shared" si="129"/>
        <v>#DIV/0!</v>
      </c>
      <c r="KHJ30" s="45" t="e">
        <f t="shared" si="129"/>
        <v>#DIV/0!</v>
      </c>
      <c r="KHK30" s="45" t="e">
        <f t="shared" si="129"/>
        <v>#DIV/0!</v>
      </c>
      <c r="KHL30" s="45" t="e">
        <f t="shared" si="129"/>
        <v>#DIV/0!</v>
      </c>
      <c r="KHM30" s="45" t="e">
        <f t="shared" si="129"/>
        <v>#DIV/0!</v>
      </c>
      <c r="KHN30" s="45" t="e">
        <f t="shared" si="129"/>
        <v>#DIV/0!</v>
      </c>
      <c r="KHO30" s="45" t="e">
        <f t="shared" si="129"/>
        <v>#DIV/0!</v>
      </c>
      <c r="KHP30" s="45" t="e">
        <f t="shared" si="129"/>
        <v>#DIV/0!</v>
      </c>
      <c r="KHQ30" s="45" t="e">
        <f t="shared" si="129"/>
        <v>#DIV/0!</v>
      </c>
      <c r="KHR30" s="45" t="e">
        <f t="shared" si="129"/>
        <v>#DIV/0!</v>
      </c>
      <c r="KHS30" s="45" t="e">
        <f t="shared" si="129"/>
        <v>#DIV/0!</v>
      </c>
      <c r="KHT30" s="45" t="e">
        <f t="shared" si="129"/>
        <v>#DIV/0!</v>
      </c>
      <c r="KHU30" s="45" t="e">
        <f t="shared" si="129"/>
        <v>#DIV/0!</v>
      </c>
      <c r="KHV30" s="45" t="e">
        <f t="shared" si="129"/>
        <v>#DIV/0!</v>
      </c>
      <c r="KHW30" s="45" t="e">
        <f t="shared" si="129"/>
        <v>#DIV/0!</v>
      </c>
      <c r="KHX30" s="45" t="e">
        <f t="shared" si="129"/>
        <v>#DIV/0!</v>
      </c>
      <c r="KHY30" s="45" t="e">
        <f t="shared" si="129"/>
        <v>#DIV/0!</v>
      </c>
      <c r="KHZ30" s="45" t="e">
        <f t="shared" si="129"/>
        <v>#DIV/0!</v>
      </c>
      <c r="KIA30" s="45" t="e">
        <f t="shared" si="129"/>
        <v>#DIV/0!</v>
      </c>
      <c r="KIB30" s="45" t="e">
        <f t="shared" si="129"/>
        <v>#DIV/0!</v>
      </c>
      <c r="KIC30" s="45" t="e">
        <f t="shared" si="129"/>
        <v>#DIV/0!</v>
      </c>
      <c r="KID30" s="45" t="e">
        <f t="shared" si="129"/>
        <v>#DIV/0!</v>
      </c>
      <c r="KIE30" s="45" t="e">
        <f t="shared" si="129"/>
        <v>#DIV/0!</v>
      </c>
      <c r="KIF30" s="45" t="e">
        <f t="shared" si="129"/>
        <v>#DIV/0!</v>
      </c>
      <c r="KIG30" s="45" t="e">
        <f t="shared" si="129"/>
        <v>#DIV/0!</v>
      </c>
      <c r="KIH30" s="45" t="e">
        <f t="shared" si="129"/>
        <v>#DIV/0!</v>
      </c>
      <c r="KII30" s="45" t="e">
        <f t="shared" si="129"/>
        <v>#DIV/0!</v>
      </c>
      <c r="KIJ30" s="45" t="e">
        <f t="shared" si="129"/>
        <v>#DIV/0!</v>
      </c>
      <c r="KIK30" s="45" t="e">
        <f t="shared" si="129"/>
        <v>#DIV/0!</v>
      </c>
      <c r="KIL30" s="45" t="e">
        <f t="shared" si="129"/>
        <v>#DIV/0!</v>
      </c>
      <c r="KIM30" s="45" t="e">
        <f t="shared" si="129"/>
        <v>#DIV/0!</v>
      </c>
      <c r="KIN30" s="45" t="e">
        <f t="shared" si="129"/>
        <v>#DIV/0!</v>
      </c>
      <c r="KIO30" s="45" t="e">
        <f t="shared" si="129"/>
        <v>#DIV/0!</v>
      </c>
      <c r="KIP30" s="45" t="e">
        <f t="shared" si="129"/>
        <v>#DIV/0!</v>
      </c>
      <c r="KIQ30" s="45" t="e">
        <f t="shared" si="129"/>
        <v>#DIV/0!</v>
      </c>
      <c r="KIR30" s="45" t="e">
        <f t="shared" ref="KIR30:KLC30" si="130">KIR8/KIR6</f>
        <v>#DIV/0!</v>
      </c>
      <c r="KIS30" s="45" t="e">
        <f t="shared" si="130"/>
        <v>#DIV/0!</v>
      </c>
      <c r="KIT30" s="45" t="e">
        <f t="shared" si="130"/>
        <v>#DIV/0!</v>
      </c>
      <c r="KIU30" s="45" t="e">
        <f t="shared" si="130"/>
        <v>#DIV/0!</v>
      </c>
      <c r="KIV30" s="45" t="e">
        <f t="shared" si="130"/>
        <v>#DIV/0!</v>
      </c>
      <c r="KIW30" s="45" t="e">
        <f t="shared" si="130"/>
        <v>#DIV/0!</v>
      </c>
      <c r="KIX30" s="45" t="e">
        <f t="shared" si="130"/>
        <v>#DIV/0!</v>
      </c>
      <c r="KIY30" s="45" t="e">
        <f t="shared" si="130"/>
        <v>#DIV/0!</v>
      </c>
      <c r="KIZ30" s="45" t="e">
        <f t="shared" si="130"/>
        <v>#DIV/0!</v>
      </c>
      <c r="KJA30" s="45" t="e">
        <f t="shared" si="130"/>
        <v>#DIV/0!</v>
      </c>
      <c r="KJB30" s="45" t="e">
        <f t="shared" si="130"/>
        <v>#DIV/0!</v>
      </c>
      <c r="KJC30" s="45" t="e">
        <f t="shared" si="130"/>
        <v>#DIV/0!</v>
      </c>
      <c r="KJD30" s="45" t="e">
        <f t="shared" si="130"/>
        <v>#DIV/0!</v>
      </c>
      <c r="KJE30" s="45" t="e">
        <f t="shared" si="130"/>
        <v>#DIV/0!</v>
      </c>
      <c r="KJF30" s="45" t="e">
        <f t="shared" si="130"/>
        <v>#DIV/0!</v>
      </c>
      <c r="KJG30" s="45" t="e">
        <f t="shared" si="130"/>
        <v>#DIV/0!</v>
      </c>
      <c r="KJH30" s="45" t="e">
        <f t="shared" si="130"/>
        <v>#DIV/0!</v>
      </c>
      <c r="KJI30" s="45" t="e">
        <f t="shared" si="130"/>
        <v>#DIV/0!</v>
      </c>
      <c r="KJJ30" s="45" t="e">
        <f t="shared" si="130"/>
        <v>#DIV/0!</v>
      </c>
      <c r="KJK30" s="45" t="e">
        <f t="shared" si="130"/>
        <v>#DIV/0!</v>
      </c>
      <c r="KJL30" s="45" t="e">
        <f t="shared" si="130"/>
        <v>#DIV/0!</v>
      </c>
      <c r="KJM30" s="45" t="e">
        <f t="shared" si="130"/>
        <v>#DIV/0!</v>
      </c>
      <c r="KJN30" s="45" t="e">
        <f t="shared" si="130"/>
        <v>#DIV/0!</v>
      </c>
      <c r="KJO30" s="45" t="e">
        <f t="shared" si="130"/>
        <v>#DIV/0!</v>
      </c>
      <c r="KJP30" s="45" t="e">
        <f t="shared" si="130"/>
        <v>#DIV/0!</v>
      </c>
      <c r="KJQ30" s="45" t="e">
        <f t="shared" si="130"/>
        <v>#DIV/0!</v>
      </c>
      <c r="KJR30" s="45" t="e">
        <f t="shared" si="130"/>
        <v>#DIV/0!</v>
      </c>
      <c r="KJS30" s="45" t="e">
        <f t="shared" si="130"/>
        <v>#DIV/0!</v>
      </c>
      <c r="KJT30" s="45" t="e">
        <f t="shared" si="130"/>
        <v>#DIV/0!</v>
      </c>
      <c r="KJU30" s="45" t="e">
        <f t="shared" si="130"/>
        <v>#DIV/0!</v>
      </c>
      <c r="KJV30" s="45" t="e">
        <f t="shared" si="130"/>
        <v>#DIV/0!</v>
      </c>
      <c r="KJW30" s="45" t="e">
        <f t="shared" si="130"/>
        <v>#DIV/0!</v>
      </c>
      <c r="KJX30" s="45" t="e">
        <f t="shared" si="130"/>
        <v>#DIV/0!</v>
      </c>
      <c r="KJY30" s="45" t="e">
        <f t="shared" si="130"/>
        <v>#DIV/0!</v>
      </c>
      <c r="KJZ30" s="45" t="e">
        <f t="shared" si="130"/>
        <v>#DIV/0!</v>
      </c>
      <c r="KKA30" s="45" t="e">
        <f t="shared" si="130"/>
        <v>#DIV/0!</v>
      </c>
      <c r="KKB30" s="45" t="e">
        <f t="shared" si="130"/>
        <v>#DIV/0!</v>
      </c>
      <c r="KKC30" s="45" t="e">
        <f t="shared" si="130"/>
        <v>#DIV/0!</v>
      </c>
      <c r="KKD30" s="45" t="e">
        <f t="shared" si="130"/>
        <v>#DIV/0!</v>
      </c>
      <c r="KKE30" s="45" t="e">
        <f t="shared" si="130"/>
        <v>#DIV/0!</v>
      </c>
      <c r="KKF30" s="45" t="e">
        <f t="shared" si="130"/>
        <v>#DIV/0!</v>
      </c>
      <c r="KKG30" s="45" t="e">
        <f t="shared" si="130"/>
        <v>#DIV/0!</v>
      </c>
      <c r="KKH30" s="45" t="e">
        <f t="shared" si="130"/>
        <v>#DIV/0!</v>
      </c>
      <c r="KKI30" s="45" t="e">
        <f t="shared" si="130"/>
        <v>#DIV/0!</v>
      </c>
      <c r="KKJ30" s="45" t="e">
        <f t="shared" si="130"/>
        <v>#DIV/0!</v>
      </c>
      <c r="KKK30" s="45" t="e">
        <f t="shared" si="130"/>
        <v>#DIV/0!</v>
      </c>
      <c r="KKL30" s="45" t="e">
        <f t="shared" si="130"/>
        <v>#DIV/0!</v>
      </c>
      <c r="KKM30" s="45" t="e">
        <f t="shared" si="130"/>
        <v>#DIV/0!</v>
      </c>
      <c r="KKN30" s="45" t="e">
        <f t="shared" si="130"/>
        <v>#DIV/0!</v>
      </c>
      <c r="KKO30" s="45" t="e">
        <f t="shared" si="130"/>
        <v>#DIV/0!</v>
      </c>
      <c r="KKP30" s="45" t="e">
        <f t="shared" si="130"/>
        <v>#DIV/0!</v>
      </c>
      <c r="KKQ30" s="45" t="e">
        <f t="shared" si="130"/>
        <v>#DIV/0!</v>
      </c>
      <c r="KKR30" s="45" t="e">
        <f t="shared" si="130"/>
        <v>#DIV/0!</v>
      </c>
      <c r="KKS30" s="45" t="e">
        <f t="shared" si="130"/>
        <v>#DIV/0!</v>
      </c>
      <c r="KKT30" s="45" t="e">
        <f t="shared" si="130"/>
        <v>#DIV/0!</v>
      </c>
      <c r="KKU30" s="45" t="e">
        <f t="shared" si="130"/>
        <v>#DIV/0!</v>
      </c>
      <c r="KKV30" s="45" t="e">
        <f t="shared" si="130"/>
        <v>#DIV/0!</v>
      </c>
      <c r="KKW30" s="45" t="e">
        <f t="shared" si="130"/>
        <v>#DIV/0!</v>
      </c>
      <c r="KKX30" s="45" t="e">
        <f t="shared" si="130"/>
        <v>#DIV/0!</v>
      </c>
      <c r="KKY30" s="45" t="e">
        <f t="shared" si="130"/>
        <v>#DIV/0!</v>
      </c>
      <c r="KKZ30" s="45" t="e">
        <f t="shared" si="130"/>
        <v>#DIV/0!</v>
      </c>
      <c r="KLA30" s="45" t="e">
        <f t="shared" si="130"/>
        <v>#DIV/0!</v>
      </c>
      <c r="KLB30" s="45" t="e">
        <f t="shared" si="130"/>
        <v>#DIV/0!</v>
      </c>
      <c r="KLC30" s="45" t="e">
        <f t="shared" si="130"/>
        <v>#DIV/0!</v>
      </c>
      <c r="KLD30" s="45" t="e">
        <f t="shared" ref="KLD30:KNO30" si="131">KLD8/KLD6</f>
        <v>#DIV/0!</v>
      </c>
      <c r="KLE30" s="45" t="e">
        <f t="shared" si="131"/>
        <v>#DIV/0!</v>
      </c>
      <c r="KLF30" s="45" t="e">
        <f t="shared" si="131"/>
        <v>#DIV/0!</v>
      </c>
      <c r="KLG30" s="45" t="e">
        <f t="shared" si="131"/>
        <v>#DIV/0!</v>
      </c>
      <c r="KLH30" s="45" t="e">
        <f t="shared" si="131"/>
        <v>#DIV/0!</v>
      </c>
      <c r="KLI30" s="45" t="e">
        <f t="shared" si="131"/>
        <v>#DIV/0!</v>
      </c>
      <c r="KLJ30" s="45" t="e">
        <f t="shared" si="131"/>
        <v>#DIV/0!</v>
      </c>
      <c r="KLK30" s="45" t="e">
        <f t="shared" si="131"/>
        <v>#DIV/0!</v>
      </c>
      <c r="KLL30" s="45" t="e">
        <f t="shared" si="131"/>
        <v>#DIV/0!</v>
      </c>
      <c r="KLM30" s="45" t="e">
        <f t="shared" si="131"/>
        <v>#DIV/0!</v>
      </c>
      <c r="KLN30" s="45" t="e">
        <f t="shared" si="131"/>
        <v>#DIV/0!</v>
      </c>
      <c r="KLO30" s="45" t="e">
        <f t="shared" si="131"/>
        <v>#DIV/0!</v>
      </c>
      <c r="KLP30" s="45" t="e">
        <f t="shared" si="131"/>
        <v>#DIV/0!</v>
      </c>
      <c r="KLQ30" s="45" t="e">
        <f t="shared" si="131"/>
        <v>#DIV/0!</v>
      </c>
      <c r="KLR30" s="45" t="e">
        <f t="shared" si="131"/>
        <v>#DIV/0!</v>
      </c>
      <c r="KLS30" s="45" t="e">
        <f t="shared" si="131"/>
        <v>#DIV/0!</v>
      </c>
      <c r="KLT30" s="45" t="e">
        <f t="shared" si="131"/>
        <v>#DIV/0!</v>
      </c>
      <c r="KLU30" s="45" t="e">
        <f t="shared" si="131"/>
        <v>#DIV/0!</v>
      </c>
      <c r="KLV30" s="45" t="e">
        <f t="shared" si="131"/>
        <v>#DIV/0!</v>
      </c>
      <c r="KLW30" s="45" t="e">
        <f t="shared" si="131"/>
        <v>#DIV/0!</v>
      </c>
      <c r="KLX30" s="45" t="e">
        <f t="shared" si="131"/>
        <v>#DIV/0!</v>
      </c>
      <c r="KLY30" s="45" t="e">
        <f t="shared" si="131"/>
        <v>#DIV/0!</v>
      </c>
      <c r="KLZ30" s="45" t="e">
        <f t="shared" si="131"/>
        <v>#DIV/0!</v>
      </c>
      <c r="KMA30" s="45" t="e">
        <f t="shared" si="131"/>
        <v>#DIV/0!</v>
      </c>
      <c r="KMB30" s="45" t="e">
        <f t="shared" si="131"/>
        <v>#DIV/0!</v>
      </c>
      <c r="KMC30" s="45" t="e">
        <f t="shared" si="131"/>
        <v>#DIV/0!</v>
      </c>
      <c r="KMD30" s="45" t="e">
        <f t="shared" si="131"/>
        <v>#DIV/0!</v>
      </c>
      <c r="KME30" s="45" t="e">
        <f t="shared" si="131"/>
        <v>#DIV/0!</v>
      </c>
      <c r="KMF30" s="45" t="e">
        <f t="shared" si="131"/>
        <v>#DIV/0!</v>
      </c>
      <c r="KMG30" s="45" t="e">
        <f t="shared" si="131"/>
        <v>#DIV/0!</v>
      </c>
      <c r="KMH30" s="45" t="e">
        <f t="shared" si="131"/>
        <v>#DIV/0!</v>
      </c>
      <c r="KMI30" s="45" t="e">
        <f t="shared" si="131"/>
        <v>#DIV/0!</v>
      </c>
      <c r="KMJ30" s="45" t="e">
        <f t="shared" si="131"/>
        <v>#DIV/0!</v>
      </c>
      <c r="KMK30" s="45" t="e">
        <f t="shared" si="131"/>
        <v>#DIV/0!</v>
      </c>
      <c r="KML30" s="45" t="e">
        <f t="shared" si="131"/>
        <v>#DIV/0!</v>
      </c>
      <c r="KMM30" s="45" t="e">
        <f t="shared" si="131"/>
        <v>#DIV/0!</v>
      </c>
      <c r="KMN30" s="45" t="e">
        <f t="shared" si="131"/>
        <v>#DIV/0!</v>
      </c>
      <c r="KMO30" s="45" t="e">
        <f t="shared" si="131"/>
        <v>#DIV/0!</v>
      </c>
      <c r="KMP30" s="45" t="e">
        <f t="shared" si="131"/>
        <v>#DIV/0!</v>
      </c>
      <c r="KMQ30" s="45" t="e">
        <f t="shared" si="131"/>
        <v>#DIV/0!</v>
      </c>
      <c r="KMR30" s="45" t="e">
        <f t="shared" si="131"/>
        <v>#DIV/0!</v>
      </c>
      <c r="KMS30" s="45" t="e">
        <f t="shared" si="131"/>
        <v>#DIV/0!</v>
      </c>
      <c r="KMT30" s="45" t="e">
        <f t="shared" si="131"/>
        <v>#DIV/0!</v>
      </c>
      <c r="KMU30" s="45" t="e">
        <f t="shared" si="131"/>
        <v>#DIV/0!</v>
      </c>
      <c r="KMV30" s="45" t="e">
        <f t="shared" si="131"/>
        <v>#DIV/0!</v>
      </c>
      <c r="KMW30" s="45" t="e">
        <f t="shared" si="131"/>
        <v>#DIV/0!</v>
      </c>
      <c r="KMX30" s="45" t="e">
        <f t="shared" si="131"/>
        <v>#DIV/0!</v>
      </c>
      <c r="KMY30" s="45" t="e">
        <f t="shared" si="131"/>
        <v>#DIV/0!</v>
      </c>
      <c r="KMZ30" s="45" t="e">
        <f t="shared" si="131"/>
        <v>#DIV/0!</v>
      </c>
      <c r="KNA30" s="45" t="e">
        <f t="shared" si="131"/>
        <v>#DIV/0!</v>
      </c>
      <c r="KNB30" s="45" t="e">
        <f t="shared" si="131"/>
        <v>#DIV/0!</v>
      </c>
      <c r="KNC30" s="45" t="e">
        <f t="shared" si="131"/>
        <v>#DIV/0!</v>
      </c>
      <c r="KND30" s="45" t="e">
        <f t="shared" si="131"/>
        <v>#DIV/0!</v>
      </c>
      <c r="KNE30" s="45" t="e">
        <f t="shared" si="131"/>
        <v>#DIV/0!</v>
      </c>
      <c r="KNF30" s="45" t="e">
        <f t="shared" si="131"/>
        <v>#DIV/0!</v>
      </c>
      <c r="KNG30" s="45" t="e">
        <f t="shared" si="131"/>
        <v>#DIV/0!</v>
      </c>
      <c r="KNH30" s="45" t="e">
        <f t="shared" si="131"/>
        <v>#DIV/0!</v>
      </c>
      <c r="KNI30" s="45" t="e">
        <f t="shared" si="131"/>
        <v>#DIV/0!</v>
      </c>
      <c r="KNJ30" s="45" t="e">
        <f t="shared" si="131"/>
        <v>#DIV/0!</v>
      </c>
      <c r="KNK30" s="45" t="e">
        <f t="shared" si="131"/>
        <v>#DIV/0!</v>
      </c>
      <c r="KNL30" s="45" t="e">
        <f t="shared" si="131"/>
        <v>#DIV/0!</v>
      </c>
      <c r="KNM30" s="45" t="e">
        <f t="shared" si="131"/>
        <v>#DIV/0!</v>
      </c>
      <c r="KNN30" s="45" t="e">
        <f t="shared" si="131"/>
        <v>#DIV/0!</v>
      </c>
      <c r="KNO30" s="45" t="e">
        <f t="shared" si="131"/>
        <v>#DIV/0!</v>
      </c>
      <c r="KNP30" s="45" t="e">
        <f t="shared" ref="KNP30:KQA30" si="132">KNP8/KNP6</f>
        <v>#DIV/0!</v>
      </c>
      <c r="KNQ30" s="45" t="e">
        <f t="shared" si="132"/>
        <v>#DIV/0!</v>
      </c>
      <c r="KNR30" s="45" t="e">
        <f t="shared" si="132"/>
        <v>#DIV/0!</v>
      </c>
      <c r="KNS30" s="45" t="e">
        <f t="shared" si="132"/>
        <v>#DIV/0!</v>
      </c>
      <c r="KNT30" s="45" t="e">
        <f t="shared" si="132"/>
        <v>#DIV/0!</v>
      </c>
      <c r="KNU30" s="45" t="e">
        <f t="shared" si="132"/>
        <v>#DIV/0!</v>
      </c>
      <c r="KNV30" s="45" t="e">
        <f t="shared" si="132"/>
        <v>#DIV/0!</v>
      </c>
      <c r="KNW30" s="45" t="e">
        <f t="shared" si="132"/>
        <v>#DIV/0!</v>
      </c>
      <c r="KNX30" s="45" t="e">
        <f t="shared" si="132"/>
        <v>#DIV/0!</v>
      </c>
      <c r="KNY30" s="45" t="e">
        <f t="shared" si="132"/>
        <v>#DIV/0!</v>
      </c>
      <c r="KNZ30" s="45" t="e">
        <f t="shared" si="132"/>
        <v>#DIV/0!</v>
      </c>
      <c r="KOA30" s="45" t="e">
        <f t="shared" si="132"/>
        <v>#DIV/0!</v>
      </c>
      <c r="KOB30" s="45" t="e">
        <f t="shared" si="132"/>
        <v>#DIV/0!</v>
      </c>
      <c r="KOC30" s="45" t="e">
        <f t="shared" si="132"/>
        <v>#DIV/0!</v>
      </c>
      <c r="KOD30" s="45" t="e">
        <f t="shared" si="132"/>
        <v>#DIV/0!</v>
      </c>
      <c r="KOE30" s="45" t="e">
        <f t="shared" si="132"/>
        <v>#DIV/0!</v>
      </c>
      <c r="KOF30" s="45" t="e">
        <f t="shared" si="132"/>
        <v>#DIV/0!</v>
      </c>
      <c r="KOG30" s="45" t="e">
        <f t="shared" si="132"/>
        <v>#DIV/0!</v>
      </c>
      <c r="KOH30" s="45" t="e">
        <f t="shared" si="132"/>
        <v>#DIV/0!</v>
      </c>
      <c r="KOI30" s="45" t="e">
        <f t="shared" si="132"/>
        <v>#DIV/0!</v>
      </c>
      <c r="KOJ30" s="45" t="e">
        <f t="shared" si="132"/>
        <v>#DIV/0!</v>
      </c>
      <c r="KOK30" s="45" t="e">
        <f t="shared" si="132"/>
        <v>#DIV/0!</v>
      </c>
      <c r="KOL30" s="45" t="e">
        <f t="shared" si="132"/>
        <v>#DIV/0!</v>
      </c>
      <c r="KOM30" s="45" t="e">
        <f t="shared" si="132"/>
        <v>#DIV/0!</v>
      </c>
      <c r="KON30" s="45" t="e">
        <f t="shared" si="132"/>
        <v>#DIV/0!</v>
      </c>
      <c r="KOO30" s="45" t="e">
        <f t="shared" si="132"/>
        <v>#DIV/0!</v>
      </c>
      <c r="KOP30" s="45" t="e">
        <f t="shared" si="132"/>
        <v>#DIV/0!</v>
      </c>
      <c r="KOQ30" s="45" t="e">
        <f t="shared" si="132"/>
        <v>#DIV/0!</v>
      </c>
      <c r="KOR30" s="45" t="e">
        <f t="shared" si="132"/>
        <v>#DIV/0!</v>
      </c>
      <c r="KOS30" s="45" t="e">
        <f t="shared" si="132"/>
        <v>#DIV/0!</v>
      </c>
      <c r="KOT30" s="45" t="e">
        <f t="shared" si="132"/>
        <v>#DIV/0!</v>
      </c>
      <c r="KOU30" s="45" t="e">
        <f t="shared" si="132"/>
        <v>#DIV/0!</v>
      </c>
      <c r="KOV30" s="45" t="e">
        <f t="shared" si="132"/>
        <v>#DIV/0!</v>
      </c>
      <c r="KOW30" s="45" t="e">
        <f t="shared" si="132"/>
        <v>#DIV/0!</v>
      </c>
      <c r="KOX30" s="45" t="e">
        <f t="shared" si="132"/>
        <v>#DIV/0!</v>
      </c>
      <c r="KOY30" s="45" t="e">
        <f t="shared" si="132"/>
        <v>#DIV/0!</v>
      </c>
      <c r="KOZ30" s="45" t="e">
        <f t="shared" si="132"/>
        <v>#DIV/0!</v>
      </c>
      <c r="KPA30" s="45" t="e">
        <f t="shared" si="132"/>
        <v>#DIV/0!</v>
      </c>
      <c r="KPB30" s="45" t="e">
        <f t="shared" si="132"/>
        <v>#DIV/0!</v>
      </c>
      <c r="KPC30" s="45" t="e">
        <f t="shared" si="132"/>
        <v>#DIV/0!</v>
      </c>
      <c r="KPD30" s="45" t="e">
        <f t="shared" si="132"/>
        <v>#DIV/0!</v>
      </c>
      <c r="KPE30" s="45" t="e">
        <f t="shared" si="132"/>
        <v>#DIV/0!</v>
      </c>
      <c r="KPF30" s="45" t="e">
        <f t="shared" si="132"/>
        <v>#DIV/0!</v>
      </c>
      <c r="KPG30" s="45" t="e">
        <f t="shared" si="132"/>
        <v>#DIV/0!</v>
      </c>
      <c r="KPH30" s="45" t="e">
        <f t="shared" si="132"/>
        <v>#DIV/0!</v>
      </c>
      <c r="KPI30" s="45" t="e">
        <f t="shared" si="132"/>
        <v>#DIV/0!</v>
      </c>
      <c r="KPJ30" s="45" t="e">
        <f t="shared" si="132"/>
        <v>#DIV/0!</v>
      </c>
      <c r="KPK30" s="45" t="e">
        <f t="shared" si="132"/>
        <v>#DIV/0!</v>
      </c>
      <c r="KPL30" s="45" t="e">
        <f t="shared" si="132"/>
        <v>#DIV/0!</v>
      </c>
      <c r="KPM30" s="45" t="e">
        <f t="shared" si="132"/>
        <v>#DIV/0!</v>
      </c>
      <c r="KPN30" s="45" t="e">
        <f t="shared" si="132"/>
        <v>#DIV/0!</v>
      </c>
      <c r="KPO30" s="45" t="e">
        <f t="shared" si="132"/>
        <v>#DIV/0!</v>
      </c>
      <c r="KPP30" s="45" t="e">
        <f t="shared" si="132"/>
        <v>#DIV/0!</v>
      </c>
      <c r="KPQ30" s="45" t="e">
        <f t="shared" si="132"/>
        <v>#DIV/0!</v>
      </c>
      <c r="KPR30" s="45" t="e">
        <f t="shared" si="132"/>
        <v>#DIV/0!</v>
      </c>
      <c r="KPS30" s="45" t="e">
        <f t="shared" si="132"/>
        <v>#DIV/0!</v>
      </c>
      <c r="KPT30" s="45" t="e">
        <f t="shared" si="132"/>
        <v>#DIV/0!</v>
      </c>
      <c r="KPU30" s="45" t="e">
        <f t="shared" si="132"/>
        <v>#DIV/0!</v>
      </c>
      <c r="KPV30" s="45" t="e">
        <f t="shared" si="132"/>
        <v>#DIV/0!</v>
      </c>
      <c r="KPW30" s="45" t="e">
        <f t="shared" si="132"/>
        <v>#DIV/0!</v>
      </c>
      <c r="KPX30" s="45" t="e">
        <f t="shared" si="132"/>
        <v>#DIV/0!</v>
      </c>
      <c r="KPY30" s="45" t="e">
        <f t="shared" si="132"/>
        <v>#DIV/0!</v>
      </c>
      <c r="KPZ30" s="45" t="e">
        <f t="shared" si="132"/>
        <v>#DIV/0!</v>
      </c>
      <c r="KQA30" s="45" t="e">
        <f t="shared" si="132"/>
        <v>#DIV/0!</v>
      </c>
      <c r="KQB30" s="45" t="e">
        <f t="shared" ref="KQB30:KSM30" si="133">KQB8/KQB6</f>
        <v>#DIV/0!</v>
      </c>
      <c r="KQC30" s="45" t="e">
        <f t="shared" si="133"/>
        <v>#DIV/0!</v>
      </c>
      <c r="KQD30" s="45" t="e">
        <f t="shared" si="133"/>
        <v>#DIV/0!</v>
      </c>
      <c r="KQE30" s="45" t="e">
        <f t="shared" si="133"/>
        <v>#DIV/0!</v>
      </c>
      <c r="KQF30" s="45" t="e">
        <f t="shared" si="133"/>
        <v>#DIV/0!</v>
      </c>
      <c r="KQG30" s="45" t="e">
        <f t="shared" si="133"/>
        <v>#DIV/0!</v>
      </c>
      <c r="KQH30" s="45" t="e">
        <f t="shared" si="133"/>
        <v>#DIV/0!</v>
      </c>
      <c r="KQI30" s="45" t="e">
        <f t="shared" si="133"/>
        <v>#DIV/0!</v>
      </c>
      <c r="KQJ30" s="45" t="e">
        <f t="shared" si="133"/>
        <v>#DIV/0!</v>
      </c>
      <c r="KQK30" s="45" t="e">
        <f t="shared" si="133"/>
        <v>#DIV/0!</v>
      </c>
      <c r="KQL30" s="45" t="e">
        <f t="shared" si="133"/>
        <v>#DIV/0!</v>
      </c>
      <c r="KQM30" s="45" t="e">
        <f t="shared" si="133"/>
        <v>#DIV/0!</v>
      </c>
      <c r="KQN30" s="45" t="e">
        <f t="shared" si="133"/>
        <v>#DIV/0!</v>
      </c>
      <c r="KQO30" s="45" t="e">
        <f t="shared" si="133"/>
        <v>#DIV/0!</v>
      </c>
      <c r="KQP30" s="45" t="e">
        <f t="shared" si="133"/>
        <v>#DIV/0!</v>
      </c>
      <c r="KQQ30" s="45" t="e">
        <f t="shared" si="133"/>
        <v>#DIV/0!</v>
      </c>
      <c r="KQR30" s="45" t="e">
        <f t="shared" si="133"/>
        <v>#DIV/0!</v>
      </c>
      <c r="KQS30" s="45" t="e">
        <f t="shared" si="133"/>
        <v>#DIV/0!</v>
      </c>
      <c r="KQT30" s="45" t="e">
        <f t="shared" si="133"/>
        <v>#DIV/0!</v>
      </c>
      <c r="KQU30" s="45" t="e">
        <f t="shared" si="133"/>
        <v>#DIV/0!</v>
      </c>
      <c r="KQV30" s="45" t="e">
        <f t="shared" si="133"/>
        <v>#DIV/0!</v>
      </c>
      <c r="KQW30" s="45" t="e">
        <f t="shared" si="133"/>
        <v>#DIV/0!</v>
      </c>
      <c r="KQX30" s="45" t="e">
        <f t="shared" si="133"/>
        <v>#DIV/0!</v>
      </c>
      <c r="KQY30" s="45" t="e">
        <f t="shared" si="133"/>
        <v>#DIV/0!</v>
      </c>
      <c r="KQZ30" s="45" t="e">
        <f t="shared" si="133"/>
        <v>#DIV/0!</v>
      </c>
      <c r="KRA30" s="45" t="e">
        <f t="shared" si="133"/>
        <v>#DIV/0!</v>
      </c>
      <c r="KRB30" s="45" t="e">
        <f t="shared" si="133"/>
        <v>#DIV/0!</v>
      </c>
      <c r="KRC30" s="45" t="e">
        <f t="shared" si="133"/>
        <v>#DIV/0!</v>
      </c>
      <c r="KRD30" s="45" t="e">
        <f t="shared" si="133"/>
        <v>#DIV/0!</v>
      </c>
      <c r="KRE30" s="45" t="e">
        <f t="shared" si="133"/>
        <v>#DIV/0!</v>
      </c>
      <c r="KRF30" s="45" t="e">
        <f t="shared" si="133"/>
        <v>#DIV/0!</v>
      </c>
      <c r="KRG30" s="45" t="e">
        <f t="shared" si="133"/>
        <v>#DIV/0!</v>
      </c>
      <c r="KRH30" s="45" t="e">
        <f t="shared" si="133"/>
        <v>#DIV/0!</v>
      </c>
      <c r="KRI30" s="45" t="e">
        <f t="shared" si="133"/>
        <v>#DIV/0!</v>
      </c>
      <c r="KRJ30" s="45" t="e">
        <f t="shared" si="133"/>
        <v>#DIV/0!</v>
      </c>
      <c r="KRK30" s="45" t="e">
        <f t="shared" si="133"/>
        <v>#DIV/0!</v>
      </c>
      <c r="KRL30" s="45" t="e">
        <f t="shared" si="133"/>
        <v>#DIV/0!</v>
      </c>
      <c r="KRM30" s="45" t="e">
        <f t="shared" si="133"/>
        <v>#DIV/0!</v>
      </c>
      <c r="KRN30" s="45" t="e">
        <f t="shared" si="133"/>
        <v>#DIV/0!</v>
      </c>
      <c r="KRO30" s="45" t="e">
        <f t="shared" si="133"/>
        <v>#DIV/0!</v>
      </c>
      <c r="KRP30" s="45" t="e">
        <f t="shared" si="133"/>
        <v>#DIV/0!</v>
      </c>
      <c r="KRQ30" s="45" t="e">
        <f t="shared" si="133"/>
        <v>#DIV/0!</v>
      </c>
      <c r="KRR30" s="45" t="e">
        <f t="shared" si="133"/>
        <v>#DIV/0!</v>
      </c>
      <c r="KRS30" s="45" t="e">
        <f t="shared" si="133"/>
        <v>#DIV/0!</v>
      </c>
      <c r="KRT30" s="45" t="e">
        <f t="shared" si="133"/>
        <v>#DIV/0!</v>
      </c>
      <c r="KRU30" s="45" t="e">
        <f t="shared" si="133"/>
        <v>#DIV/0!</v>
      </c>
      <c r="KRV30" s="45" t="e">
        <f t="shared" si="133"/>
        <v>#DIV/0!</v>
      </c>
      <c r="KRW30" s="45" t="e">
        <f t="shared" si="133"/>
        <v>#DIV/0!</v>
      </c>
      <c r="KRX30" s="45" t="e">
        <f t="shared" si="133"/>
        <v>#DIV/0!</v>
      </c>
      <c r="KRY30" s="45" t="e">
        <f t="shared" si="133"/>
        <v>#DIV/0!</v>
      </c>
      <c r="KRZ30" s="45" t="e">
        <f t="shared" si="133"/>
        <v>#DIV/0!</v>
      </c>
      <c r="KSA30" s="45" t="e">
        <f t="shared" si="133"/>
        <v>#DIV/0!</v>
      </c>
      <c r="KSB30" s="45" t="e">
        <f t="shared" si="133"/>
        <v>#DIV/0!</v>
      </c>
      <c r="KSC30" s="45" t="e">
        <f t="shared" si="133"/>
        <v>#DIV/0!</v>
      </c>
      <c r="KSD30" s="45" t="e">
        <f t="shared" si="133"/>
        <v>#DIV/0!</v>
      </c>
      <c r="KSE30" s="45" t="e">
        <f t="shared" si="133"/>
        <v>#DIV/0!</v>
      </c>
      <c r="KSF30" s="45" t="e">
        <f t="shared" si="133"/>
        <v>#DIV/0!</v>
      </c>
      <c r="KSG30" s="45" t="e">
        <f t="shared" si="133"/>
        <v>#DIV/0!</v>
      </c>
      <c r="KSH30" s="45" t="e">
        <f t="shared" si="133"/>
        <v>#DIV/0!</v>
      </c>
      <c r="KSI30" s="45" t="e">
        <f t="shared" si="133"/>
        <v>#DIV/0!</v>
      </c>
      <c r="KSJ30" s="45" t="e">
        <f t="shared" si="133"/>
        <v>#DIV/0!</v>
      </c>
      <c r="KSK30" s="45" t="e">
        <f t="shared" si="133"/>
        <v>#DIV/0!</v>
      </c>
      <c r="KSL30" s="45" t="e">
        <f t="shared" si="133"/>
        <v>#DIV/0!</v>
      </c>
      <c r="KSM30" s="45" t="e">
        <f t="shared" si="133"/>
        <v>#DIV/0!</v>
      </c>
      <c r="KSN30" s="45" t="e">
        <f t="shared" ref="KSN30:KUY30" si="134">KSN8/KSN6</f>
        <v>#DIV/0!</v>
      </c>
      <c r="KSO30" s="45" t="e">
        <f t="shared" si="134"/>
        <v>#DIV/0!</v>
      </c>
      <c r="KSP30" s="45" t="e">
        <f t="shared" si="134"/>
        <v>#DIV/0!</v>
      </c>
      <c r="KSQ30" s="45" t="e">
        <f t="shared" si="134"/>
        <v>#DIV/0!</v>
      </c>
      <c r="KSR30" s="45" t="e">
        <f t="shared" si="134"/>
        <v>#DIV/0!</v>
      </c>
      <c r="KSS30" s="45" t="e">
        <f t="shared" si="134"/>
        <v>#DIV/0!</v>
      </c>
      <c r="KST30" s="45" t="e">
        <f t="shared" si="134"/>
        <v>#DIV/0!</v>
      </c>
      <c r="KSU30" s="45" t="e">
        <f t="shared" si="134"/>
        <v>#DIV/0!</v>
      </c>
      <c r="KSV30" s="45" t="e">
        <f t="shared" si="134"/>
        <v>#DIV/0!</v>
      </c>
      <c r="KSW30" s="45" t="e">
        <f t="shared" si="134"/>
        <v>#DIV/0!</v>
      </c>
      <c r="KSX30" s="45" t="e">
        <f t="shared" si="134"/>
        <v>#DIV/0!</v>
      </c>
      <c r="KSY30" s="45" t="e">
        <f t="shared" si="134"/>
        <v>#DIV/0!</v>
      </c>
      <c r="KSZ30" s="45" t="e">
        <f t="shared" si="134"/>
        <v>#DIV/0!</v>
      </c>
      <c r="KTA30" s="45" t="e">
        <f t="shared" si="134"/>
        <v>#DIV/0!</v>
      </c>
      <c r="KTB30" s="45" t="e">
        <f t="shared" si="134"/>
        <v>#DIV/0!</v>
      </c>
      <c r="KTC30" s="45" t="e">
        <f t="shared" si="134"/>
        <v>#DIV/0!</v>
      </c>
      <c r="KTD30" s="45" t="e">
        <f t="shared" si="134"/>
        <v>#DIV/0!</v>
      </c>
      <c r="KTE30" s="45" t="e">
        <f t="shared" si="134"/>
        <v>#DIV/0!</v>
      </c>
      <c r="KTF30" s="45" t="e">
        <f t="shared" si="134"/>
        <v>#DIV/0!</v>
      </c>
      <c r="KTG30" s="45" t="e">
        <f t="shared" si="134"/>
        <v>#DIV/0!</v>
      </c>
      <c r="KTH30" s="45" t="e">
        <f t="shared" si="134"/>
        <v>#DIV/0!</v>
      </c>
      <c r="KTI30" s="45" t="e">
        <f t="shared" si="134"/>
        <v>#DIV/0!</v>
      </c>
      <c r="KTJ30" s="45" t="e">
        <f t="shared" si="134"/>
        <v>#DIV/0!</v>
      </c>
      <c r="KTK30" s="45" t="e">
        <f t="shared" si="134"/>
        <v>#DIV/0!</v>
      </c>
      <c r="KTL30" s="45" t="e">
        <f t="shared" si="134"/>
        <v>#DIV/0!</v>
      </c>
      <c r="KTM30" s="45" t="e">
        <f t="shared" si="134"/>
        <v>#DIV/0!</v>
      </c>
      <c r="KTN30" s="45" t="e">
        <f t="shared" si="134"/>
        <v>#DIV/0!</v>
      </c>
      <c r="KTO30" s="45" t="e">
        <f t="shared" si="134"/>
        <v>#DIV/0!</v>
      </c>
      <c r="KTP30" s="45" t="e">
        <f t="shared" si="134"/>
        <v>#DIV/0!</v>
      </c>
      <c r="KTQ30" s="45" t="e">
        <f t="shared" si="134"/>
        <v>#DIV/0!</v>
      </c>
      <c r="KTR30" s="45" t="e">
        <f t="shared" si="134"/>
        <v>#DIV/0!</v>
      </c>
      <c r="KTS30" s="45" t="e">
        <f t="shared" si="134"/>
        <v>#DIV/0!</v>
      </c>
      <c r="KTT30" s="45" t="e">
        <f t="shared" si="134"/>
        <v>#DIV/0!</v>
      </c>
      <c r="KTU30" s="45" t="e">
        <f t="shared" si="134"/>
        <v>#DIV/0!</v>
      </c>
      <c r="KTV30" s="45" t="e">
        <f t="shared" si="134"/>
        <v>#DIV/0!</v>
      </c>
      <c r="KTW30" s="45" t="e">
        <f t="shared" si="134"/>
        <v>#DIV/0!</v>
      </c>
      <c r="KTX30" s="45" t="e">
        <f t="shared" si="134"/>
        <v>#DIV/0!</v>
      </c>
      <c r="KTY30" s="45" t="e">
        <f t="shared" si="134"/>
        <v>#DIV/0!</v>
      </c>
      <c r="KTZ30" s="45" t="e">
        <f t="shared" si="134"/>
        <v>#DIV/0!</v>
      </c>
      <c r="KUA30" s="45" t="e">
        <f t="shared" si="134"/>
        <v>#DIV/0!</v>
      </c>
      <c r="KUB30" s="45" t="e">
        <f t="shared" si="134"/>
        <v>#DIV/0!</v>
      </c>
      <c r="KUC30" s="45" t="e">
        <f t="shared" si="134"/>
        <v>#DIV/0!</v>
      </c>
      <c r="KUD30" s="45" t="e">
        <f t="shared" si="134"/>
        <v>#DIV/0!</v>
      </c>
      <c r="KUE30" s="45" t="e">
        <f t="shared" si="134"/>
        <v>#DIV/0!</v>
      </c>
      <c r="KUF30" s="45" t="e">
        <f t="shared" si="134"/>
        <v>#DIV/0!</v>
      </c>
      <c r="KUG30" s="45" t="e">
        <f t="shared" si="134"/>
        <v>#DIV/0!</v>
      </c>
      <c r="KUH30" s="45" t="e">
        <f t="shared" si="134"/>
        <v>#DIV/0!</v>
      </c>
      <c r="KUI30" s="45" t="e">
        <f t="shared" si="134"/>
        <v>#DIV/0!</v>
      </c>
      <c r="KUJ30" s="45" t="e">
        <f t="shared" si="134"/>
        <v>#DIV/0!</v>
      </c>
      <c r="KUK30" s="45" t="e">
        <f t="shared" si="134"/>
        <v>#DIV/0!</v>
      </c>
      <c r="KUL30" s="45" t="e">
        <f t="shared" si="134"/>
        <v>#DIV/0!</v>
      </c>
      <c r="KUM30" s="45" t="e">
        <f t="shared" si="134"/>
        <v>#DIV/0!</v>
      </c>
      <c r="KUN30" s="45" t="e">
        <f t="shared" si="134"/>
        <v>#DIV/0!</v>
      </c>
      <c r="KUO30" s="45" t="e">
        <f t="shared" si="134"/>
        <v>#DIV/0!</v>
      </c>
      <c r="KUP30" s="45" t="e">
        <f t="shared" si="134"/>
        <v>#DIV/0!</v>
      </c>
      <c r="KUQ30" s="45" t="e">
        <f t="shared" si="134"/>
        <v>#DIV/0!</v>
      </c>
      <c r="KUR30" s="45" t="e">
        <f t="shared" si="134"/>
        <v>#DIV/0!</v>
      </c>
      <c r="KUS30" s="45" t="e">
        <f t="shared" si="134"/>
        <v>#DIV/0!</v>
      </c>
      <c r="KUT30" s="45" t="e">
        <f t="shared" si="134"/>
        <v>#DIV/0!</v>
      </c>
      <c r="KUU30" s="45" t="e">
        <f t="shared" si="134"/>
        <v>#DIV/0!</v>
      </c>
      <c r="KUV30" s="45" t="e">
        <f t="shared" si="134"/>
        <v>#DIV/0!</v>
      </c>
      <c r="KUW30" s="45" t="e">
        <f t="shared" si="134"/>
        <v>#DIV/0!</v>
      </c>
      <c r="KUX30" s="45" t="e">
        <f t="shared" si="134"/>
        <v>#DIV/0!</v>
      </c>
      <c r="KUY30" s="45" t="e">
        <f t="shared" si="134"/>
        <v>#DIV/0!</v>
      </c>
      <c r="KUZ30" s="45" t="e">
        <f t="shared" ref="KUZ30:KXK30" si="135">KUZ8/KUZ6</f>
        <v>#DIV/0!</v>
      </c>
      <c r="KVA30" s="45" t="e">
        <f t="shared" si="135"/>
        <v>#DIV/0!</v>
      </c>
      <c r="KVB30" s="45" t="e">
        <f t="shared" si="135"/>
        <v>#DIV/0!</v>
      </c>
      <c r="KVC30" s="45" t="e">
        <f t="shared" si="135"/>
        <v>#DIV/0!</v>
      </c>
      <c r="KVD30" s="45" t="e">
        <f t="shared" si="135"/>
        <v>#DIV/0!</v>
      </c>
      <c r="KVE30" s="45" t="e">
        <f t="shared" si="135"/>
        <v>#DIV/0!</v>
      </c>
      <c r="KVF30" s="45" t="e">
        <f t="shared" si="135"/>
        <v>#DIV/0!</v>
      </c>
      <c r="KVG30" s="45" t="e">
        <f t="shared" si="135"/>
        <v>#DIV/0!</v>
      </c>
      <c r="KVH30" s="45" t="e">
        <f t="shared" si="135"/>
        <v>#DIV/0!</v>
      </c>
      <c r="KVI30" s="45" t="e">
        <f t="shared" si="135"/>
        <v>#DIV/0!</v>
      </c>
      <c r="KVJ30" s="45" t="e">
        <f t="shared" si="135"/>
        <v>#DIV/0!</v>
      </c>
      <c r="KVK30" s="45" t="e">
        <f t="shared" si="135"/>
        <v>#DIV/0!</v>
      </c>
      <c r="KVL30" s="45" t="e">
        <f t="shared" si="135"/>
        <v>#DIV/0!</v>
      </c>
      <c r="KVM30" s="45" t="e">
        <f t="shared" si="135"/>
        <v>#DIV/0!</v>
      </c>
      <c r="KVN30" s="45" t="e">
        <f t="shared" si="135"/>
        <v>#DIV/0!</v>
      </c>
      <c r="KVO30" s="45" t="e">
        <f t="shared" si="135"/>
        <v>#DIV/0!</v>
      </c>
      <c r="KVP30" s="45" t="e">
        <f t="shared" si="135"/>
        <v>#DIV/0!</v>
      </c>
      <c r="KVQ30" s="45" t="e">
        <f t="shared" si="135"/>
        <v>#DIV/0!</v>
      </c>
      <c r="KVR30" s="45" t="e">
        <f t="shared" si="135"/>
        <v>#DIV/0!</v>
      </c>
      <c r="KVS30" s="45" t="e">
        <f t="shared" si="135"/>
        <v>#DIV/0!</v>
      </c>
      <c r="KVT30" s="45" t="e">
        <f t="shared" si="135"/>
        <v>#DIV/0!</v>
      </c>
      <c r="KVU30" s="45" t="e">
        <f t="shared" si="135"/>
        <v>#DIV/0!</v>
      </c>
      <c r="KVV30" s="45" t="e">
        <f t="shared" si="135"/>
        <v>#DIV/0!</v>
      </c>
      <c r="KVW30" s="45" t="e">
        <f t="shared" si="135"/>
        <v>#DIV/0!</v>
      </c>
      <c r="KVX30" s="45" t="e">
        <f t="shared" si="135"/>
        <v>#DIV/0!</v>
      </c>
      <c r="KVY30" s="45" t="e">
        <f t="shared" si="135"/>
        <v>#DIV/0!</v>
      </c>
      <c r="KVZ30" s="45" t="e">
        <f t="shared" si="135"/>
        <v>#DIV/0!</v>
      </c>
      <c r="KWA30" s="45" t="e">
        <f t="shared" si="135"/>
        <v>#DIV/0!</v>
      </c>
      <c r="KWB30" s="45" t="e">
        <f t="shared" si="135"/>
        <v>#DIV/0!</v>
      </c>
      <c r="KWC30" s="45" t="e">
        <f t="shared" si="135"/>
        <v>#DIV/0!</v>
      </c>
      <c r="KWD30" s="45" t="e">
        <f t="shared" si="135"/>
        <v>#DIV/0!</v>
      </c>
      <c r="KWE30" s="45" t="e">
        <f t="shared" si="135"/>
        <v>#DIV/0!</v>
      </c>
      <c r="KWF30" s="45" t="e">
        <f t="shared" si="135"/>
        <v>#DIV/0!</v>
      </c>
      <c r="KWG30" s="45" t="e">
        <f t="shared" si="135"/>
        <v>#DIV/0!</v>
      </c>
      <c r="KWH30" s="45" t="e">
        <f t="shared" si="135"/>
        <v>#DIV/0!</v>
      </c>
      <c r="KWI30" s="45" t="e">
        <f t="shared" si="135"/>
        <v>#DIV/0!</v>
      </c>
      <c r="KWJ30" s="45" t="e">
        <f t="shared" si="135"/>
        <v>#DIV/0!</v>
      </c>
      <c r="KWK30" s="45" t="e">
        <f t="shared" si="135"/>
        <v>#DIV/0!</v>
      </c>
      <c r="KWL30" s="45" t="e">
        <f t="shared" si="135"/>
        <v>#DIV/0!</v>
      </c>
      <c r="KWM30" s="45" t="e">
        <f t="shared" si="135"/>
        <v>#DIV/0!</v>
      </c>
      <c r="KWN30" s="45" t="e">
        <f t="shared" si="135"/>
        <v>#DIV/0!</v>
      </c>
      <c r="KWO30" s="45" t="e">
        <f t="shared" si="135"/>
        <v>#DIV/0!</v>
      </c>
      <c r="KWP30" s="45" t="e">
        <f t="shared" si="135"/>
        <v>#DIV/0!</v>
      </c>
      <c r="KWQ30" s="45" t="e">
        <f t="shared" si="135"/>
        <v>#DIV/0!</v>
      </c>
      <c r="KWR30" s="45" t="e">
        <f t="shared" si="135"/>
        <v>#DIV/0!</v>
      </c>
      <c r="KWS30" s="45" t="e">
        <f t="shared" si="135"/>
        <v>#DIV/0!</v>
      </c>
      <c r="KWT30" s="45" t="e">
        <f t="shared" si="135"/>
        <v>#DIV/0!</v>
      </c>
      <c r="KWU30" s="45" t="e">
        <f t="shared" si="135"/>
        <v>#DIV/0!</v>
      </c>
      <c r="KWV30" s="45" t="e">
        <f t="shared" si="135"/>
        <v>#DIV/0!</v>
      </c>
      <c r="KWW30" s="45" t="e">
        <f t="shared" si="135"/>
        <v>#DIV/0!</v>
      </c>
      <c r="KWX30" s="45" t="e">
        <f t="shared" si="135"/>
        <v>#DIV/0!</v>
      </c>
      <c r="KWY30" s="45" t="e">
        <f t="shared" si="135"/>
        <v>#DIV/0!</v>
      </c>
      <c r="KWZ30" s="45" t="e">
        <f t="shared" si="135"/>
        <v>#DIV/0!</v>
      </c>
      <c r="KXA30" s="45" t="e">
        <f t="shared" si="135"/>
        <v>#DIV/0!</v>
      </c>
      <c r="KXB30" s="45" t="e">
        <f t="shared" si="135"/>
        <v>#DIV/0!</v>
      </c>
      <c r="KXC30" s="45" t="e">
        <f t="shared" si="135"/>
        <v>#DIV/0!</v>
      </c>
      <c r="KXD30" s="45" t="e">
        <f t="shared" si="135"/>
        <v>#DIV/0!</v>
      </c>
      <c r="KXE30" s="45" t="e">
        <f t="shared" si="135"/>
        <v>#DIV/0!</v>
      </c>
      <c r="KXF30" s="45" t="e">
        <f t="shared" si="135"/>
        <v>#DIV/0!</v>
      </c>
      <c r="KXG30" s="45" t="e">
        <f t="shared" si="135"/>
        <v>#DIV/0!</v>
      </c>
      <c r="KXH30" s="45" t="e">
        <f t="shared" si="135"/>
        <v>#DIV/0!</v>
      </c>
      <c r="KXI30" s="45" t="e">
        <f t="shared" si="135"/>
        <v>#DIV/0!</v>
      </c>
      <c r="KXJ30" s="45" t="e">
        <f t="shared" si="135"/>
        <v>#DIV/0!</v>
      </c>
      <c r="KXK30" s="45" t="e">
        <f t="shared" si="135"/>
        <v>#DIV/0!</v>
      </c>
      <c r="KXL30" s="45" t="e">
        <f t="shared" ref="KXL30:KZW30" si="136">KXL8/KXL6</f>
        <v>#DIV/0!</v>
      </c>
      <c r="KXM30" s="45" t="e">
        <f t="shared" si="136"/>
        <v>#DIV/0!</v>
      </c>
      <c r="KXN30" s="45" t="e">
        <f t="shared" si="136"/>
        <v>#DIV/0!</v>
      </c>
      <c r="KXO30" s="45" t="e">
        <f t="shared" si="136"/>
        <v>#DIV/0!</v>
      </c>
      <c r="KXP30" s="45" t="e">
        <f t="shared" si="136"/>
        <v>#DIV/0!</v>
      </c>
      <c r="KXQ30" s="45" t="e">
        <f t="shared" si="136"/>
        <v>#DIV/0!</v>
      </c>
      <c r="KXR30" s="45" t="e">
        <f t="shared" si="136"/>
        <v>#DIV/0!</v>
      </c>
      <c r="KXS30" s="45" t="e">
        <f t="shared" si="136"/>
        <v>#DIV/0!</v>
      </c>
      <c r="KXT30" s="45" t="e">
        <f t="shared" si="136"/>
        <v>#DIV/0!</v>
      </c>
      <c r="KXU30" s="45" t="e">
        <f t="shared" si="136"/>
        <v>#DIV/0!</v>
      </c>
      <c r="KXV30" s="45" t="e">
        <f t="shared" si="136"/>
        <v>#DIV/0!</v>
      </c>
      <c r="KXW30" s="45" t="e">
        <f t="shared" si="136"/>
        <v>#DIV/0!</v>
      </c>
      <c r="KXX30" s="45" t="e">
        <f t="shared" si="136"/>
        <v>#DIV/0!</v>
      </c>
      <c r="KXY30" s="45" t="e">
        <f t="shared" si="136"/>
        <v>#DIV/0!</v>
      </c>
      <c r="KXZ30" s="45" t="e">
        <f t="shared" si="136"/>
        <v>#DIV/0!</v>
      </c>
      <c r="KYA30" s="45" t="e">
        <f t="shared" si="136"/>
        <v>#DIV/0!</v>
      </c>
      <c r="KYB30" s="45" t="e">
        <f t="shared" si="136"/>
        <v>#DIV/0!</v>
      </c>
      <c r="KYC30" s="45" t="e">
        <f t="shared" si="136"/>
        <v>#DIV/0!</v>
      </c>
      <c r="KYD30" s="45" t="e">
        <f t="shared" si="136"/>
        <v>#DIV/0!</v>
      </c>
      <c r="KYE30" s="45" t="e">
        <f t="shared" si="136"/>
        <v>#DIV/0!</v>
      </c>
      <c r="KYF30" s="45" t="e">
        <f t="shared" si="136"/>
        <v>#DIV/0!</v>
      </c>
      <c r="KYG30" s="45" t="e">
        <f t="shared" si="136"/>
        <v>#DIV/0!</v>
      </c>
      <c r="KYH30" s="45" t="e">
        <f t="shared" si="136"/>
        <v>#DIV/0!</v>
      </c>
      <c r="KYI30" s="45" t="e">
        <f t="shared" si="136"/>
        <v>#DIV/0!</v>
      </c>
      <c r="KYJ30" s="45" t="e">
        <f t="shared" si="136"/>
        <v>#DIV/0!</v>
      </c>
      <c r="KYK30" s="45" t="e">
        <f t="shared" si="136"/>
        <v>#DIV/0!</v>
      </c>
      <c r="KYL30" s="45" t="e">
        <f t="shared" si="136"/>
        <v>#DIV/0!</v>
      </c>
      <c r="KYM30" s="45" t="e">
        <f t="shared" si="136"/>
        <v>#DIV/0!</v>
      </c>
      <c r="KYN30" s="45" t="e">
        <f t="shared" si="136"/>
        <v>#DIV/0!</v>
      </c>
      <c r="KYO30" s="45" t="e">
        <f t="shared" si="136"/>
        <v>#DIV/0!</v>
      </c>
      <c r="KYP30" s="45" t="e">
        <f t="shared" si="136"/>
        <v>#DIV/0!</v>
      </c>
      <c r="KYQ30" s="45" t="e">
        <f t="shared" si="136"/>
        <v>#DIV/0!</v>
      </c>
      <c r="KYR30" s="45" t="e">
        <f t="shared" si="136"/>
        <v>#DIV/0!</v>
      </c>
      <c r="KYS30" s="45" t="e">
        <f t="shared" si="136"/>
        <v>#DIV/0!</v>
      </c>
      <c r="KYT30" s="45" t="e">
        <f t="shared" si="136"/>
        <v>#DIV/0!</v>
      </c>
      <c r="KYU30" s="45" t="e">
        <f t="shared" si="136"/>
        <v>#DIV/0!</v>
      </c>
      <c r="KYV30" s="45" t="e">
        <f t="shared" si="136"/>
        <v>#DIV/0!</v>
      </c>
      <c r="KYW30" s="45" t="e">
        <f t="shared" si="136"/>
        <v>#DIV/0!</v>
      </c>
      <c r="KYX30" s="45" t="e">
        <f t="shared" si="136"/>
        <v>#DIV/0!</v>
      </c>
      <c r="KYY30" s="45" t="e">
        <f t="shared" si="136"/>
        <v>#DIV/0!</v>
      </c>
      <c r="KYZ30" s="45" t="e">
        <f t="shared" si="136"/>
        <v>#DIV/0!</v>
      </c>
      <c r="KZA30" s="45" t="e">
        <f t="shared" si="136"/>
        <v>#DIV/0!</v>
      </c>
      <c r="KZB30" s="45" t="e">
        <f t="shared" si="136"/>
        <v>#DIV/0!</v>
      </c>
      <c r="KZC30" s="45" t="e">
        <f t="shared" si="136"/>
        <v>#DIV/0!</v>
      </c>
      <c r="KZD30" s="45" t="e">
        <f t="shared" si="136"/>
        <v>#DIV/0!</v>
      </c>
      <c r="KZE30" s="45" t="e">
        <f t="shared" si="136"/>
        <v>#DIV/0!</v>
      </c>
      <c r="KZF30" s="45" t="e">
        <f t="shared" si="136"/>
        <v>#DIV/0!</v>
      </c>
      <c r="KZG30" s="45" t="e">
        <f t="shared" si="136"/>
        <v>#DIV/0!</v>
      </c>
      <c r="KZH30" s="45" t="e">
        <f t="shared" si="136"/>
        <v>#DIV/0!</v>
      </c>
      <c r="KZI30" s="45" t="e">
        <f t="shared" si="136"/>
        <v>#DIV/0!</v>
      </c>
      <c r="KZJ30" s="45" t="e">
        <f t="shared" si="136"/>
        <v>#DIV/0!</v>
      </c>
      <c r="KZK30" s="45" t="e">
        <f t="shared" si="136"/>
        <v>#DIV/0!</v>
      </c>
      <c r="KZL30" s="45" t="e">
        <f t="shared" si="136"/>
        <v>#DIV/0!</v>
      </c>
      <c r="KZM30" s="45" t="e">
        <f t="shared" si="136"/>
        <v>#DIV/0!</v>
      </c>
      <c r="KZN30" s="45" t="e">
        <f t="shared" si="136"/>
        <v>#DIV/0!</v>
      </c>
      <c r="KZO30" s="45" t="e">
        <f t="shared" si="136"/>
        <v>#DIV/0!</v>
      </c>
      <c r="KZP30" s="45" t="e">
        <f t="shared" si="136"/>
        <v>#DIV/0!</v>
      </c>
      <c r="KZQ30" s="45" t="e">
        <f t="shared" si="136"/>
        <v>#DIV/0!</v>
      </c>
      <c r="KZR30" s="45" t="e">
        <f t="shared" si="136"/>
        <v>#DIV/0!</v>
      </c>
      <c r="KZS30" s="45" t="e">
        <f t="shared" si="136"/>
        <v>#DIV/0!</v>
      </c>
      <c r="KZT30" s="45" t="e">
        <f t="shared" si="136"/>
        <v>#DIV/0!</v>
      </c>
      <c r="KZU30" s="45" t="e">
        <f t="shared" si="136"/>
        <v>#DIV/0!</v>
      </c>
      <c r="KZV30" s="45" t="e">
        <f t="shared" si="136"/>
        <v>#DIV/0!</v>
      </c>
      <c r="KZW30" s="45" t="e">
        <f t="shared" si="136"/>
        <v>#DIV/0!</v>
      </c>
      <c r="KZX30" s="45" t="e">
        <f t="shared" ref="KZX30:LCI30" si="137">KZX8/KZX6</f>
        <v>#DIV/0!</v>
      </c>
      <c r="KZY30" s="45" t="e">
        <f t="shared" si="137"/>
        <v>#DIV/0!</v>
      </c>
      <c r="KZZ30" s="45" t="e">
        <f t="shared" si="137"/>
        <v>#DIV/0!</v>
      </c>
      <c r="LAA30" s="45" t="e">
        <f t="shared" si="137"/>
        <v>#DIV/0!</v>
      </c>
      <c r="LAB30" s="45" t="e">
        <f t="shared" si="137"/>
        <v>#DIV/0!</v>
      </c>
      <c r="LAC30" s="45" t="e">
        <f t="shared" si="137"/>
        <v>#DIV/0!</v>
      </c>
      <c r="LAD30" s="45" t="e">
        <f t="shared" si="137"/>
        <v>#DIV/0!</v>
      </c>
      <c r="LAE30" s="45" t="e">
        <f t="shared" si="137"/>
        <v>#DIV/0!</v>
      </c>
      <c r="LAF30" s="45" t="e">
        <f t="shared" si="137"/>
        <v>#DIV/0!</v>
      </c>
      <c r="LAG30" s="45" t="e">
        <f t="shared" si="137"/>
        <v>#DIV/0!</v>
      </c>
      <c r="LAH30" s="45" t="e">
        <f t="shared" si="137"/>
        <v>#DIV/0!</v>
      </c>
      <c r="LAI30" s="45" t="e">
        <f t="shared" si="137"/>
        <v>#DIV/0!</v>
      </c>
      <c r="LAJ30" s="45" t="e">
        <f t="shared" si="137"/>
        <v>#DIV/0!</v>
      </c>
      <c r="LAK30" s="45" t="e">
        <f t="shared" si="137"/>
        <v>#DIV/0!</v>
      </c>
      <c r="LAL30" s="45" t="e">
        <f t="shared" si="137"/>
        <v>#DIV/0!</v>
      </c>
      <c r="LAM30" s="45" t="e">
        <f t="shared" si="137"/>
        <v>#DIV/0!</v>
      </c>
      <c r="LAN30" s="45" t="e">
        <f t="shared" si="137"/>
        <v>#DIV/0!</v>
      </c>
      <c r="LAO30" s="45" t="e">
        <f t="shared" si="137"/>
        <v>#DIV/0!</v>
      </c>
      <c r="LAP30" s="45" t="e">
        <f t="shared" si="137"/>
        <v>#DIV/0!</v>
      </c>
      <c r="LAQ30" s="45" t="e">
        <f t="shared" si="137"/>
        <v>#DIV/0!</v>
      </c>
      <c r="LAR30" s="45" t="e">
        <f t="shared" si="137"/>
        <v>#DIV/0!</v>
      </c>
      <c r="LAS30" s="45" t="e">
        <f t="shared" si="137"/>
        <v>#DIV/0!</v>
      </c>
      <c r="LAT30" s="45" t="e">
        <f t="shared" si="137"/>
        <v>#DIV/0!</v>
      </c>
      <c r="LAU30" s="45" t="e">
        <f t="shared" si="137"/>
        <v>#DIV/0!</v>
      </c>
      <c r="LAV30" s="45" t="e">
        <f t="shared" si="137"/>
        <v>#DIV/0!</v>
      </c>
      <c r="LAW30" s="45" t="e">
        <f t="shared" si="137"/>
        <v>#DIV/0!</v>
      </c>
      <c r="LAX30" s="45" t="e">
        <f t="shared" si="137"/>
        <v>#DIV/0!</v>
      </c>
      <c r="LAY30" s="45" t="e">
        <f t="shared" si="137"/>
        <v>#DIV/0!</v>
      </c>
      <c r="LAZ30" s="45" t="e">
        <f t="shared" si="137"/>
        <v>#DIV/0!</v>
      </c>
      <c r="LBA30" s="45" t="e">
        <f t="shared" si="137"/>
        <v>#DIV/0!</v>
      </c>
      <c r="LBB30" s="45" t="e">
        <f t="shared" si="137"/>
        <v>#DIV/0!</v>
      </c>
      <c r="LBC30" s="45" t="e">
        <f t="shared" si="137"/>
        <v>#DIV/0!</v>
      </c>
      <c r="LBD30" s="45" t="e">
        <f t="shared" si="137"/>
        <v>#DIV/0!</v>
      </c>
      <c r="LBE30" s="45" t="e">
        <f t="shared" si="137"/>
        <v>#DIV/0!</v>
      </c>
      <c r="LBF30" s="45" t="e">
        <f t="shared" si="137"/>
        <v>#DIV/0!</v>
      </c>
      <c r="LBG30" s="45" t="e">
        <f t="shared" si="137"/>
        <v>#DIV/0!</v>
      </c>
      <c r="LBH30" s="45" t="e">
        <f t="shared" si="137"/>
        <v>#DIV/0!</v>
      </c>
      <c r="LBI30" s="45" t="e">
        <f t="shared" si="137"/>
        <v>#DIV/0!</v>
      </c>
      <c r="LBJ30" s="45" t="e">
        <f t="shared" si="137"/>
        <v>#DIV/0!</v>
      </c>
      <c r="LBK30" s="45" t="e">
        <f t="shared" si="137"/>
        <v>#DIV/0!</v>
      </c>
      <c r="LBL30" s="45" t="e">
        <f t="shared" si="137"/>
        <v>#DIV/0!</v>
      </c>
      <c r="LBM30" s="45" t="e">
        <f t="shared" si="137"/>
        <v>#DIV/0!</v>
      </c>
      <c r="LBN30" s="45" t="e">
        <f t="shared" si="137"/>
        <v>#DIV/0!</v>
      </c>
      <c r="LBO30" s="45" t="e">
        <f t="shared" si="137"/>
        <v>#DIV/0!</v>
      </c>
      <c r="LBP30" s="45" t="e">
        <f t="shared" si="137"/>
        <v>#DIV/0!</v>
      </c>
      <c r="LBQ30" s="45" t="e">
        <f t="shared" si="137"/>
        <v>#DIV/0!</v>
      </c>
      <c r="LBR30" s="45" t="e">
        <f t="shared" si="137"/>
        <v>#DIV/0!</v>
      </c>
      <c r="LBS30" s="45" t="e">
        <f t="shared" si="137"/>
        <v>#DIV/0!</v>
      </c>
      <c r="LBT30" s="45" t="e">
        <f t="shared" si="137"/>
        <v>#DIV/0!</v>
      </c>
      <c r="LBU30" s="45" t="e">
        <f t="shared" si="137"/>
        <v>#DIV/0!</v>
      </c>
      <c r="LBV30" s="45" t="e">
        <f t="shared" si="137"/>
        <v>#DIV/0!</v>
      </c>
      <c r="LBW30" s="45" t="e">
        <f t="shared" si="137"/>
        <v>#DIV/0!</v>
      </c>
      <c r="LBX30" s="45" t="e">
        <f t="shared" si="137"/>
        <v>#DIV/0!</v>
      </c>
      <c r="LBY30" s="45" t="e">
        <f t="shared" si="137"/>
        <v>#DIV/0!</v>
      </c>
      <c r="LBZ30" s="45" t="e">
        <f t="shared" si="137"/>
        <v>#DIV/0!</v>
      </c>
      <c r="LCA30" s="45" t="e">
        <f t="shared" si="137"/>
        <v>#DIV/0!</v>
      </c>
      <c r="LCB30" s="45" t="e">
        <f t="shared" si="137"/>
        <v>#DIV/0!</v>
      </c>
      <c r="LCC30" s="45" t="e">
        <f t="shared" si="137"/>
        <v>#DIV/0!</v>
      </c>
      <c r="LCD30" s="45" t="e">
        <f t="shared" si="137"/>
        <v>#DIV/0!</v>
      </c>
      <c r="LCE30" s="45" t="e">
        <f t="shared" si="137"/>
        <v>#DIV/0!</v>
      </c>
      <c r="LCF30" s="45" t="e">
        <f t="shared" si="137"/>
        <v>#DIV/0!</v>
      </c>
      <c r="LCG30" s="45" t="e">
        <f t="shared" si="137"/>
        <v>#DIV/0!</v>
      </c>
      <c r="LCH30" s="45" t="e">
        <f t="shared" si="137"/>
        <v>#DIV/0!</v>
      </c>
      <c r="LCI30" s="45" t="e">
        <f t="shared" si="137"/>
        <v>#DIV/0!</v>
      </c>
      <c r="LCJ30" s="45" t="e">
        <f t="shared" ref="LCJ30:LEU30" si="138">LCJ8/LCJ6</f>
        <v>#DIV/0!</v>
      </c>
      <c r="LCK30" s="45" t="e">
        <f t="shared" si="138"/>
        <v>#DIV/0!</v>
      </c>
      <c r="LCL30" s="45" t="e">
        <f t="shared" si="138"/>
        <v>#DIV/0!</v>
      </c>
      <c r="LCM30" s="45" t="e">
        <f t="shared" si="138"/>
        <v>#DIV/0!</v>
      </c>
      <c r="LCN30" s="45" t="e">
        <f t="shared" si="138"/>
        <v>#DIV/0!</v>
      </c>
      <c r="LCO30" s="45" t="e">
        <f t="shared" si="138"/>
        <v>#DIV/0!</v>
      </c>
      <c r="LCP30" s="45" t="e">
        <f t="shared" si="138"/>
        <v>#DIV/0!</v>
      </c>
      <c r="LCQ30" s="45" t="e">
        <f t="shared" si="138"/>
        <v>#DIV/0!</v>
      </c>
      <c r="LCR30" s="45" t="e">
        <f t="shared" si="138"/>
        <v>#DIV/0!</v>
      </c>
      <c r="LCS30" s="45" t="e">
        <f t="shared" si="138"/>
        <v>#DIV/0!</v>
      </c>
      <c r="LCT30" s="45" t="e">
        <f t="shared" si="138"/>
        <v>#DIV/0!</v>
      </c>
      <c r="LCU30" s="45" t="e">
        <f t="shared" si="138"/>
        <v>#DIV/0!</v>
      </c>
      <c r="LCV30" s="45" t="e">
        <f t="shared" si="138"/>
        <v>#DIV/0!</v>
      </c>
      <c r="LCW30" s="45" t="e">
        <f t="shared" si="138"/>
        <v>#DIV/0!</v>
      </c>
      <c r="LCX30" s="45" t="e">
        <f t="shared" si="138"/>
        <v>#DIV/0!</v>
      </c>
      <c r="LCY30" s="45" t="e">
        <f t="shared" si="138"/>
        <v>#DIV/0!</v>
      </c>
      <c r="LCZ30" s="45" t="e">
        <f t="shared" si="138"/>
        <v>#DIV/0!</v>
      </c>
      <c r="LDA30" s="45" t="e">
        <f t="shared" si="138"/>
        <v>#DIV/0!</v>
      </c>
      <c r="LDB30" s="45" t="e">
        <f t="shared" si="138"/>
        <v>#DIV/0!</v>
      </c>
      <c r="LDC30" s="45" t="e">
        <f t="shared" si="138"/>
        <v>#DIV/0!</v>
      </c>
      <c r="LDD30" s="45" t="e">
        <f t="shared" si="138"/>
        <v>#DIV/0!</v>
      </c>
      <c r="LDE30" s="45" t="e">
        <f t="shared" si="138"/>
        <v>#DIV/0!</v>
      </c>
      <c r="LDF30" s="45" t="e">
        <f t="shared" si="138"/>
        <v>#DIV/0!</v>
      </c>
      <c r="LDG30" s="45" t="e">
        <f t="shared" si="138"/>
        <v>#DIV/0!</v>
      </c>
      <c r="LDH30" s="45" t="e">
        <f t="shared" si="138"/>
        <v>#DIV/0!</v>
      </c>
      <c r="LDI30" s="45" t="e">
        <f t="shared" si="138"/>
        <v>#DIV/0!</v>
      </c>
      <c r="LDJ30" s="45" t="e">
        <f t="shared" si="138"/>
        <v>#DIV/0!</v>
      </c>
      <c r="LDK30" s="45" t="e">
        <f t="shared" si="138"/>
        <v>#DIV/0!</v>
      </c>
      <c r="LDL30" s="45" t="e">
        <f t="shared" si="138"/>
        <v>#DIV/0!</v>
      </c>
      <c r="LDM30" s="45" t="e">
        <f t="shared" si="138"/>
        <v>#DIV/0!</v>
      </c>
      <c r="LDN30" s="45" t="e">
        <f t="shared" si="138"/>
        <v>#DIV/0!</v>
      </c>
      <c r="LDO30" s="45" t="e">
        <f t="shared" si="138"/>
        <v>#DIV/0!</v>
      </c>
      <c r="LDP30" s="45" t="e">
        <f t="shared" si="138"/>
        <v>#DIV/0!</v>
      </c>
      <c r="LDQ30" s="45" t="e">
        <f t="shared" si="138"/>
        <v>#DIV/0!</v>
      </c>
      <c r="LDR30" s="45" t="e">
        <f t="shared" si="138"/>
        <v>#DIV/0!</v>
      </c>
      <c r="LDS30" s="45" t="e">
        <f t="shared" si="138"/>
        <v>#DIV/0!</v>
      </c>
      <c r="LDT30" s="45" t="e">
        <f t="shared" si="138"/>
        <v>#DIV/0!</v>
      </c>
      <c r="LDU30" s="45" t="e">
        <f t="shared" si="138"/>
        <v>#DIV/0!</v>
      </c>
      <c r="LDV30" s="45" t="e">
        <f t="shared" si="138"/>
        <v>#DIV/0!</v>
      </c>
      <c r="LDW30" s="45" t="e">
        <f t="shared" si="138"/>
        <v>#DIV/0!</v>
      </c>
      <c r="LDX30" s="45" t="e">
        <f t="shared" si="138"/>
        <v>#DIV/0!</v>
      </c>
      <c r="LDY30" s="45" t="e">
        <f t="shared" si="138"/>
        <v>#DIV/0!</v>
      </c>
      <c r="LDZ30" s="45" t="e">
        <f t="shared" si="138"/>
        <v>#DIV/0!</v>
      </c>
      <c r="LEA30" s="45" t="e">
        <f t="shared" si="138"/>
        <v>#DIV/0!</v>
      </c>
      <c r="LEB30" s="45" t="e">
        <f t="shared" si="138"/>
        <v>#DIV/0!</v>
      </c>
      <c r="LEC30" s="45" t="e">
        <f t="shared" si="138"/>
        <v>#DIV/0!</v>
      </c>
      <c r="LED30" s="45" t="e">
        <f t="shared" si="138"/>
        <v>#DIV/0!</v>
      </c>
      <c r="LEE30" s="45" t="e">
        <f t="shared" si="138"/>
        <v>#DIV/0!</v>
      </c>
      <c r="LEF30" s="45" t="e">
        <f t="shared" si="138"/>
        <v>#DIV/0!</v>
      </c>
      <c r="LEG30" s="45" t="e">
        <f t="shared" si="138"/>
        <v>#DIV/0!</v>
      </c>
      <c r="LEH30" s="45" t="e">
        <f t="shared" si="138"/>
        <v>#DIV/0!</v>
      </c>
      <c r="LEI30" s="45" t="e">
        <f t="shared" si="138"/>
        <v>#DIV/0!</v>
      </c>
      <c r="LEJ30" s="45" t="e">
        <f t="shared" si="138"/>
        <v>#DIV/0!</v>
      </c>
      <c r="LEK30" s="45" t="e">
        <f t="shared" si="138"/>
        <v>#DIV/0!</v>
      </c>
      <c r="LEL30" s="45" t="e">
        <f t="shared" si="138"/>
        <v>#DIV/0!</v>
      </c>
      <c r="LEM30" s="45" t="e">
        <f t="shared" si="138"/>
        <v>#DIV/0!</v>
      </c>
      <c r="LEN30" s="45" t="e">
        <f t="shared" si="138"/>
        <v>#DIV/0!</v>
      </c>
      <c r="LEO30" s="45" t="e">
        <f t="shared" si="138"/>
        <v>#DIV/0!</v>
      </c>
      <c r="LEP30" s="45" t="e">
        <f t="shared" si="138"/>
        <v>#DIV/0!</v>
      </c>
      <c r="LEQ30" s="45" t="e">
        <f t="shared" si="138"/>
        <v>#DIV/0!</v>
      </c>
      <c r="LER30" s="45" t="e">
        <f t="shared" si="138"/>
        <v>#DIV/0!</v>
      </c>
      <c r="LES30" s="45" t="e">
        <f t="shared" si="138"/>
        <v>#DIV/0!</v>
      </c>
      <c r="LET30" s="45" t="e">
        <f t="shared" si="138"/>
        <v>#DIV/0!</v>
      </c>
      <c r="LEU30" s="45" t="e">
        <f t="shared" si="138"/>
        <v>#DIV/0!</v>
      </c>
      <c r="LEV30" s="45" t="e">
        <f t="shared" ref="LEV30:LHG30" si="139">LEV8/LEV6</f>
        <v>#DIV/0!</v>
      </c>
      <c r="LEW30" s="45" t="e">
        <f t="shared" si="139"/>
        <v>#DIV/0!</v>
      </c>
      <c r="LEX30" s="45" t="e">
        <f t="shared" si="139"/>
        <v>#DIV/0!</v>
      </c>
      <c r="LEY30" s="45" t="e">
        <f t="shared" si="139"/>
        <v>#DIV/0!</v>
      </c>
      <c r="LEZ30" s="45" t="e">
        <f t="shared" si="139"/>
        <v>#DIV/0!</v>
      </c>
      <c r="LFA30" s="45" t="e">
        <f t="shared" si="139"/>
        <v>#DIV/0!</v>
      </c>
      <c r="LFB30" s="45" t="e">
        <f t="shared" si="139"/>
        <v>#DIV/0!</v>
      </c>
      <c r="LFC30" s="45" t="e">
        <f t="shared" si="139"/>
        <v>#DIV/0!</v>
      </c>
      <c r="LFD30" s="45" t="e">
        <f t="shared" si="139"/>
        <v>#DIV/0!</v>
      </c>
      <c r="LFE30" s="45" t="e">
        <f t="shared" si="139"/>
        <v>#DIV/0!</v>
      </c>
      <c r="LFF30" s="45" t="e">
        <f t="shared" si="139"/>
        <v>#DIV/0!</v>
      </c>
      <c r="LFG30" s="45" t="e">
        <f t="shared" si="139"/>
        <v>#DIV/0!</v>
      </c>
      <c r="LFH30" s="45" t="e">
        <f t="shared" si="139"/>
        <v>#DIV/0!</v>
      </c>
      <c r="LFI30" s="45" t="e">
        <f t="shared" si="139"/>
        <v>#DIV/0!</v>
      </c>
      <c r="LFJ30" s="45" t="e">
        <f t="shared" si="139"/>
        <v>#DIV/0!</v>
      </c>
      <c r="LFK30" s="45" t="e">
        <f t="shared" si="139"/>
        <v>#DIV/0!</v>
      </c>
      <c r="LFL30" s="45" t="e">
        <f t="shared" si="139"/>
        <v>#DIV/0!</v>
      </c>
      <c r="LFM30" s="45" t="e">
        <f t="shared" si="139"/>
        <v>#DIV/0!</v>
      </c>
      <c r="LFN30" s="45" t="e">
        <f t="shared" si="139"/>
        <v>#DIV/0!</v>
      </c>
      <c r="LFO30" s="45" t="e">
        <f t="shared" si="139"/>
        <v>#DIV/0!</v>
      </c>
      <c r="LFP30" s="45" t="e">
        <f t="shared" si="139"/>
        <v>#DIV/0!</v>
      </c>
      <c r="LFQ30" s="45" t="e">
        <f t="shared" si="139"/>
        <v>#DIV/0!</v>
      </c>
      <c r="LFR30" s="45" t="e">
        <f t="shared" si="139"/>
        <v>#DIV/0!</v>
      </c>
      <c r="LFS30" s="45" t="e">
        <f t="shared" si="139"/>
        <v>#DIV/0!</v>
      </c>
      <c r="LFT30" s="45" t="e">
        <f t="shared" si="139"/>
        <v>#DIV/0!</v>
      </c>
      <c r="LFU30" s="45" t="e">
        <f t="shared" si="139"/>
        <v>#DIV/0!</v>
      </c>
      <c r="LFV30" s="45" t="e">
        <f t="shared" si="139"/>
        <v>#DIV/0!</v>
      </c>
      <c r="LFW30" s="45" t="e">
        <f t="shared" si="139"/>
        <v>#DIV/0!</v>
      </c>
      <c r="LFX30" s="45" t="e">
        <f t="shared" si="139"/>
        <v>#DIV/0!</v>
      </c>
      <c r="LFY30" s="45" t="e">
        <f t="shared" si="139"/>
        <v>#DIV/0!</v>
      </c>
      <c r="LFZ30" s="45" t="e">
        <f t="shared" si="139"/>
        <v>#DIV/0!</v>
      </c>
      <c r="LGA30" s="45" t="e">
        <f t="shared" si="139"/>
        <v>#DIV/0!</v>
      </c>
      <c r="LGB30" s="45" t="e">
        <f t="shared" si="139"/>
        <v>#DIV/0!</v>
      </c>
      <c r="LGC30" s="45" t="e">
        <f t="shared" si="139"/>
        <v>#DIV/0!</v>
      </c>
      <c r="LGD30" s="45" t="e">
        <f t="shared" si="139"/>
        <v>#DIV/0!</v>
      </c>
      <c r="LGE30" s="45" t="e">
        <f t="shared" si="139"/>
        <v>#DIV/0!</v>
      </c>
      <c r="LGF30" s="45" t="e">
        <f t="shared" si="139"/>
        <v>#DIV/0!</v>
      </c>
      <c r="LGG30" s="45" t="e">
        <f t="shared" si="139"/>
        <v>#DIV/0!</v>
      </c>
      <c r="LGH30" s="45" t="e">
        <f t="shared" si="139"/>
        <v>#DIV/0!</v>
      </c>
      <c r="LGI30" s="45" t="e">
        <f t="shared" si="139"/>
        <v>#DIV/0!</v>
      </c>
      <c r="LGJ30" s="45" t="e">
        <f t="shared" si="139"/>
        <v>#DIV/0!</v>
      </c>
      <c r="LGK30" s="45" t="e">
        <f t="shared" si="139"/>
        <v>#DIV/0!</v>
      </c>
      <c r="LGL30" s="45" t="e">
        <f t="shared" si="139"/>
        <v>#DIV/0!</v>
      </c>
      <c r="LGM30" s="45" t="e">
        <f t="shared" si="139"/>
        <v>#DIV/0!</v>
      </c>
      <c r="LGN30" s="45" t="e">
        <f t="shared" si="139"/>
        <v>#DIV/0!</v>
      </c>
      <c r="LGO30" s="45" t="e">
        <f t="shared" si="139"/>
        <v>#DIV/0!</v>
      </c>
      <c r="LGP30" s="45" t="e">
        <f t="shared" si="139"/>
        <v>#DIV/0!</v>
      </c>
      <c r="LGQ30" s="45" t="e">
        <f t="shared" si="139"/>
        <v>#DIV/0!</v>
      </c>
      <c r="LGR30" s="45" t="e">
        <f t="shared" si="139"/>
        <v>#DIV/0!</v>
      </c>
      <c r="LGS30" s="45" t="e">
        <f t="shared" si="139"/>
        <v>#DIV/0!</v>
      </c>
      <c r="LGT30" s="45" t="e">
        <f t="shared" si="139"/>
        <v>#DIV/0!</v>
      </c>
      <c r="LGU30" s="45" t="e">
        <f t="shared" si="139"/>
        <v>#DIV/0!</v>
      </c>
      <c r="LGV30" s="45" t="e">
        <f t="shared" si="139"/>
        <v>#DIV/0!</v>
      </c>
      <c r="LGW30" s="45" t="e">
        <f t="shared" si="139"/>
        <v>#DIV/0!</v>
      </c>
      <c r="LGX30" s="45" t="e">
        <f t="shared" si="139"/>
        <v>#DIV/0!</v>
      </c>
      <c r="LGY30" s="45" t="e">
        <f t="shared" si="139"/>
        <v>#DIV/0!</v>
      </c>
      <c r="LGZ30" s="45" t="e">
        <f t="shared" si="139"/>
        <v>#DIV/0!</v>
      </c>
      <c r="LHA30" s="45" t="e">
        <f t="shared" si="139"/>
        <v>#DIV/0!</v>
      </c>
      <c r="LHB30" s="45" t="e">
        <f t="shared" si="139"/>
        <v>#DIV/0!</v>
      </c>
      <c r="LHC30" s="45" t="e">
        <f t="shared" si="139"/>
        <v>#DIV/0!</v>
      </c>
      <c r="LHD30" s="45" t="e">
        <f t="shared" si="139"/>
        <v>#DIV/0!</v>
      </c>
      <c r="LHE30" s="45" t="e">
        <f t="shared" si="139"/>
        <v>#DIV/0!</v>
      </c>
      <c r="LHF30" s="45" t="e">
        <f t="shared" si="139"/>
        <v>#DIV/0!</v>
      </c>
      <c r="LHG30" s="45" t="e">
        <f t="shared" si="139"/>
        <v>#DIV/0!</v>
      </c>
      <c r="LHH30" s="45" t="e">
        <f t="shared" ref="LHH30:LJS30" si="140">LHH8/LHH6</f>
        <v>#DIV/0!</v>
      </c>
      <c r="LHI30" s="45" t="e">
        <f t="shared" si="140"/>
        <v>#DIV/0!</v>
      </c>
      <c r="LHJ30" s="45" t="e">
        <f t="shared" si="140"/>
        <v>#DIV/0!</v>
      </c>
      <c r="LHK30" s="45" t="e">
        <f t="shared" si="140"/>
        <v>#DIV/0!</v>
      </c>
      <c r="LHL30" s="45" t="e">
        <f t="shared" si="140"/>
        <v>#DIV/0!</v>
      </c>
      <c r="LHM30" s="45" t="e">
        <f t="shared" si="140"/>
        <v>#DIV/0!</v>
      </c>
      <c r="LHN30" s="45" t="e">
        <f t="shared" si="140"/>
        <v>#DIV/0!</v>
      </c>
      <c r="LHO30" s="45" t="e">
        <f t="shared" si="140"/>
        <v>#DIV/0!</v>
      </c>
      <c r="LHP30" s="45" t="e">
        <f t="shared" si="140"/>
        <v>#DIV/0!</v>
      </c>
      <c r="LHQ30" s="45" t="e">
        <f t="shared" si="140"/>
        <v>#DIV/0!</v>
      </c>
      <c r="LHR30" s="45" t="e">
        <f t="shared" si="140"/>
        <v>#DIV/0!</v>
      </c>
      <c r="LHS30" s="45" t="e">
        <f t="shared" si="140"/>
        <v>#DIV/0!</v>
      </c>
      <c r="LHT30" s="45" t="e">
        <f t="shared" si="140"/>
        <v>#DIV/0!</v>
      </c>
      <c r="LHU30" s="45" t="e">
        <f t="shared" si="140"/>
        <v>#DIV/0!</v>
      </c>
      <c r="LHV30" s="45" t="e">
        <f t="shared" si="140"/>
        <v>#DIV/0!</v>
      </c>
      <c r="LHW30" s="45" t="e">
        <f t="shared" si="140"/>
        <v>#DIV/0!</v>
      </c>
      <c r="LHX30" s="45" t="e">
        <f t="shared" si="140"/>
        <v>#DIV/0!</v>
      </c>
      <c r="LHY30" s="45" t="e">
        <f t="shared" si="140"/>
        <v>#DIV/0!</v>
      </c>
      <c r="LHZ30" s="45" t="e">
        <f t="shared" si="140"/>
        <v>#DIV/0!</v>
      </c>
      <c r="LIA30" s="45" t="e">
        <f t="shared" si="140"/>
        <v>#DIV/0!</v>
      </c>
      <c r="LIB30" s="45" t="e">
        <f t="shared" si="140"/>
        <v>#DIV/0!</v>
      </c>
      <c r="LIC30" s="45" t="e">
        <f t="shared" si="140"/>
        <v>#DIV/0!</v>
      </c>
      <c r="LID30" s="45" t="e">
        <f t="shared" si="140"/>
        <v>#DIV/0!</v>
      </c>
      <c r="LIE30" s="45" t="e">
        <f t="shared" si="140"/>
        <v>#DIV/0!</v>
      </c>
      <c r="LIF30" s="45" t="e">
        <f t="shared" si="140"/>
        <v>#DIV/0!</v>
      </c>
      <c r="LIG30" s="45" t="e">
        <f t="shared" si="140"/>
        <v>#DIV/0!</v>
      </c>
      <c r="LIH30" s="45" t="e">
        <f t="shared" si="140"/>
        <v>#DIV/0!</v>
      </c>
      <c r="LII30" s="45" t="e">
        <f t="shared" si="140"/>
        <v>#DIV/0!</v>
      </c>
      <c r="LIJ30" s="45" t="e">
        <f t="shared" si="140"/>
        <v>#DIV/0!</v>
      </c>
      <c r="LIK30" s="45" t="e">
        <f t="shared" si="140"/>
        <v>#DIV/0!</v>
      </c>
      <c r="LIL30" s="45" t="e">
        <f t="shared" si="140"/>
        <v>#DIV/0!</v>
      </c>
      <c r="LIM30" s="45" t="e">
        <f t="shared" si="140"/>
        <v>#DIV/0!</v>
      </c>
      <c r="LIN30" s="45" t="e">
        <f t="shared" si="140"/>
        <v>#DIV/0!</v>
      </c>
      <c r="LIO30" s="45" t="e">
        <f t="shared" si="140"/>
        <v>#DIV/0!</v>
      </c>
      <c r="LIP30" s="45" t="e">
        <f t="shared" si="140"/>
        <v>#DIV/0!</v>
      </c>
      <c r="LIQ30" s="45" t="e">
        <f t="shared" si="140"/>
        <v>#DIV/0!</v>
      </c>
      <c r="LIR30" s="45" t="e">
        <f t="shared" si="140"/>
        <v>#DIV/0!</v>
      </c>
      <c r="LIS30" s="45" t="e">
        <f t="shared" si="140"/>
        <v>#DIV/0!</v>
      </c>
      <c r="LIT30" s="45" t="e">
        <f t="shared" si="140"/>
        <v>#DIV/0!</v>
      </c>
      <c r="LIU30" s="45" t="e">
        <f t="shared" si="140"/>
        <v>#DIV/0!</v>
      </c>
      <c r="LIV30" s="45" t="e">
        <f t="shared" si="140"/>
        <v>#DIV/0!</v>
      </c>
      <c r="LIW30" s="45" t="e">
        <f t="shared" si="140"/>
        <v>#DIV/0!</v>
      </c>
      <c r="LIX30" s="45" t="e">
        <f t="shared" si="140"/>
        <v>#DIV/0!</v>
      </c>
      <c r="LIY30" s="45" t="e">
        <f t="shared" si="140"/>
        <v>#DIV/0!</v>
      </c>
      <c r="LIZ30" s="45" t="e">
        <f t="shared" si="140"/>
        <v>#DIV/0!</v>
      </c>
      <c r="LJA30" s="45" t="e">
        <f t="shared" si="140"/>
        <v>#DIV/0!</v>
      </c>
      <c r="LJB30" s="45" t="e">
        <f t="shared" si="140"/>
        <v>#DIV/0!</v>
      </c>
      <c r="LJC30" s="45" t="e">
        <f t="shared" si="140"/>
        <v>#DIV/0!</v>
      </c>
      <c r="LJD30" s="45" t="e">
        <f t="shared" si="140"/>
        <v>#DIV/0!</v>
      </c>
      <c r="LJE30" s="45" t="e">
        <f t="shared" si="140"/>
        <v>#DIV/0!</v>
      </c>
      <c r="LJF30" s="45" t="e">
        <f t="shared" si="140"/>
        <v>#DIV/0!</v>
      </c>
      <c r="LJG30" s="45" t="e">
        <f t="shared" si="140"/>
        <v>#DIV/0!</v>
      </c>
      <c r="LJH30" s="45" t="e">
        <f t="shared" si="140"/>
        <v>#DIV/0!</v>
      </c>
      <c r="LJI30" s="45" t="e">
        <f t="shared" si="140"/>
        <v>#DIV/0!</v>
      </c>
      <c r="LJJ30" s="45" t="e">
        <f t="shared" si="140"/>
        <v>#DIV/0!</v>
      </c>
      <c r="LJK30" s="45" t="e">
        <f t="shared" si="140"/>
        <v>#DIV/0!</v>
      </c>
      <c r="LJL30" s="45" t="e">
        <f t="shared" si="140"/>
        <v>#DIV/0!</v>
      </c>
      <c r="LJM30" s="45" t="e">
        <f t="shared" si="140"/>
        <v>#DIV/0!</v>
      </c>
      <c r="LJN30" s="45" t="e">
        <f t="shared" si="140"/>
        <v>#DIV/0!</v>
      </c>
      <c r="LJO30" s="45" t="e">
        <f t="shared" si="140"/>
        <v>#DIV/0!</v>
      </c>
      <c r="LJP30" s="45" t="e">
        <f t="shared" si="140"/>
        <v>#DIV/0!</v>
      </c>
      <c r="LJQ30" s="45" t="e">
        <f t="shared" si="140"/>
        <v>#DIV/0!</v>
      </c>
      <c r="LJR30" s="45" t="e">
        <f t="shared" si="140"/>
        <v>#DIV/0!</v>
      </c>
      <c r="LJS30" s="45" t="e">
        <f t="shared" si="140"/>
        <v>#DIV/0!</v>
      </c>
      <c r="LJT30" s="45" t="e">
        <f t="shared" ref="LJT30:LME30" si="141">LJT8/LJT6</f>
        <v>#DIV/0!</v>
      </c>
      <c r="LJU30" s="45" t="e">
        <f t="shared" si="141"/>
        <v>#DIV/0!</v>
      </c>
      <c r="LJV30" s="45" t="e">
        <f t="shared" si="141"/>
        <v>#DIV/0!</v>
      </c>
      <c r="LJW30" s="45" t="e">
        <f t="shared" si="141"/>
        <v>#DIV/0!</v>
      </c>
      <c r="LJX30" s="45" t="e">
        <f t="shared" si="141"/>
        <v>#DIV/0!</v>
      </c>
      <c r="LJY30" s="45" t="e">
        <f t="shared" si="141"/>
        <v>#DIV/0!</v>
      </c>
      <c r="LJZ30" s="45" t="e">
        <f t="shared" si="141"/>
        <v>#DIV/0!</v>
      </c>
      <c r="LKA30" s="45" t="e">
        <f t="shared" si="141"/>
        <v>#DIV/0!</v>
      </c>
      <c r="LKB30" s="45" t="e">
        <f t="shared" si="141"/>
        <v>#DIV/0!</v>
      </c>
      <c r="LKC30" s="45" t="e">
        <f t="shared" si="141"/>
        <v>#DIV/0!</v>
      </c>
      <c r="LKD30" s="45" t="e">
        <f t="shared" si="141"/>
        <v>#DIV/0!</v>
      </c>
      <c r="LKE30" s="45" t="e">
        <f t="shared" si="141"/>
        <v>#DIV/0!</v>
      </c>
      <c r="LKF30" s="45" t="e">
        <f t="shared" si="141"/>
        <v>#DIV/0!</v>
      </c>
      <c r="LKG30" s="45" t="e">
        <f t="shared" si="141"/>
        <v>#DIV/0!</v>
      </c>
      <c r="LKH30" s="45" t="e">
        <f t="shared" si="141"/>
        <v>#DIV/0!</v>
      </c>
      <c r="LKI30" s="45" t="e">
        <f t="shared" si="141"/>
        <v>#DIV/0!</v>
      </c>
      <c r="LKJ30" s="45" t="e">
        <f t="shared" si="141"/>
        <v>#DIV/0!</v>
      </c>
      <c r="LKK30" s="45" t="e">
        <f t="shared" si="141"/>
        <v>#DIV/0!</v>
      </c>
      <c r="LKL30" s="45" t="e">
        <f t="shared" si="141"/>
        <v>#DIV/0!</v>
      </c>
      <c r="LKM30" s="45" t="e">
        <f t="shared" si="141"/>
        <v>#DIV/0!</v>
      </c>
      <c r="LKN30" s="45" t="e">
        <f t="shared" si="141"/>
        <v>#DIV/0!</v>
      </c>
      <c r="LKO30" s="45" t="e">
        <f t="shared" si="141"/>
        <v>#DIV/0!</v>
      </c>
      <c r="LKP30" s="45" t="e">
        <f t="shared" si="141"/>
        <v>#DIV/0!</v>
      </c>
      <c r="LKQ30" s="45" t="e">
        <f t="shared" si="141"/>
        <v>#DIV/0!</v>
      </c>
      <c r="LKR30" s="45" t="e">
        <f t="shared" si="141"/>
        <v>#DIV/0!</v>
      </c>
      <c r="LKS30" s="45" t="e">
        <f t="shared" si="141"/>
        <v>#DIV/0!</v>
      </c>
      <c r="LKT30" s="45" t="e">
        <f t="shared" si="141"/>
        <v>#DIV/0!</v>
      </c>
      <c r="LKU30" s="45" t="e">
        <f t="shared" si="141"/>
        <v>#DIV/0!</v>
      </c>
      <c r="LKV30" s="45" t="e">
        <f t="shared" si="141"/>
        <v>#DIV/0!</v>
      </c>
      <c r="LKW30" s="45" t="e">
        <f t="shared" si="141"/>
        <v>#DIV/0!</v>
      </c>
      <c r="LKX30" s="45" t="e">
        <f t="shared" si="141"/>
        <v>#DIV/0!</v>
      </c>
      <c r="LKY30" s="45" t="e">
        <f t="shared" si="141"/>
        <v>#DIV/0!</v>
      </c>
      <c r="LKZ30" s="45" t="e">
        <f t="shared" si="141"/>
        <v>#DIV/0!</v>
      </c>
      <c r="LLA30" s="45" t="e">
        <f t="shared" si="141"/>
        <v>#DIV/0!</v>
      </c>
      <c r="LLB30" s="45" t="e">
        <f t="shared" si="141"/>
        <v>#DIV/0!</v>
      </c>
      <c r="LLC30" s="45" t="e">
        <f t="shared" si="141"/>
        <v>#DIV/0!</v>
      </c>
      <c r="LLD30" s="45" t="e">
        <f t="shared" si="141"/>
        <v>#DIV/0!</v>
      </c>
      <c r="LLE30" s="45" t="e">
        <f t="shared" si="141"/>
        <v>#DIV/0!</v>
      </c>
      <c r="LLF30" s="45" t="e">
        <f t="shared" si="141"/>
        <v>#DIV/0!</v>
      </c>
      <c r="LLG30" s="45" t="e">
        <f t="shared" si="141"/>
        <v>#DIV/0!</v>
      </c>
      <c r="LLH30" s="45" t="e">
        <f t="shared" si="141"/>
        <v>#DIV/0!</v>
      </c>
      <c r="LLI30" s="45" t="e">
        <f t="shared" si="141"/>
        <v>#DIV/0!</v>
      </c>
      <c r="LLJ30" s="45" t="e">
        <f t="shared" si="141"/>
        <v>#DIV/0!</v>
      </c>
      <c r="LLK30" s="45" t="e">
        <f t="shared" si="141"/>
        <v>#DIV/0!</v>
      </c>
      <c r="LLL30" s="45" t="e">
        <f t="shared" si="141"/>
        <v>#DIV/0!</v>
      </c>
      <c r="LLM30" s="45" t="e">
        <f t="shared" si="141"/>
        <v>#DIV/0!</v>
      </c>
      <c r="LLN30" s="45" t="e">
        <f t="shared" si="141"/>
        <v>#DIV/0!</v>
      </c>
      <c r="LLO30" s="45" t="e">
        <f t="shared" si="141"/>
        <v>#DIV/0!</v>
      </c>
      <c r="LLP30" s="45" t="e">
        <f t="shared" si="141"/>
        <v>#DIV/0!</v>
      </c>
      <c r="LLQ30" s="45" t="e">
        <f t="shared" si="141"/>
        <v>#DIV/0!</v>
      </c>
      <c r="LLR30" s="45" t="e">
        <f t="shared" si="141"/>
        <v>#DIV/0!</v>
      </c>
      <c r="LLS30" s="45" t="e">
        <f t="shared" si="141"/>
        <v>#DIV/0!</v>
      </c>
      <c r="LLT30" s="45" t="e">
        <f t="shared" si="141"/>
        <v>#DIV/0!</v>
      </c>
      <c r="LLU30" s="45" t="e">
        <f t="shared" si="141"/>
        <v>#DIV/0!</v>
      </c>
      <c r="LLV30" s="45" t="e">
        <f t="shared" si="141"/>
        <v>#DIV/0!</v>
      </c>
      <c r="LLW30" s="45" t="e">
        <f t="shared" si="141"/>
        <v>#DIV/0!</v>
      </c>
      <c r="LLX30" s="45" t="e">
        <f t="shared" si="141"/>
        <v>#DIV/0!</v>
      </c>
      <c r="LLY30" s="45" t="e">
        <f t="shared" si="141"/>
        <v>#DIV/0!</v>
      </c>
      <c r="LLZ30" s="45" t="e">
        <f t="shared" si="141"/>
        <v>#DIV/0!</v>
      </c>
      <c r="LMA30" s="45" t="e">
        <f t="shared" si="141"/>
        <v>#DIV/0!</v>
      </c>
      <c r="LMB30" s="45" t="e">
        <f t="shared" si="141"/>
        <v>#DIV/0!</v>
      </c>
      <c r="LMC30" s="45" t="e">
        <f t="shared" si="141"/>
        <v>#DIV/0!</v>
      </c>
      <c r="LMD30" s="45" t="e">
        <f t="shared" si="141"/>
        <v>#DIV/0!</v>
      </c>
      <c r="LME30" s="45" t="e">
        <f t="shared" si="141"/>
        <v>#DIV/0!</v>
      </c>
      <c r="LMF30" s="45" t="e">
        <f t="shared" ref="LMF30:LOQ30" si="142">LMF8/LMF6</f>
        <v>#DIV/0!</v>
      </c>
      <c r="LMG30" s="45" t="e">
        <f t="shared" si="142"/>
        <v>#DIV/0!</v>
      </c>
      <c r="LMH30" s="45" t="e">
        <f t="shared" si="142"/>
        <v>#DIV/0!</v>
      </c>
      <c r="LMI30" s="45" t="e">
        <f t="shared" si="142"/>
        <v>#DIV/0!</v>
      </c>
      <c r="LMJ30" s="45" t="e">
        <f t="shared" si="142"/>
        <v>#DIV/0!</v>
      </c>
      <c r="LMK30" s="45" t="e">
        <f t="shared" si="142"/>
        <v>#DIV/0!</v>
      </c>
      <c r="LML30" s="45" t="e">
        <f t="shared" si="142"/>
        <v>#DIV/0!</v>
      </c>
      <c r="LMM30" s="45" t="e">
        <f t="shared" si="142"/>
        <v>#DIV/0!</v>
      </c>
      <c r="LMN30" s="45" t="e">
        <f t="shared" si="142"/>
        <v>#DIV/0!</v>
      </c>
      <c r="LMO30" s="45" t="e">
        <f t="shared" si="142"/>
        <v>#DIV/0!</v>
      </c>
      <c r="LMP30" s="45" t="e">
        <f t="shared" si="142"/>
        <v>#DIV/0!</v>
      </c>
      <c r="LMQ30" s="45" t="e">
        <f t="shared" si="142"/>
        <v>#DIV/0!</v>
      </c>
      <c r="LMR30" s="45" t="e">
        <f t="shared" si="142"/>
        <v>#DIV/0!</v>
      </c>
      <c r="LMS30" s="45" t="e">
        <f t="shared" si="142"/>
        <v>#DIV/0!</v>
      </c>
      <c r="LMT30" s="45" t="e">
        <f t="shared" si="142"/>
        <v>#DIV/0!</v>
      </c>
      <c r="LMU30" s="45" t="e">
        <f t="shared" si="142"/>
        <v>#DIV/0!</v>
      </c>
      <c r="LMV30" s="45" t="e">
        <f t="shared" si="142"/>
        <v>#DIV/0!</v>
      </c>
      <c r="LMW30" s="45" t="e">
        <f t="shared" si="142"/>
        <v>#DIV/0!</v>
      </c>
      <c r="LMX30" s="45" t="e">
        <f t="shared" si="142"/>
        <v>#DIV/0!</v>
      </c>
      <c r="LMY30" s="45" t="e">
        <f t="shared" si="142"/>
        <v>#DIV/0!</v>
      </c>
      <c r="LMZ30" s="45" t="e">
        <f t="shared" si="142"/>
        <v>#DIV/0!</v>
      </c>
      <c r="LNA30" s="45" t="e">
        <f t="shared" si="142"/>
        <v>#DIV/0!</v>
      </c>
      <c r="LNB30" s="45" t="e">
        <f t="shared" si="142"/>
        <v>#DIV/0!</v>
      </c>
      <c r="LNC30" s="45" t="e">
        <f t="shared" si="142"/>
        <v>#DIV/0!</v>
      </c>
      <c r="LND30" s="45" t="e">
        <f t="shared" si="142"/>
        <v>#DIV/0!</v>
      </c>
      <c r="LNE30" s="45" t="e">
        <f t="shared" si="142"/>
        <v>#DIV/0!</v>
      </c>
      <c r="LNF30" s="45" t="e">
        <f t="shared" si="142"/>
        <v>#DIV/0!</v>
      </c>
      <c r="LNG30" s="45" t="e">
        <f t="shared" si="142"/>
        <v>#DIV/0!</v>
      </c>
      <c r="LNH30" s="45" t="e">
        <f t="shared" si="142"/>
        <v>#DIV/0!</v>
      </c>
      <c r="LNI30" s="45" t="e">
        <f t="shared" si="142"/>
        <v>#DIV/0!</v>
      </c>
      <c r="LNJ30" s="45" t="e">
        <f t="shared" si="142"/>
        <v>#DIV/0!</v>
      </c>
      <c r="LNK30" s="45" t="e">
        <f t="shared" si="142"/>
        <v>#DIV/0!</v>
      </c>
      <c r="LNL30" s="45" t="e">
        <f t="shared" si="142"/>
        <v>#DIV/0!</v>
      </c>
      <c r="LNM30" s="45" t="e">
        <f t="shared" si="142"/>
        <v>#DIV/0!</v>
      </c>
      <c r="LNN30" s="45" t="e">
        <f t="shared" si="142"/>
        <v>#DIV/0!</v>
      </c>
      <c r="LNO30" s="45" t="e">
        <f t="shared" si="142"/>
        <v>#DIV/0!</v>
      </c>
      <c r="LNP30" s="45" t="e">
        <f t="shared" si="142"/>
        <v>#DIV/0!</v>
      </c>
      <c r="LNQ30" s="45" t="e">
        <f t="shared" si="142"/>
        <v>#DIV/0!</v>
      </c>
      <c r="LNR30" s="45" t="e">
        <f t="shared" si="142"/>
        <v>#DIV/0!</v>
      </c>
      <c r="LNS30" s="45" t="e">
        <f t="shared" si="142"/>
        <v>#DIV/0!</v>
      </c>
      <c r="LNT30" s="45" t="e">
        <f t="shared" si="142"/>
        <v>#DIV/0!</v>
      </c>
      <c r="LNU30" s="45" t="e">
        <f t="shared" si="142"/>
        <v>#DIV/0!</v>
      </c>
      <c r="LNV30" s="45" t="e">
        <f t="shared" si="142"/>
        <v>#DIV/0!</v>
      </c>
      <c r="LNW30" s="45" t="e">
        <f t="shared" si="142"/>
        <v>#DIV/0!</v>
      </c>
      <c r="LNX30" s="45" t="e">
        <f t="shared" si="142"/>
        <v>#DIV/0!</v>
      </c>
      <c r="LNY30" s="45" t="e">
        <f t="shared" si="142"/>
        <v>#DIV/0!</v>
      </c>
      <c r="LNZ30" s="45" t="e">
        <f t="shared" si="142"/>
        <v>#DIV/0!</v>
      </c>
      <c r="LOA30" s="45" t="e">
        <f t="shared" si="142"/>
        <v>#DIV/0!</v>
      </c>
      <c r="LOB30" s="45" t="e">
        <f t="shared" si="142"/>
        <v>#DIV/0!</v>
      </c>
      <c r="LOC30" s="45" t="e">
        <f t="shared" si="142"/>
        <v>#DIV/0!</v>
      </c>
      <c r="LOD30" s="45" t="e">
        <f t="shared" si="142"/>
        <v>#DIV/0!</v>
      </c>
      <c r="LOE30" s="45" t="e">
        <f t="shared" si="142"/>
        <v>#DIV/0!</v>
      </c>
      <c r="LOF30" s="45" t="e">
        <f t="shared" si="142"/>
        <v>#DIV/0!</v>
      </c>
      <c r="LOG30" s="45" t="e">
        <f t="shared" si="142"/>
        <v>#DIV/0!</v>
      </c>
      <c r="LOH30" s="45" t="e">
        <f t="shared" si="142"/>
        <v>#DIV/0!</v>
      </c>
      <c r="LOI30" s="45" t="e">
        <f t="shared" si="142"/>
        <v>#DIV/0!</v>
      </c>
      <c r="LOJ30" s="45" t="e">
        <f t="shared" si="142"/>
        <v>#DIV/0!</v>
      </c>
      <c r="LOK30" s="45" t="e">
        <f t="shared" si="142"/>
        <v>#DIV/0!</v>
      </c>
      <c r="LOL30" s="45" t="e">
        <f t="shared" si="142"/>
        <v>#DIV/0!</v>
      </c>
      <c r="LOM30" s="45" t="e">
        <f t="shared" si="142"/>
        <v>#DIV/0!</v>
      </c>
      <c r="LON30" s="45" t="e">
        <f t="shared" si="142"/>
        <v>#DIV/0!</v>
      </c>
      <c r="LOO30" s="45" t="e">
        <f t="shared" si="142"/>
        <v>#DIV/0!</v>
      </c>
      <c r="LOP30" s="45" t="e">
        <f t="shared" si="142"/>
        <v>#DIV/0!</v>
      </c>
      <c r="LOQ30" s="45" t="e">
        <f t="shared" si="142"/>
        <v>#DIV/0!</v>
      </c>
      <c r="LOR30" s="45" t="e">
        <f t="shared" ref="LOR30:LRC30" si="143">LOR8/LOR6</f>
        <v>#DIV/0!</v>
      </c>
      <c r="LOS30" s="45" t="e">
        <f t="shared" si="143"/>
        <v>#DIV/0!</v>
      </c>
      <c r="LOT30" s="45" t="e">
        <f t="shared" si="143"/>
        <v>#DIV/0!</v>
      </c>
      <c r="LOU30" s="45" t="e">
        <f t="shared" si="143"/>
        <v>#DIV/0!</v>
      </c>
      <c r="LOV30" s="45" t="e">
        <f t="shared" si="143"/>
        <v>#DIV/0!</v>
      </c>
      <c r="LOW30" s="45" t="e">
        <f t="shared" si="143"/>
        <v>#DIV/0!</v>
      </c>
      <c r="LOX30" s="45" t="e">
        <f t="shared" si="143"/>
        <v>#DIV/0!</v>
      </c>
      <c r="LOY30" s="45" t="e">
        <f t="shared" si="143"/>
        <v>#DIV/0!</v>
      </c>
      <c r="LOZ30" s="45" t="e">
        <f t="shared" si="143"/>
        <v>#DIV/0!</v>
      </c>
      <c r="LPA30" s="45" t="e">
        <f t="shared" si="143"/>
        <v>#DIV/0!</v>
      </c>
      <c r="LPB30" s="45" t="e">
        <f t="shared" si="143"/>
        <v>#DIV/0!</v>
      </c>
      <c r="LPC30" s="45" t="e">
        <f t="shared" si="143"/>
        <v>#DIV/0!</v>
      </c>
      <c r="LPD30" s="45" t="e">
        <f t="shared" si="143"/>
        <v>#DIV/0!</v>
      </c>
      <c r="LPE30" s="45" t="e">
        <f t="shared" si="143"/>
        <v>#DIV/0!</v>
      </c>
      <c r="LPF30" s="45" t="e">
        <f t="shared" si="143"/>
        <v>#DIV/0!</v>
      </c>
      <c r="LPG30" s="45" t="e">
        <f t="shared" si="143"/>
        <v>#DIV/0!</v>
      </c>
      <c r="LPH30" s="45" t="e">
        <f t="shared" si="143"/>
        <v>#DIV/0!</v>
      </c>
      <c r="LPI30" s="45" t="e">
        <f t="shared" si="143"/>
        <v>#DIV/0!</v>
      </c>
      <c r="LPJ30" s="45" t="e">
        <f t="shared" si="143"/>
        <v>#DIV/0!</v>
      </c>
      <c r="LPK30" s="45" t="e">
        <f t="shared" si="143"/>
        <v>#DIV/0!</v>
      </c>
      <c r="LPL30" s="45" t="e">
        <f t="shared" si="143"/>
        <v>#DIV/0!</v>
      </c>
      <c r="LPM30" s="45" t="e">
        <f t="shared" si="143"/>
        <v>#DIV/0!</v>
      </c>
      <c r="LPN30" s="45" t="e">
        <f t="shared" si="143"/>
        <v>#DIV/0!</v>
      </c>
      <c r="LPO30" s="45" t="e">
        <f t="shared" si="143"/>
        <v>#DIV/0!</v>
      </c>
      <c r="LPP30" s="45" t="e">
        <f t="shared" si="143"/>
        <v>#DIV/0!</v>
      </c>
      <c r="LPQ30" s="45" t="e">
        <f t="shared" si="143"/>
        <v>#DIV/0!</v>
      </c>
      <c r="LPR30" s="45" t="e">
        <f t="shared" si="143"/>
        <v>#DIV/0!</v>
      </c>
      <c r="LPS30" s="45" t="e">
        <f t="shared" si="143"/>
        <v>#DIV/0!</v>
      </c>
      <c r="LPT30" s="45" t="e">
        <f t="shared" si="143"/>
        <v>#DIV/0!</v>
      </c>
      <c r="LPU30" s="45" t="e">
        <f t="shared" si="143"/>
        <v>#DIV/0!</v>
      </c>
      <c r="LPV30" s="45" t="e">
        <f t="shared" si="143"/>
        <v>#DIV/0!</v>
      </c>
      <c r="LPW30" s="45" t="e">
        <f t="shared" si="143"/>
        <v>#DIV/0!</v>
      </c>
      <c r="LPX30" s="45" t="e">
        <f t="shared" si="143"/>
        <v>#DIV/0!</v>
      </c>
      <c r="LPY30" s="45" t="e">
        <f t="shared" si="143"/>
        <v>#DIV/0!</v>
      </c>
      <c r="LPZ30" s="45" t="e">
        <f t="shared" si="143"/>
        <v>#DIV/0!</v>
      </c>
      <c r="LQA30" s="45" t="e">
        <f t="shared" si="143"/>
        <v>#DIV/0!</v>
      </c>
      <c r="LQB30" s="45" t="e">
        <f t="shared" si="143"/>
        <v>#DIV/0!</v>
      </c>
      <c r="LQC30" s="45" t="e">
        <f t="shared" si="143"/>
        <v>#DIV/0!</v>
      </c>
      <c r="LQD30" s="45" t="e">
        <f t="shared" si="143"/>
        <v>#DIV/0!</v>
      </c>
      <c r="LQE30" s="45" t="e">
        <f t="shared" si="143"/>
        <v>#DIV/0!</v>
      </c>
      <c r="LQF30" s="45" t="e">
        <f t="shared" si="143"/>
        <v>#DIV/0!</v>
      </c>
      <c r="LQG30" s="45" t="e">
        <f t="shared" si="143"/>
        <v>#DIV/0!</v>
      </c>
      <c r="LQH30" s="45" t="e">
        <f t="shared" si="143"/>
        <v>#DIV/0!</v>
      </c>
      <c r="LQI30" s="45" t="e">
        <f t="shared" si="143"/>
        <v>#DIV/0!</v>
      </c>
      <c r="LQJ30" s="45" t="e">
        <f t="shared" si="143"/>
        <v>#DIV/0!</v>
      </c>
      <c r="LQK30" s="45" t="e">
        <f t="shared" si="143"/>
        <v>#DIV/0!</v>
      </c>
      <c r="LQL30" s="45" t="e">
        <f t="shared" si="143"/>
        <v>#DIV/0!</v>
      </c>
      <c r="LQM30" s="45" t="e">
        <f t="shared" si="143"/>
        <v>#DIV/0!</v>
      </c>
      <c r="LQN30" s="45" t="e">
        <f t="shared" si="143"/>
        <v>#DIV/0!</v>
      </c>
      <c r="LQO30" s="45" t="e">
        <f t="shared" si="143"/>
        <v>#DIV/0!</v>
      </c>
      <c r="LQP30" s="45" t="e">
        <f t="shared" si="143"/>
        <v>#DIV/0!</v>
      </c>
      <c r="LQQ30" s="45" t="e">
        <f t="shared" si="143"/>
        <v>#DIV/0!</v>
      </c>
      <c r="LQR30" s="45" t="e">
        <f t="shared" si="143"/>
        <v>#DIV/0!</v>
      </c>
      <c r="LQS30" s="45" t="e">
        <f t="shared" si="143"/>
        <v>#DIV/0!</v>
      </c>
      <c r="LQT30" s="45" t="e">
        <f t="shared" si="143"/>
        <v>#DIV/0!</v>
      </c>
      <c r="LQU30" s="45" t="e">
        <f t="shared" si="143"/>
        <v>#DIV/0!</v>
      </c>
      <c r="LQV30" s="45" t="e">
        <f t="shared" si="143"/>
        <v>#DIV/0!</v>
      </c>
      <c r="LQW30" s="45" t="e">
        <f t="shared" si="143"/>
        <v>#DIV/0!</v>
      </c>
      <c r="LQX30" s="45" t="e">
        <f t="shared" si="143"/>
        <v>#DIV/0!</v>
      </c>
      <c r="LQY30" s="45" t="e">
        <f t="shared" si="143"/>
        <v>#DIV/0!</v>
      </c>
      <c r="LQZ30" s="45" t="e">
        <f t="shared" si="143"/>
        <v>#DIV/0!</v>
      </c>
      <c r="LRA30" s="45" t="e">
        <f t="shared" si="143"/>
        <v>#DIV/0!</v>
      </c>
      <c r="LRB30" s="45" t="e">
        <f t="shared" si="143"/>
        <v>#DIV/0!</v>
      </c>
      <c r="LRC30" s="45" t="e">
        <f t="shared" si="143"/>
        <v>#DIV/0!</v>
      </c>
      <c r="LRD30" s="45" t="e">
        <f t="shared" ref="LRD30:LTO30" si="144">LRD8/LRD6</f>
        <v>#DIV/0!</v>
      </c>
      <c r="LRE30" s="45" t="e">
        <f t="shared" si="144"/>
        <v>#DIV/0!</v>
      </c>
      <c r="LRF30" s="45" t="e">
        <f t="shared" si="144"/>
        <v>#DIV/0!</v>
      </c>
      <c r="LRG30" s="45" t="e">
        <f t="shared" si="144"/>
        <v>#DIV/0!</v>
      </c>
      <c r="LRH30" s="45" t="e">
        <f t="shared" si="144"/>
        <v>#DIV/0!</v>
      </c>
      <c r="LRI30" s="45" t="e">
        <f t="shared" si="144"/>
        <v>#DIV/0!</v>
      </c>
      <c r="LRJ30" s="45" t="e">
        <f t="shared" si="144"/>
        <v>#DIV/0!</v>
      </c>
      <c r="LRK30" s="45" t="e">
        <f t="shared" si="144"/>
        <v>#DIV/0!</v>
      </c>
      <c r="LRL30" s="45" t="e">
        <f t="shared" si="144"/>
        <v>#DIV/0!</v>
      </c>
      <c r="LRM30" s="45" t="e">
        <f t="shared" si="144"/>
        <v>#DIV/0!</v>
      </c>
      <c r="LRN30" s="45" t="e">
        <f t="shared" si="144"/>
        <v>#DIV/0!</v>
      </c>
      <c r="LRO30" s="45" t="e">
        <f t="shared" si="144"/>
        <v>#DIV/0!</v>
      </c>
      <c r="LRP30" s="45" t="e">
        <f t="shared" si="144"/>
        <v>#DIV/0!</v>
      </c>
      <c r="LRQ30" s="45" t="e">
        <f t="shared" si="144"/>
        <v>#DIV/0!</v>
      </c>
      <c r="LRR30" s="45" t="e">
        <f t="shared" si="144"/>
        <v>#DIV/0!</v>
      </c>
      <c r="LRS30" s="45" t="e">
        <f t="shared" si="144"/>
        <v>#DIV/0!</v>
      </c>
      <c r="LRT30" s="45" t="e">
        <f t="shared" si="144"/>
        <v>#DIV/0!</v>
      </c>
      <c r="LRU30" s="45" t="e">
        <f t="shared" si="144"/>
        <v>#DIV/0!</v>
      </c>
      <c r="LRV30" s="45" t="e">
        <f t="shared" si="144"/>
        <v>#DIV/0!</v>
      </c>
      <c r="LRW30" s="45" t="e">
        <f t="shared" si="144"/>
        <v>#DIV/0!</v>
      </c>
      <c r="LRX30" s="45" t="e">
        <f t="shared" si="144"/>
        <v>#DIV/0!</v>
      </c>
      <c r="LRY30" s="45" t="e">
        <f t="shared" si="144"/>
        <v>#DIV/0!</v>
      </c>
      <c r="LRZ30" s="45" t="e">
        <f t="shared" si="144"/>
        <v>#DIV/0!</v>
      </c>
      <c r="LSA30" s="45" t="e">
        <f t="shared" si="144"/>
        <v>#DIV/0!</v>
      </c>
      <c r="LSB30" s="45" t="e">
        <f t="shared" si="144"/>
        <v>#DIV/0!</v>
      </c>
      <c r="LSC30" s="45" t="e">
        <f t="shared" si="144"/>
        <v>#DIV/0!</v>
      </c>
      <c r="LSD30" s="45" t="e">
        <f t="shared" si="144"/>
        <v>#DIV/0!</v>
      </c>
      <c r="LSE30" s="45" t="e">
        <f t="shared" si="144"/>
        <v>#DIV/0!</v>
      </c>
      <c r="LSF30" s="45" t="e">
        <f t="shared" si="144"/>
        <v>#DIV/0!</v>
      </c>
      <c r="LSG30" s="45" t="e">
        <f t="shared" si="144"/>
        <v>#DIV/0!</v>
      </c>
      <c r="LSH30" s="45" t="e">
        <f t="shared" si="144"/>
        <v>#DIV/0!</v>
      </c>
      <c r="LSI30" s="45" t="e">
        <f t="shared" si="144"/>
        <v>#DIV/0!</v>
      </c>
      <c r="LSJ30" s="45" t="e">
        <f t="shared" si="144"/>
        <v>#DIV/0!</v>
      </c>
      <c r="LSK30" s="45" t="e">
        <f t="shared" si="144"/>
        <v>#DIV/0!</v>
      </c>
      <c r="LSL30" s="45" t="e">
        <f t="shared" si="144"/>
        <v>#DIV/0!</v>
      </c>
      <c r="LSM30" s="45" t="e">
        <f t="shared" si="144"/>
        <v>#DIV/0!</v>
      </c>
      <c r="LSN30" s="45" t="e">
        <f t="shared" si="144"/>
        <v>#DIV/0!</v>
      </c>
      <c r="LSO30" s="45" t="e">
        <f t="shared" si="144"/>
        <v>#DIV/0!</v>
      </c>
      <c r="LSP30" s="45" t="e">
        <f t="shared" si="144"/>
        <v>#DIV/0!</v>
      </c>
      <c r="LSQ30" s="45" t="e">
        <f t="shared" si="144"/>
        <v>#DIV/0!</v>
      </c>
      <c r="LSR30" s="45" t="e">
        <f t="shared" si="144"/>
        <v>#DIV/0!</v>
      </c>
      <c r="LSS30" s="45" t="e">
        <f t="shared" si="144"/>
        <v>#DIV/0!</v>
      </c>
      <c r="LST30" s="45" t="e">
        <f t="shared" si="144"/>
        <v>#DIV/0!</v>
      </c>
      <c r="LSU30" s="45" t="e">
        <f t="shared" si="144"/>
        <v>#DIV/0!</v>
      </c>
      <c r="LSV30" s="45" t="e">
        <f t="shared" si="144"/>
        <v>#DIV/0!</v>
      </c>
      <c r="LSW30" s="45" t="e">
        <f t="shared" si="144"/>
        <v>#DIV/0!</v>
      </c>
      <c r="LSX30" s="45" t="e">
        <f t="shared" si="144"/>
        <v>#DIV/0!</v>
      </c>
      <c r="LSY30" s="45" t="e">
        <f t="shared" si="144"/>
        <v>#DIV/0!</v>
      </c>
      <c r="LSZ30" s="45" t="e">
        <f t="shared" si="144"/>
        <v>#DIV/0!</v>
      </c>
      <c r="LTA30" s="45" t="e">
        <f t="shared" si="144"/>
        <v>#DIV/0!</v>
      </c>
      <c r="LTB30" s="45" t="e">
        <f t="shared" si="144"/>
        <v>#DIV/0!</v>
      </c>
      <c r="LTC30" s="45" t="e">
        <f t="shared" si="144"/>
        <v>#DIV/0!</v>
      </c>
      <c r="LTD30" s="45" t="e">
        <f t="shared" si="144"/>
        <v>#DIV/0!</v>
      </c>
      <c r="LTE30" s="45" t="e">
        <f t="shared" si="144"/>
        <v>#DIV/0!</v>
      </c>
      <c r="LTF30" s="45" t="e">
        <f t="shared" si="144"/>
        <v>#DIV/0!</v>
      </c>
      <c r="LTG30" s="45" t="e">
        <f t="shared" si="144"/>
        <v>#DIV/0!</v>
      </c>
      <c r="LTH30" s="45" t="e">
        <f t="shared" si="144"/>
        <v>#DIV/0!</v>
      </c>
      <c r="LTI30" s="45" t="e">
        <f t="shared" si="144"/>
        <v>#DIV/0!</v>
      </c>
      <c r="LTJ30" s="45" t="e">
        <f t="shared" si="144"/>
        <v>#DIV/0!</v>
      </c>
      <c r="LTK30" s="45" t="e">
        <f t="shared" si="144"/>
        <v>#DIV/0!</v>
      </c>
      <c r="LTL30" s="45" t="e">
        <f t="shared" si="144"/>
        <v>#DIV/0!</v>
      </c>
      <c r="LTM30" s="45" t="e">
        <f t="shared" si="144"/>
        <v>#DIV/0!</v>
      </c>
      <c r="LTN30" s="45" t="e">
        <f t="shared" si="144"/>
        <v>#DIV/0!</v>
      </c>
      <c r="LTO30" s="45" t="e">
        <f t="shared" si="144"/>
        <v>#DIV/0!</v>
      </c>
      <c r="LTP30" s="45" t="e">
        <f t="shared" ref="LTP30:LWA30" si="145">LTP8/LTP6</f>
        <v>#DIV/0!</v>
      </c>
      <c r="LTQ30" s="45" t="e">
        <f t="shared" si="145"/>
        <v>#DIV/0!</v>
      </c>
      <c r="LTR30" s="45" t="e">
        <f t="shared" si="145"/>
        <v>#DIV/0!</v>
      </c>
      <c r="LTS30" s="45" t="e">
        <f t="shared" si="145"/>
        <v>#DIV/0!</v>
      </c>
      <c r="LTT30" s="45" t="e">
        <f t="shared" si="145"/>
        <v>#DIV/0!</v>
      </c>
      <c r="LTU30" s="45" t="e">
        <f t="shared" si="145"/>
        <v>#DIV/0!</v>
      </c>
      <c r="LTV30" s="45" t="e">
        <f t="shared" si="145"/>
        <v>#DIV/0!</v>
      </c>
      <c r="LTW30" s="45" t="e">
        <f t="shared" si="145"/>
        <v>#DIV/0!</v>
      </c>
      <c r="LTX30" s="45" t="e">
        <f t="shared" si="145"/>
        <v>#DIV/0!</v>
      </c>
      <c r="LTY30" s="45" t="e">
        <f t="shared" si="145"/>
        <v>#DIV/0!</v>
      </c>
      <c r="LTZ30" s="45" t="e">
        <f t="shared" si="145"/>
        <v>#DIV/0!</v>
      </c>
      <c r="LUA30" s="45" t="e">
        <f t="shared" si="145"/>
        <v>#DIV/0!</v>
      </c>
      <c r="LUB30" s="45" t="e">
        <f t="shared" si="145"/>
        <v>#DIV/0!</v>
      </c>
      <c r="LUC30" s="45" t="e">
        <f t="shared" si="145"/>
        <v>#DIV/0!</v>
      </c>
      <c r="LUD30" s="45" t="e">
        <f t="shared" si="145"/>
        <v>#DIV/0!</v>
      </c>
      <c r="LUE30" s="45" t="e">
        <f t="shared" si="145"/>
        <v>#DIV/0!</v>
      </c>
      <c r="LUF30" s="45" t="e">
        <f t="shared" si="145"/>
        <v>#DIV/0!</v>
      </c>
      <c r="LUG30" s="45" t="e">
        <f t="shared" si="145"/>
        <v>#DIV/0!</v>
      </c>
      <c r="LUH30" s="45" t="e">
        <f t="shared" si="145"/>
        <v>#DIV/0!</v>
      </c>
      <c r="LUI30" s="45" t="e">
        <f t="shared" si="145"/>
        <v>#DIV/0!</v>
      </c>
      <c r="LUJ30" s="45" t="e">
        <f t="shared" si="145"/>
        <v>#DIV/0!</v>
      </c>
      <c r="LUK30" s="45" t="e">
        <f t="shared" si="145"/>
        <v>#DIV/0!</v>
      </c>
      <c r="LUL30" s="45" t="e">
        <f t="shared" si="145"/>
        <v>#DIV/0!</v>
      </c>
      <c r="LUM30" s="45" t="e">
        <f t="shared" si="145"/>
        <v>#DIV/0!</v>
      </c>
      <c r="LUN30" s="45" t="e">
        <f t="shared" si="145"/>
        <v>#DIV/0!</v>
      </c>
      <c r="LUO30" s="45" t="e">
        <f t="shared" si="145"/>
        <v>#DIV/0!</v>
      </c>
      <c r="LUP30" s="45" t="e">
        <f t="shared" si="145"/>
        <v>#DIV/0!</v>
      </c>
      <c r="LUQ30" s="45" t="e">
        <f t="shared" si="145"/>
        <v>#DIV/0!</v>
      </c>
      <c r="LUR30" s="45" t="e">
        <f t="shared" si="145"/>
        <v>#DIV/0!</v>
      </c>
      <c r="LUS30" s="45" t="e">
        <f t="shared" si="145"/>
        <v>#DIV/0!</v>
      </c>
      <c r="LUT30" s="45" t="e">
        <f t="shared" si="145"/>
        <v>#DIV/0!</v>
      </c>
      <c r="LUU30" s="45" t="e">
        <f t="shared" si="145"/>
        <v>#DIV/0!</v>
      </c>
      <c r="LUV30" s="45" t="e">
        <f t="shared" si="145"/>
        <v>#DIV/0!</v>
      </c>
      <c r="LUW30" s="45" t="e">
        <f t="shared" si="145"/>
        <v>#DIV/0!</v>
      </c>
      <c r="LUX30" s="45" t="e">
        <f t="shared" si="145"/>
        <v>#DIV/0!</v>
      </c>
      <c r="LUY30" s="45" t="e">
        <f t="shared" si="145"/>
        <v>#DIV/0!</v>
      </c>
      <c r="LUZ30" s="45" t="e">
        <f t="shared" si="145"/>
        <v>#DIV/0!</v>
      </c>
      <c r="LVA30" s="45" t="e">
        <f t="shared" si="145"/>
        <v>#DIV/0!</v>
      </c>
      <c r="LVB30" s="45" t="e">
        <f t="shared" si="145"/>
        <v>#DIV/0!</v>
      </c>
      <c r="LVC30" s="45" t="e">
        <f t="shared" si="145"/>
        <v>#DIV/0!</v>
      </c>
      <c r="LVD30" s="45" t="e">
        <f t="shared" si="145"/>
        <v>#DIV/0!</v>
      </c>
      <c r="LVE30" s="45" t="e">
        <f t="shared" si="145"/>
        <v>#DIV/0!</v>
      </c>
      <c r="LVF30" s="45" t="e">
        <f t="shared" si="145"/>
        <v>#DIV/0!</v>
      </c>
      <c r="LVG30" s="45" t="e">
        <f t="shared" si="145"/>
        <v>#DIV/0!</v>
      </c>
      <c r="LVH30" s="45" t="e">
        <f t="shared" si="145"/>
        <v>#DIV/0!</v>
      </c>
      <c r="LVI30" s="45" t="e">
        <f t="shared" si="145"/>
        <v>#DIV/0!</v>
      </c>
      <c r="LVJ30" s="45" t="e">
        <f t="shared" si="145"/>
        <v>#DIV/0!</v>
      </c>
      <c r="LVK30" s="45" t="e">
        <f t="shared" si="145"/>
        <v>#DIV/0!</v>
      </c>
      <c r="LVL30" s="45" t="e">
        <f t="shared" si="145"/>
        <v>#DIV/0!</v>
      </c>
      <c r="LVM30" s="45" t="e">
        <f t="shared" si="145"/>
        <v>#DIV/0!</v>
      </c>
      <c r="LVN30" s="45" t="e">
        <f t="shared" si="145"/>
        <v>#DIV/0!</v>
      </c>
      <c r="LVO30" s="45" t="e">
        <f t="shared" si="145"/>
        <v>#DIV/0!</v>
      </c>
      <c r="LVP30" s="45" t="e">
        <f t="shared" si="145"/>
        <v>#DIV/0!</v>
      </c>
      <c r="LVQ30" s="45" t="e">
        <f t="shared" si="145"/>
        <v>#DIV/0!</v>
      </c>
      <c r="LVR30" s="45" t="e">
        <f t="shared" si="145"/>
        <v>#DIV/0!</v>
      </c>
      <c r="LVS30" s="45" t="e">
        <f t="shared" si="145"/>
        <v>#DIV/0!</v>
      </c>
      <c r="LVT30" s="45" t="e">
        <f t="shared" si="145"/>
        <v>#DIV/0!</v>
      </c>
      <c r="LVU30" s="45" t="e">
        <f t="shared" si="145"/>
        <v>#DIV/0!</v>
      </c>
      <c r="LVV30" s="45" t="e">
        <f t="shared" si="145"/>
        <v>#DIV/0!</v>
      </c>
      <c r="LVW30" s="45" t="e">
        <f t="shared" si="145"/>
        <v>#DIV/0!</v>
      </c>
      <c r="LVX30" s="45" t="e">
        <f t="shared" si="145"/>
        <v>#DIV/0!</v>
      </c>
      <c r="LVY30" s="45" t="e">
        <f t="shared" si="145"/>
        <v>#DIV/0!</v>
      </c>
      <c r="LVZ30" s="45" t="e">
        <f t="shared" si="145"/>
        <v>#DIV/0!</v>
      </c>
      <c r="LWA30" s="45" t="e">
        <f t="shared" si="145"/>
        <v>#DIV/0!</v>
      </c>
      <c r="LWB30" s="45" t="e">
        <f t="shared" ref="LWB30:LYM30" si="146">LWB8/LWB6</f>
        <v>#DIV/0!</v>
      </c>
      <c r="LWC30" s="45" t="e">
        <f t="shared" si="146"/>
        <v>#DIV/0!</v>
      </c>
      <c r="LWD30" s="45" t="e">
        <f t="shared" si="146"/>
        <v>#DIV/0!</v>
      </c>
      <c r="LWE30" s="45" t="e">
        <f t="shared" si="146"/>
        <v>#DIV/0!</v>
      </c>
      <c r="LWF30" s="45" t="e">
        <f t="shared" si="146"/>
        <v>#DIV/0!</v>
      </c>
      <c r="LWG30" s="45" t="e">
        <f t="shared" si="146"/>
        <v>#DIV/0!</v>
      </c>
      <c r="LWH30" s="45" t="e">
        <f t="shared" si="146"/>
        <v>#DIV/0!</v>
      </c>
      <c r="LWI30" s="45" t="e">
        <f t="shared" si="146"/>
        <v>#DIV/0!</v>
      </c>
      <c r="LWJ30" s="45" t="e">
        <f t="shared" si="146"/>
        <v>#DIV/0!</v>
      </c>
      <c r="LWK30" s="45" t="e">
        <f t="shared" si="146"/>
        <v>#DIV/0!</v>
      </c>
      <c r="LWL30" s="45" t="e">
        <f t="shared" si="146"/>
        <v>#DIV/0!</v>
      </c>
      <c r="LWM30" s="45" t="e">
        <f t="shared" si="146"/>
        <v>#DIV/0!</v>
      </c>
      <c r="LWN30" s="45" t="e">
        <f t="shared" si="146"/>
        <v>#DIV/0!</v>
      </c>
      <c r="LWO30" s="45" t="e">
        <f t="shared" si="146"/>
        <v>#DIV/0!</v>
      </c>
      <c r="LWP30" s="45" t="e">
        <f t="shared" si="146"/>
        <v>#DIV/0!</v>
      </c>
      <c r="LWQ30" s="45" t="e">
        <f t="shared" si="146"/>
        <v>#DIV/0!</v>
      </c>
      <c r="LWR30" s="45" t="e">
        <f t="shared" si="146"/>
        <v>#DIV/0!</v>
      </c>
      <c r="LWS30" s="45" t="e">
        <f t="shared" si="146"/>
        <v>#DIV/0!</v>
      </c>
      <c r="LWT30" s="45" t="e">
        <f t="shared" si="146"/>
        <v>#DIV/0!</v>
      </c>
      <c r="LWU30" s="45" t="e">
        <f t="shared" si="146"/>
        <v>#DIV/0!</v>
      </c>
      <c r="LWV30" s="45" t="e">
        <f t="shared" si="146"/>
        <v>#DIV/0!</v>
      </c>
      <c r="LWW30" s="45" t="e">
        <f t="shared" si="146"/>
        <v>#DIV/0!</v>
      </c>
      <c r="LWX30" s="45" t="e">
        <f t="shared" si="146"/>
        <v>#DIV/0!</v>
      </c>
      <c r="LWY30" s="45" t="e">
        <f t="shared" si="146"/>
        <v>#DIV/0!</v>
      </c>
      <c r="LWZ30" s="45" t="e">
        <f t="shared" si="146"/>
        <v>#DIV/0!</v>
      </c>
      <c r="LXA30" s="45" t="e">
        <f t="shared" si="146"/>
        <v>#DIV/0!</v>
      </c>
      <c r="LXB30" s="45" t="e">
        <f t="shared" si="146"/>
        <v>#DIV/0!</v>
      </c>
      <c r="LXC30" s="45" t="e">
        <f t="shared" si="146"/>
        <v>#DIV/0!</v>
      </c>
      <c r="LXD30" s="45" t="e">
        <f t="shared" si="146"/>
        <v>#DIV/0!</v>
      </c>
      <c r="LXE30" s="45" t="e">
        <f t="shared" si="146"/>
        <v>#DIV/0!</v>
      </c>
      <c r="LXF30" s="45" t="e">
        <f t="shared" si="146"/>
        <v>#DIV/0!</v>
      </c>
      <c r="LXG30" s="45" t="e">
        <f t="shared" si="146"/>
        <v>#DIV/0!</v>
      </c>
      <c r="LXH30" s="45" t="e">
        <f t="shared" si="146"/>
        <v>#DIV/0!</v>
      </c>
      <c r="LXI30" s="45" t="e">
        <f t="shared" si="146"/>
        <v>#DIV/0!</v>
      </c>
      <c r="LXJ30" s="45" t="e">
        <f t="shared" si="146"/>
        <v>#DIV/0!</v>
      </c>
      <c r="LXK30" s="45" t="e">
        <f t="shared" si="146"/>
        <v>#DIV/0!</v>
      </c>
      <c r="LXL30" s="45" t="e">
        <f t="shared" si="146"/>
        <v>#DIV/0!</v>
      </c>
      <c r="LXM30" s="45" t="e">
        <f t="shared" si="146"/>
        <v>#DIV/0!</v>
      </c>
      <c r="LXN30" s="45" t="e">
        <f t="shared" si="146"/>
        <v>#DIV/0!</v>
      </c>
      <c r="LXO30" s="45" t="e">
        <f t="shared" si="146"/>
        <v>#DIV/0!</v>
      </c>
      <c r="LXP30" s="45" t="e">
        <f t="shared" si="146"/>
        <v>#DIV/0!</v>
      </c>
      <c r="LXQ30" s="45" t="e">
        <f t="shared" si="146"/>
        <v>#DIV/0!</v>
      </c>
      <c r="LXR30" s="45" t="e">
        <f t="shared" si="146"/>
        <v>#DIV/0!</v>
      </c>
      <c r="LXS30" s="45" t="e">
        <f t="shared" si="146"/>
        <v>#DIV/0!</v>
      </c>
      <c r="LXT30" s="45" t="e">
        <f t="shared" si="146"/>
        <v>#DIV/0!</v>
      </c>
      <c r="LXU30" s="45" t="e">
        <f t="shared" si="146"/>
        <v>#DIV/0!</v>
      </c>
      <c r="LXV30" s="45" t="e">
        <f t="shared" si="146"/>
        <v>#DIV/0!</v>
      </c>
      <c r="LXW30" s="45" t="e">
        <f t="shared" si="146"/>
        <v>#DIV/0!</v>
      </c>
      <c r="LXX30" s="45" t="e">
        <f t="shared" si="146"/>
        <v>#DIV/0!</v>
      </c>
      <c r="LXY30" s="45" t="e">
        <f t="shared" si="146"/>
        <v>#DIV/0!</v>
      </c>
      <c r="LXZ30" s="45" t="e">
        <f t="shared" si="146"/>
        <v>#DIV/0!</v>
      </c>
      <c r="LYA30" s="45" t="e">
        <f t="shared" si="146"/>
        <v>#DIV/0!</v>
      </c>
      <c r="LYB30" s="45" t="e">
        <f t="shared" si="146"/>
        <v>#DIV/0!</v>
      </c>
      <c r="LYC30" s="45" t="e">
        <f t="shared" si="146"/>
        <v>#DIV/0!</v>
      </c>
      <c r="LYD30" s="45" t="e">
        <f t="shared" si="146"/>
        <v>#DIV/0!</v>
      </c>
      <c r="LYE30" s="45" t="e">
        <f t="shared" si="146"/>
        <v>#DIV/0!</v>
      </c>
      <c r="LYF30" s="45" t="e">
        <f t="shared" si="146"/>
        <v>#DIV/0!</v>
      </c>
      <c r="LYG30" s="45" t="e">
        <f t="shared" si="146"/>
        <v>#DIV/0!</v>
      </c>
      <c r="LYH30" s="45" t="e">
        <f t="shared" si="146"/>
        <v>#DIV/0!</v>
      </c>
      <c r="LYI30" s="45" t="e">
        <f t="shared" si="146"/>
        <v>#DIV/0!</v>
      </c>
      <c r="LYJ30" s="45" t="e">
        <f t="shared" si="146"/>
        <v>#DIV/0!</v>
      </c>
      <c r="LYK30" s="45" t="e">
        <f t="shared" si="146"/>
        <v>#DIV/0!</v>
      </c>
      <c r="LYL30" s="45" t="e">
        <f t="shared" si="146"/>
        <v>#DIV/0!</v>
      </c>
      <c r="LYM30" s="45" t="e">
        <f t="shared" si="146"/>
        <v>#DIV/0!</v>
      </c>
      <c r="LYN30" s="45" t="e">
        <f t="shared" ref="LYN30:MAY30" si="147">LYN8/LYN6</f>
        <v>#DIV/0!</v>
      </c>
      <c r="LYO30" s="45" t="e">
        <f t="shared" si="147"/>
        <v>#DIV/0!</v>
      </c>
      <c r="LYP30" s="45" t="e">
        <f t="shared" si="147"/>
        <v>#DIV/0!</v>
      </c>
      <c r="LYQ30" s="45" t="e">
        <f t="shared" si="147"/>
        <v>#DIV/0!</v>
      </c>
      <c r="LYR30" s="45" t="e">
        <f t="shared" si="147"/>
        <v>#DIV/0!</v>
      </c>
      <c r="LYS30" s="45" t="e">
        <f t="shared" si="147"/>
        <v>#DIV/0!</v>
      </c>
      <c r="LYT30" s="45" t="e">
        <f t="shared" si="147"/>
        <v>#DIV/0!</v>
      </c>
      <c r="LYU30" s="45" t="e">
        <f t="shared" si="147"/>
        <v>#DIV/0!</v>
      </c>
      <c r="LYV30" s="45" t="e">
        <f t="shared" si="147"/>
        <v>#DIV/0!</v>
      </c>
      <c r="LYW30" s="45" t="e">
        <f t="shared" si="147"/>
        <v>#DIV/0!</v>
      </c>
      <c r="LYX30" s="45" t="e">
        <f t="shared" si="147"/>
        <v>#DIV/0!</v>
      </c>
      <c r="LYY30" s="45" t="e">
        <f t="shared" si="147"/>
        <v>#DIV/0!</v>
      </c>
      <c r="LYZ30" s="45" t="e">
        <f t="shared" si="147"/>
        <v>#DIV/0!</v>
      </c>
      <c r="LZA30" s="45" t="e">
        <f t="shared" si="147"/>
        <v>#DIV/0!</v>
      </c>
      <c r="LZB30" s="45" t="e">
        <f t="shared" si="147"/>
        <v>#DIV/0!</v>
      </c>
      <c r="LZC30" s="45" t="e">
        <f t="shared" si="147"/>
        <v>#DIV/0!</v>
      </c>
      <c r="LZD30" s="45" t="e">
        <f t="shared" si="147"/>
        <v>#DIV/0!</v>
      </c>
      <c r="LZE30" s="45" t="e">
        <f t="shared" si="147"/>
        <v>#DIV/0!</v>
      </c>
      <c r="LZF30" s="45" t="e">
        <f t="shared" si="147"/>
        <v>#DIV/0!</v>
      </c>
      <c r="LZG30" s="45" t="e">
        <f t="shared" si="147"/>
        <v>#DIV/0!</v>
      </c>
      <c r="LZH30" s="45" t="e">
        <f t="shared" si="147"/>
        <v>#DIV/0!</v>
      </c>
      <c r="LZI30" s="45" t="e">
        <f t="shared" si="147"/>
        <v>#DIV/0!</v>
      </c>
      <c r="LZJ30" s="45" t="e">
        <f t="shared" si="147"/>
        <v>#DIV/0!</v>
      </c>
      <c r="LZK30" s="45" t="e">
        <f t="shared" si="147"/>
        <v>#DIV/0!</v>
      </c>
      <c r="LZL30" s="45" t="e">
        <f t="shared" si="147"/>
        <v>#DIV/0!</v>
      </c>
      <c r="LZM30" s="45" t="e">
        <f t="shared" si="147"/>
        <v>#DIV/0!</v>
      </c>
      <c r="LZN30" s="45" t="e">
        <f t="shared" si="147"/>
        <v>#DIV/0!</v>
      </c>
      <c r="LZO30" s="45" t="e">
        <f t="shared" si="147"/>
        <v>#DIV/0!</v>
      </c>
      <c r="LZP30" s="45" t="e">
        <f t="shared" si="147"/>
        <v>#DIV/0!</v>
      </c>
      <c r="LZQ30" s="45" t="e">
        <f t="shared" si="147"/>
        <v>#DIV/0!</v>
      </c>
      <c r="LZR30" s="45" t="e">
        <f t="shared" si="147"/>
        <v>#DIV/0!</v>
      </c>
      <c r="LZS30" s="45" t="e">
        <f t="shared" si="147"/>
        <v>#DIV/0!</v>
      </c>
      <c r="LZT30" s="45" t="e">
        <f t="shared" si="147"/>
        <v>#DIV/0!</v>
      </c>
      <c r="LZU30" s="45" t="e">
        <f t="shared" si="147"/>
        <v>#DIV/0!</v>
      </c>
      <c r="LZV30" s="45" t="e">
        <f t="shared" si="147"/>
        <v>#DIV/0!</v>
      </c>
      <c r="LZW30" s="45" t="e">
        <f t="shared" si="147"/>
        <v>#DIV/0!</v>
      </c>
      <c r="LZX30" s="45" t="e">
        <f t="shared" si="147"/>
        <v>#DIV/0!</v>
      </c>
      <c r="LZY30" s="45" t="e">
        <f t="shared" si="147"/>
        <v>#DIV/0!</v>
      </c>
      <c r="LZZ30" s="45" t="e">
        <f t="shared" si="147"/>
        <v>#DIV/0!</v>
      </c>
      <c r="MAA30" s="45" t="e">
        <f t="shared" si="147"/>
        <v>#DIV/0!</v>
      </c>
      <c r="MAB30" s="45" t="e">
        <f t="shared" si="147"/>
        <v>#DIV/0!</v>
      </c>
      <c r="MAC30" s="45" t="e">
        <f t="shared" si="147"/>
        <v>#DIV/0!</v>
      </c>
      <c r="MAD30" s="45" t="e">
        <f t="shared" si="147"/>
        <v>#DIV/0!</v>
      </c>
      <c r="MAE30" s="45" t="e">
        <f t="shared" si="147"/>
        <v>#DIV/0!</v>
      </c>
      <c r="MAF30" s="45" t="e">
        <f t="shared" si="147"/>
        <v>#DIV/0!</v>
      </c>
      <c r="MAG30" s="45" t="e">
        <f t="shared" si="147"/>
        <v>#DIV/0!</v>
      </c>
      <c r="MAH30" s="45" t="e">
        <f t="shared" si="147"/>
        <v>#DIV/0!</v>
      </c>
      <c r="MAI30" s="45" t="e">
        <f t="shared" si="147"/>
        <v>#DIV/0!</v>
      </c>
      <c r="MAJ30" s="45" t="e">
        <f t="shared" si="147"/>
        <v>#DIV/0!</v>
      </c>
      <c r="MAK30" s="45" t="e">
        <f t="shared" si="147"/>
        <v>#DIV/0!</v>
      </c>
      <c r="MAL30" s="45" t="e">
        <f t="shared" si="147"/>
        <v>#DIV/0!</v>
      </c>
      <c r="MAM30" s="45" t="e">
        <f t="shared" si="147"/>
        <v>#DIV/0!</v>
      </c>
      <c r="MAN30" s="45" t="e">
        <f t="shared" si="147"/>
        <v>#DIV/0!</v>
      </c>
      <c r="MAO30" s="45" t="e">
        <f t="shared" si="147"/>
        <v>#DIV/0!</v>
      </c>
      <c r="MAP30" s="45" t="e">
        <f t="shared" si="147"/>
        <v>#DIV/0!</v>
      </c>
      <c r="MAQ30" s="45" t="e">
        <f t="shared" si="147"/>
        <v>#DIV/0!</v>
      </c>
      <c r="MAR30" s="45" t="e">
        <f t="shared" si="147"/>
        <v>#DIV/0!</v>
      </c>
      <c r="MAS30" s="45" t="e">
        <f t="shared" si="147"/>
        <v>#DIV/0!</v>
      </c>
      <c r="MAT30" s="45" t="e">
        <f t="shared" si="147"/>
        <v>#DIV/0!</v>
      </c>
      <c r="MAU30" s="45" t="e">
        <f t="shared" si="147"/>
        <v>#DIV/0!</v>
      </c>
      <c r="MAV30" s="45" t="e">
        <f t="shared" si="147"/>
        <v>#DIV/0!</v>
      </c>
      <c r="MAW30" s="45" t="e">
        <f t="shared" si="147"/>
        <v>#DIV/0!</v>
      </c>
      <c r="MAX30" s="45" t="e">
        <f t="shared" si="147"/>
        <v>#DIV/0!</v>
      </c>
      <c r="MAY30" s="45" t="e">
        <f t="shared" si="147"/>
        <v>#DIV/0!</v>
      </c>
      <c r="MAZ30" s="45" t="e">
        <f t="shared" ref="MAZ30:MDK30" si="148">MAZ8/MAZ6</f>
        <v>#DIV/0!</v>
      </c>
      <c r="MBA30" s="45" t="e">
        <f t="shared" si="148"/>
        <v>#DIV/0!</v>
      </c>
      <c r="MBB30" s="45" t="e">
        <f t="shared" si="148"/>
        <v>#DIV/0!</v>
      </c>
      <c r="MBC30" s="45" t="e">
        <f t="shared" si="148"/>
        <v>#DIV/0!</v>
      </c>
      <c r="MBD30" s="45" t="e">
        <f t="shared" si="148"/>
        <v>#DIV/0!</v>
      </c>
      <c r="MBE30" s="45" t="e">
        <f t="shared" si="148"/>
        <v>#DIV/0!</v>
      </c>
      <c r="MBF30" s="45" t="e">
        <f t="shared" si="148"/>
        <v>#DIV/0!</v>
      </c>
      <c r="MBG30" s="45" t="e">
        <f t="shared" si="148"/>
        <v>#DIV/0!</v>
      </c>
      <c r="MBH30" s="45" t="e">
        <f t="shared" si="148"/>
        <v>#DIV/0!</v>
      </c>
      <c r="MBI30" s="45" t="e">
        <f t="shared" si="148"/>
        <v>#DIV/0!</v>
      </c>
      <c r="MBJ30" s="45" t="e">
        <f t="shared" si="148"/>
        <v>#DIV/0!</v>
      </c>
      <c r="MBK30" s="45" t="e">
        <f t="shared" si="148"/>
        <v>#DIV/0!</v>
      </c>
      <c r="MBL30" s="45" t="e">
        <f t="shared" si="148"/>
        <v>#DIV/0!</v>
      </c>
      <c r="MBM30" s="45" t="e">
        <f t="shared" si="148"/>
        <v>#DIV/0!</v>
      </c>
      <c r="MBN30" s="45" t="e">
        <f t="shared" si="148"/>
        <v>#DIV/0!</v>
      </c>
      <c r="MBO30" s="45" t="e">
        <f t="shared" si="148"/>
        <v>#DIV/0!</v>
      </c>
      <c r="MBP30" s="45" t="e">
        <f t="shared" si="148"/>
        <v>#DIV/0!</v>
      </c>
      <c r="MBQ30" s="45" t="e">
        <f t="shared" si="148"/>
        <v>#DIV/0!</v>
      </c>
      <c r="MBR30" s="45" t="e">
        <f t="shared" si="148"/>
        <v>#DIV/0!</v>
      </c>
      <c r="MBS30" s="45" t="e">
        <f t="shared" si="148"/>
        <v>#DIV/0!</v>
      </c>
      <c r="MBT30" s="45" t="e">
        <f t="shared" si="148"/>
        <v>#DIV/0!</v>
      </c>
      <c r="MBU30" s="45" t="e">
        <f t="shared" si="148"/>
        <v>#DIV/0!</v>
      </c>
      <c r="MBV30" s="45" t="e">
        <f t="shared" si="148"/>
        <v>#DIV/0!</v>
      </c>
      <c r="MBW30" s="45" t="e">
        <f t="shared" si="148"/>
        <v>#DIV/0!</v>
      </c>
      <c r="MBX30" s="45" t="e">
        <f t="shared" si="148"/>
        <v>#DIV/0!</v>
      </c>
      <c r="MBY30" s="45" t="e">
        <f t="shared" si="148"/>
        <v>#DIV/0!</v>
      </c>
      <c r="MBZ30" s="45" t="e">
        <f t="shared" si="148"/>
        <v>#DIV/0!</v>
      </c>
      <c r="MCA30" s="45" t="e">
        <f t="shared" si="148"/>
        <v>#DIV/0!</v>
      </c>
      <c r="MCB30" s="45" t="e">
        <f t="shared" si="148"/>
        <v>#DIV/0!</v>
      </c>
      <c r="MCC30" s="45" t="e">
        <f t="shared" si="148"/>
        <v>#DIV/0!</v>
      </c>
      <c r="MCD30" s="45" t="e">
        <f t="shared" si="148"/>
        <v>#DIV/0!</v>
      </c>
      <c r="MCE30" s="45" t="e">
        <f t="shared" si="148"/>
        <v>#DIV/0!</v>
      </c>
      <c r="MCF30" s="45" t="e">
        <f t="shared" si="148"/>
        <v>#DIV/0!</v>
      </c>
      <c r="MCG30" s="45" t="e">
        <f t="shared" si="148"/>
        <v>#DIV/0!</v>
      </c>
      <c r="MCH30" s="45" t="e">
        <f t="shared" si="148"/>
        <v>#DIV/0!</v>
      </c>
      <c r="MCI30" s="45" t="e">
        <f t="shared" si="148"/>
        <v>#DIV/0!</v>
      </c>
      <c r="MCJ30" s="45" t="e">
        <f t="shared" si="148"/>
        <v>#DIV/0!</v>
      </c>
      <c r="MCK30" s="45" t="e">
        <f t="shared" si="148"/>
        <v>#DIV/0!</v>
      </c>
      <c r="MCL30" s="45" t="e">
        <f t="shared" si="148"/>
        <v>#DIV/0!</v>
      </c>
      <c r="MCM30" s="45" t="e">
        <f t="shared" si="148"/>
        <v>#DIV/0!</v>
      </c>
      <c r="MCN30" s="45" t="e">
        <f t="shared" si="148"/>
        <v>#DIV/0!</v>
      </c>
      <c r="MCO30" s="45" t="e">
        <f t="shared" si="148"/>
        <v>#DIV/0!</v>
      </c>
      <c r="MCP30" s="45" t="e">
        <f t="shared" si="148"/>
        <v>#DIV/0!</v>
      </c>
      <c r="MCQ30" s="45" t="e">
        <f t="shared" si="148"/>
        <v>#DIV/0!</v>
      </c>
      <c r="MCR30" s="45" t="e">
        <f t="shared" si="148"/>
        <v>#DIV/0!</v>
      </c>
      <c r="MCS30" s="45" t="e">
        <f t="shared" si="148"/>
        <v>#DIV/0!</v>
      </c>
      <c r="MCT30" s="45" t="e">
        <f t="shared" si="148"/>
        <v>#DIV/0!</v>
      </c>
      <c r="MCU30" s="45" t="e">
        <f t="shared" si="148"/>
        <v>#DIV/0!</v>
      </c>
      <c r="MCV30" s="45" t="e">
        <f t="shared" si="148"/>
        <v>#DIV/0!</v>
      </c>
      <c r="MCW30" s="45" t="e">
        <f t="shared" si="148"/>
        <v>#DIV/0!</v>
      </c>
      <c r="MCX30" s="45" t="e">
        <f t="shared" si="148"/>
        <v>#DIV/0!</v>
      </c>
      <c r="MCY30" s="45" t="e">
        <f t="shared" si="148"/>
        <v>#DIV/0!</v>
      </c>
      <c r="MCZ30" s="45" t="e">
        <f t="shared" si="148"/>
        <v>#DIV/0!</v>
      </c>
      <c r="MDA30" s="45" t="e">
        <f t="shared" si="148"/>
        <v>#DIV/0!</v>
      </c>
      <c r="MDB30" s="45" t="e">
        <f t="shared" si="148"/>
        <v>#DIV/0!</v>
      </c>
      <c r="MDC30" s="45" t="e">
        <f t="shared" si="148"/>
        <v>#DIV/0!</v>
      </c>
      <c r="MDD30" s="45" t="e">
        <f t="shared" si="148"/>
        <v>#DIV/0!</v>
      </c>
      <c r="MDE30" s="45" t="e">
        <f t="shared" si="148"/>
        <v>#DIV/0!</v>
      </c>
      <c r="MDF30" s="45" t="e">
        <f t="shared" si="148"/>
        <v>#DIV/0!</v>
      </c>
      <c r="MDG30" s="45" t="e">
        <f t="shared" si="148"/>
        <v>#DIV/0!</v>
      </c>
      <c r="MDH30" s="45" t="e">
        <f t="shared" si="148"/>
        <v>#DIV/0!</v>
      </c>
      <c r="MDI30" s="45" t="e">
        <f t="shared" si="148"/>
        <v>#DIV/0!</v>
      </c>
      <c r="MDJ30" s="45" t="e">
        <f t="shared" si="148"/>
        <v>#DIV/0!</v>
      </c>
      <c r="MDK30" s="45" t="e">
        <f t="shared" si="148"/>
        <v>#DIV/0!</v>
      </c>
      <c r="MDL30" s="45" t="e">
        <f t="shared" ref="MDL30:MFW30" si="149">MDL8/MDL6</f>
        <v>#DIV/0!</v>
      </c>
      <c r="MDM30" s="45" t="e">
        <f t="shared" si="149"/>
        <v>#DIV/0!</v>
      </c>
      <c r="MDN30" s="45" t="e">
        <f t="shared" si="149"/>
        <v>#DIV/0!</v>
      </c>
      <c r="MDO30" s="45" t="e">
        <f t="shared" si="149"/>
        <v>#DIV/0!</v>
      </c>
      <c r="MDP30" s="45" t="e">
        <f t="shared" si="149"/>
        <v>#DIV/0!</v>
      </c>
      <c r="MDQ30" s="45" t="e">
        <f t="shared" si="149"/>
        <v>#DIV/0!</v>
      </c>
      <c r="MDR30" s="45" t="e">
        <f t="shared" si="149"/>
        <v>#DIV/0!</v>
      </c>
      <c r="MDS30" s="45" t="e">
        <f t="shared" si="149"/>
        <v>#DIV/0!</v>
      </c>
      <c r="MDT30" s="45" t="e">
        <f t="shared" si="149"/>
        <v>#DIV/0!</v>
      </c>
      <c r="MDU30" s="45" t="e">
        <f t="shared" si="149"/>
        <v>#DIV/0!</v>
      </c>
      <c r="MDV30" s="45" t="e">
        <f t="shared" si="149"/>
        <v>#DIV/0!</v>
      </c>
      <c r="MDW30" s="45" t="e">
        <f t="shared" si="149"/>
        <v>#DIV/0!</v>
      </c>
      <c r="MDX30" s="45" t="e">
        <f t="shared" si="149"/>
        <v>#DIV/0!</v>
      </c>
      <c r="MDY30" s="45" t="e">
        <f t="shared" si="149"/>
        <v>#DIV/0!</v>
      </c>
      <c r="MDZ30" s="45" t="e">
        <f t="shared" si="149"/>
        <v>#DIV/0!</v>
      </c>
      <c r="MEA30" s="45" t="e">
        <f t="shared" si="149"/>
        <v>#DIV/0!</v>
      </c>
      <c r="MEB30" s="45" t="e">
        <f t="shared" si="149"/>
        <v>#DIV/0!</v>
      </c>
      <c r="MEC30" s="45" t="e">
        <f t="shared" si="149"/>
        <v>#DIV/0!</v>
      </c>
      <c r="MED30" s="45" t="e">
        <f t="shared" si="149"/>
        <v>#DIV/0!</v>
      </c>
      <c r="MEE30" s="45" t="e">
        <f t="shared" si="149"/>
        <v>#DIV/0!</v>
      </c>
      <c r="MEF30" s="45" t="e">
        <f t="shared" si="149"/>
        <v>#DIV/0!</v>
      </c>
      <c r="MEG30" s="45" t="e">
        <f t="shared" si="149"/>
        <v>#DIV/0!</v>
      </c>
      <c r="MEH30" s="45" t="e">
        <f t="shared" si="149"/>
        <v>#DIV/0!</v>
      </c>
      <c r="MEI30" s="45" t="e">
        <f t="shared" si="149"/>
        <v>#DIV/0!</v>
      </c>
      <c r="MEJ30" s="45" t="e">
        <f t="shared" si="149"/>
        <v>#DIV/0!</v>
      </c>
      <c r="MEK30" s="45" t="e">
        <f t="shared" si="149"/>
        <v>#DIV/0!</v>
      </c>
      <c r="MEL30" s="45" t="e">
        <f t="shared" si="149"/>
        <v>#DIV/0!</v>
      </c>
      <c r="MEM30" s="45" t="e">
        <f t="shared" si="149"/>
        <v>#DIV/0!</v>
      </c>
      <c r="MEN30" s="45" t="e">
        <f t="shared" si="149"/>
        <v>#DIV/0!</v>
      </c>
      <c r="MEO30" s="45" t="e">
        <f t="shared" si="149"/>
        <v>#DIV/0!</v>
      </c>
      <c r="MEP30" s="45" t="e">
        <f t="shared" si="149"/>
        <v>#DIV/0!</v>
      </c>
      <c r="MEQ30" s="45" t="e">
        <f t="shared" si="149"/>
        <v>#DIV/0!</v>
      </c>
      <c r="MER30" s="45" t="e">
        <f t="shared" si="149"/>
        <v>#DIV/0!</v>
      </c>
      <c r="MES30" s="45" t="e">
        <f t="shared" si="149"/>
        <v>#DIV/0!</v>
      </c>
      <c r="MET30" s="45" t="e">
        <f t="shared" si="149"/>
        <v>#DIV/0!</v>
      </c>
      <c r="MEU30" s="45" t="e">
        <f t="shared" si="149"/>
        <v>#DIV/0!</v>
      </c>
      <c r="MEV30" s="45" t="e">
        <f t="shared" si="149"/>
        <v>#DIV/0!</v>
      </c>
      <c r="MEW30" s="45" t="e">
        <f t="shared" si="149"/>
        <v>#DIV/0!</v>
      </c>
      <c r="MEX30" s="45" t="e">
        <f t="shared" si="149"/>
        <v>#DIV/0!</v>
      </c>
      <c r="MEY30" s="45" t="e">
        <f t="shared" si="149"/>
        <v>#DIV/0!</v>
      </c>
      <c r="MEZ30" s="45" t="e">
        <f t="shared" si="149"/>
        <v>#DIV/0!</v>
      </c>
      <c r="MFA30" s="45" t="e">
        <f t="shared" si="149"/>
        <v>#DIV/0!</v>
      </c>
      <c r="MFB30" s="45" t="e">
        <f t="shared" si="149"/>
        <v>#DIV/0!</v>
      </c>
      <c r="MFC30" s="45" t="e">
        <f t="shared" si="149"/>
        <v>#DIV/0!</v>
      </c>
      <c r="MFD30" s="45" t="e">
        <f t="shared" si="149"/>
        <v>#DIV/0!</v>
      </c>
      <c r="MFE30" s="45" t="e">
        <f t="shared" si="149"/>
        <v>#DIV/0!</v>
      </c>
      <c r="MFF30" s="45" t="e">
        <f t="shared" si="149"/>
        <v>#DIV/0!</v>
      </c>
      <c r="MFG30" s="45" t="e">
        <f t="shared" si="149"/>
        <v>#DIV/0!</v>
      </c>
      <c r="MFH30" s="45" t="e">
        <f t="shared" si="149"/>
        <v>#DIV/0!</v>
      </c>
      <c r="MFI30" s="45" t="e">
        <f t="shared" si="149"/>
        <v>#DIV/0!</v>
      </c>
      <c r="MFJ30" s="45" t="e">
        <f t="shared" si="149"/>
        <v>#DIV/0!</v>
      </c>
      <c r="MFK30" s="45" t="e">
        <f t="shared" si="149"/>
        <v>#DIV/0!</v>
      </c>
      <c r="MFL30" s="45" t="e">
        <f t="shared" si="149"/>
        <v>#DIV/0!</v>
      </c>
      <c r="MFM30" s="45" t="e">
        <f t="shared" si="149"/>
        <v>#DIV/0!</v>
      </c>
      <c r="MFN30" s="45" t="e">
        <f t="shared" si="149"/>
        <v>#DIV/0!</v>
      </c>
      <c r="MFO30" s="45" t="e">
        <f t="shared" si="149"/>
        <v>#DIV/0!</v>
      </c>
      <c r="MFP30" s="45" t="e">
        <f t="shared" si="149"/>
        <v>#DIV/0!</v>
      </c>
      <c r="MFQ30" s="45" t="e">
        <f t="shared" si="149"/>
        <v>#DIV/0!</v>
      </c>
      <c r="MFR30" s="45" t="e">
        <f t="shared" si="149"/>
        <v>#DIV/0!</v>
      </c>
      <c r="MFS30" s="45" t="e">
        <f t="shared" si="149"/>
        <v>#DIV/0!</v>
      </c>
      <c r="MFT30" s="45" t="e">
        <f t="shared" si="149"/>
        <v>#DIV/0!</v>
      </c>
      <c r="MFU30" s="45" t="e">
        <f t="shared" si="149"/>
        <v>#DIV/0!</v>
      </c>
      <c r="MFV30" s="45" t="e">
        <f t="shared" si="149"/>
        <v>#DIV/0!</v>
      </c>
      <c r="MFW30" s="45" t="e">
        <f t="shared" si="149"/>
        <v>#DIV/0!</v>
      </c>
      <c r="MFX30" s="45" t="e">
        <f t="shared" ref="MFX30:MII30" si="150">MFX8/MFX6</f>
        <v>#DIV/0!</v>
      </c>
      <c r="MFY30" s="45" t="e">
        <f t="shared" si="150"/>
        <v>#DIV/0!</v>
      </c>
      <c r="MFZ30" s="45" t="e">
        <f t="shared" si="150"/>
        <v>#DIV/0!</v>
      </c>
      <c r="MGA30" s="45" t="e">
        <f t="shared" si="150"/>
        <v>#DIV/0!</v>
      </c>
      <c r="MGB30" s="45" t="e">
        <f t="shared" si="150"/>
        <v>#DIV/0!</v>
      </c>
      <c r="MGC30" s="45" t="e">
        <f t="shared" si="150"/>
        <v>#DIV/0!</v>
      </c>
      <c r="MGD30" s="45" t="e">
        <f t="shared" si="150"/>
        <v>#DIV/0!</v>
      </c>
      <c r="MGE30" s="45" t="e">
        <f t="shared" si="150"/>
        <v>#DIV/0!</v>
      </c>
      <c r="MGF30" s="45" t="e">
        <f t="shared" si="150"/>
        <v>#DIV/0!</v>
      </c>
      <c r="MGG30" s="45" t="e">
        <f t="shared" si="150"/>
        <v>#DIV/0!</v>
      </c>
      <c r="MGH30" s="45" t="e">
        <f t="shared" si="150"/>
        <v>#DIV/0!</v>
      </c>
      <c r="MGI30" s="45" t="e">
        <f t="shared" si="150"/>
        <v>#DIV/0!</v>
      </c>
      <c r="MGJ30" s="45" t="e">
        <f t="shared" si="150"/>
        <v>#DIV/0!</v>
      </c>
      <c r="MGK30" s="45" t="e">
        <f t="shared" si="150"/>
        <v>#DIV/0!</v>
      </c>
      <c r="MGL30" s="45" t="e">
        <f t="shared" si="150"/>
        <v>#DIV/0!</v>
      </c>
      <c r="MGM30" s="45" t="e">
        <f t="shared" si="150"/>
        <v>#DIV/0!</v>
      </c>
      <c r="MGN30" s="45" t="e">
        <f t="shared" si="150"/>
        <v>#DIV/0!</v>
      </c>
      <c r="MGO30" s="45" t="e">
        <f t="shared" si="150"/>
        <v>#DIV/0!</v>
      </c>
      <c r="MGP30" s="45" t="e">
        <f t="shared" si="150"/>
        <v>#DIV/0!</v>
      </c>
      <c r="MGQ30" s="45" t="e">
        <f t="shared" si="150"/>
        <v>#DIV/0!</v>
      </c>
      <c r="MGR30" s="45" t="e">
        <f t="shared" si="150"/>
        <v>#DIV/0!</v>
      </c>
      <c r="MGS30" s="45" t="e">
        <f t="shared" si="150"/>
        <v>#DIV/0!</v>
      </c>
      <c r="MGT30" s="45" t="e">
        <f t="shared" si="150"/>
        <v>#DIV/0!</v>
      </c>
      <c r="MGU30" s="45" t="e">
        <f t="shared" si="150"/>
        <v>#DIV/0!</v>
      </c>
      <c r="MGV30" s="45" t="e">
        <f t="shared" si="150"/>
        <v>#DIV/0!</v>
      </c>
      <c r="MGW30" s="45" t="e">
        <f t="shared" si="150"/>
        <v>#DIV/0!</v>
      </c>
      <c r="MGX30" s="45" t="e">
        <f t="shared" si="150"/>
        <v>#DIV/0!</v>
      </c>
      <c r="MGY30" s="45" t="e">
        <f t="shared" si="150"/>
        <v>#DIV/0!</v>
      </c>
      <c r="MGZ30" s="45" t="e">
        <f t="shared" si="150"/>
        <v>#DIV/0!</v>
      </c>
      <c r="MHA30" s="45" t="e">
        <f t="shared" si="150"/>
        <v>#DIV/0!</v>
      </c>
      <c r="MHB30" s="45" t="e">
        <f t="shared" si="150"/>
        <v>#DIV/0!</v>
      </c>
      <c r="MHC30" s="45" t="e">
        <f t="shared" si="150"/>
        <v>#DIV/0!</v>
      </c>
      <c r="MHD30" s="45" t="e">
        <f t="shared" si="150"/>
        <v>#DIV/0!</v>
      </c>
      <c r="MHE30" s="45" t="e">
        <f t="shared" si="150"/>
        <v>#DIV/0!</v>
      </c>
      <c r="MHF30" s="45" t="e">
        <f t="shared" si="150"/>
        <v>#DIV/0!</v>
      </c>
      <c r="MHG30" s="45" t="e">
        <f t="shared" si="150"/>
        <v>#DIV/0!</v>
      </c>
      <c r="MHH30" s="45" t="e">
        <f t="shared" si="150"/>
        <v>#DIV/0!</v>
      </c>
      <c r="MHI30" s="45" t="e">
        <f t="shared" si="150"/>
        <v>#DIV/0!</v>
      </c>
      <c r="MHJ30" s="45" t="e">
        <f t="shared" si="150"/>
        <v>#DIV/0!</v>
      </c>
      <c r="MHK30" s="45" t="e">
        <f t="shared" si="150"/>
        <v>#DIV/0!</v>
      </c>
      <c r="MHL30" s="45" t="e">
        <f t="shared" si="150"/>
        <v>#DIV/0!</v>
      </c>
      <c r="MHM30" s="45" t="e">
        <f t="shared" si="150"/>
        <v>#DIV/0!</v>
      </c>
      <c r="MHN30" s="45" t="e">
        <f t="shared" si="150"/>
        <v>#DIV/0!</v>
      </c>
      <c r="MHO30" s="45" t="e">
        <f t="shared" si="150"/>
        <v>#DIV/0!</v>
      </c>
      <c r="MHP30" s="45" t="e">
        <f t="shared" si="150"/>
        <v>#DIV/0!</v>
      </c>
      <c r="MHQ30" s="45" t="e">
        <f t="shared" si="150"/>
        <v>#DIV/0!</v>
      </c>
      <c r="MHR30" s="45" t="e">
        <f t="shared" si="150"/>
        <v>#DIV/0!</v>
      </c>
      <c r="MHS30" s="45" t="e">
        <f t="shared" si="150"/>
        <v>#DIV/0!</v>
      </c>
      <c r="MHT30" s="45" t="e">
        <f t="shared" si="150"/>
        <v>#DIV/0!</v>
      </c>
      <c r="MHU30" s="45" t="e">
        <f t="shared" si="150"/>
        <v>#DIV/0!</v>
      </c>
      <c r="MHV30" s="45" t="e">
        <f t="shared" si="150"/>
        <v>#DIV/0!</v>
      </c>
      <c r="MHW30" s="45" t="e">
        <f t="shared" si="150"/>
        <v>#DIV/0!</v>
      </c>
      <c r="MHX30" s="45" t="e">
        <f t="shared" si="150"/>
        <v>#DIV/0!</v>
      </c>
      <c r="MHY30" s="45" t="e">
        <f t="shared" si="150"/>
        <v>#DIV/0!</v>
      </c>
      <c r="MHZ30" s="45" t="e">
        <f t="shared" si="150"/>
        <v>#DIV/0!</v>
      </c>
      <c r="MIA30" s="45" t="e">
        <f t="shared" si="150"/>
        <v>#DIV/0!</v>
      </c>
      <c r="MIB30" s="45" t="e">
        <f t="shared" si="150"/>
        <v>#DIV/0!</v>
      </c>
      <c r="MIC30" s="45" t="e">
        <f t="shared" si="150"/>
        <v>#DIV/0!</v>
      </c>
      <c r="MID30" s="45" t="e">
        <f t="shared" si="150"/>
        <v>#DIV/0!</v>
      </c>
      <c r="MIE30" s="45" t="e">
        <f t="shared" si="150"/>
        <v>#DIV/0!</v>
      </c>
      <c r="MIF30" s="45" t="e">
        <f t="shared" si="150"/>
        <v>#DIV/0!</v>
      </c>
      <c r="MIG30" s="45" t="e">
        <f t="shared" si="150"/>
        <v>#DIV/0!</v>
      </c>
      <c r="MIH30" s="45" t="e">
        <f t="shared" si="150"/>
        <v>#DIV/0!</v>
      </c>
      <c r="MII30" s="45" t="e">
        <f t="shared" si="150"/>
        <v>#DIV/0!</v>
      </c>
      <c r="MIJ30" s="45" t="e">
        <f t="shared" ref="MIJ30:MKU30" si="151">MIJ8/MIJ6</f>
        <v>#DIV/0!</v>
      </c>
      <c r="MIK30" s="45" t="e">
        <f t="shared" si="151"/>
        <v>#DIV/0!</v>
      </c>
      <c r="MIL30" s="45" t="e">
        <f t="shared" si="151"/>
        <v>#DIV/0!</v>
      </c>
      <c r="MIM30" s="45" t="e">
        <f t="shared" si="151"/>
        <v>#DIV/0!</v>
      </c>
      <c r="MIN30" s="45" t="e">
        <f t="shared" si="151"/>
        <v>#DIV/0!</v>
      </c>
      <c r="MIO30" s="45" t="e">
        <f t="shared" si="151"/>
        <v>#DIV/0!</v>
      </c>
      <c r="MIP30" s="45" t="e">
        <f t="shared" si="151"/>
        <v>#DIV/0!</v>
      </c>
      <c r="MIQ30" s="45" t="e">
        <f t="shared" si="151"/>
        <v>#DIV/0!</v>
      </c>
      <c r="MIR30" s="45" t="e">
        <f t="shared" si="151"/>
        <v>#DIV/0!</v>
      </c>
      <c r="MIS30" s="45" t="e">
        <f t="shared" si="151"/>
        <v>#DIV/0!</v>
      </c>
      <c r="MIT30" s="45" t="e">
        <f t="shared" si="151"/>
        <v>#DIV/0!</v>
      </c>
      <c r="MIU30" s="45" t="e">
        <f t="shared" si="151"/>
        <v>#DIV/0!</v>
      </c>
      <c r="MIV30" s="45" t="e">
        <f t="shared" si="151"/>
        <v>#DIV/0!</v>
      </c>
      <c r="MIW30" s="45" t="e">
        <f t="shared" si="151"/>
        <v>#DIV/0!</v>
      </c>
      <c r="MIX30" s="45" t="e">
        <f t="shared" si="151"/>
        <v>#DIV/0!</v>
      </c>
      <c r="MIY30" s="45" t="e">
        <f t="shared" si="151"/>
        <v>#DIV/0!</v>
      </c>
      <c r="MIZ30" s="45" t="e">
        <f t="shared" si="151"/>
        <v>#DIV/0!</v>
      </c>
      <c r="MJA30" s="45" t="e">
        <f t="shared" si="151"/>
        <v>#DIV/0!</v>
      </c>
      <c r="MJB30" s="45" t="e">
        <f t="shared" si="151"/>
        <v>#DIV/0!</v>
      </c>
      <c r="MJC30" s="45" t="e">
        <f t="shared" si="151"/>
        <v>#DIV/0!</v>
      </c>
      <c r="MJD30" s="45" t="e">
        <f t="shared" si="151"/>
        <v>#DIV/0!</v>
      </c>
      <c r="MJE30" s="45" t="e">
        <f t="shared" si="151"/>
        <v>#DIV/0!</v>
      </c>
      <c r="MJF30" s="45" t="e">
        <f t="shared" si="151"/>
        <v>#DIV/0!</v>
      </c>
      <c r="MJG30" s="45" t="e">
        <f t="shared" si="151"/>
        <v>#DIV/0!</v>
      </c>
      <c r="MJH30" s="45" t="e">
        <f t="shared" si="151"/>
        <v>#DIV/0!</v>
      </c>
      <c r="MJI30" s="45" t="e">
        <f t="shared" si="151"/>
        <v>#DIV/0!</v>
      </c>
      <c r="MJJ30" s="45" t="e">
        <f t="shared" si="151"/>
        <v>#DIV/0!</v>
      </c>
      <c r="MJK30" s="45" t="e">
        <f t="shared" si="151"/>
        <v>#DIV/0!</v>
      </c>
      <c r="MJL30" s="45" t="e">
        <f t="shared" si="151"/>
        <v>#DIV/0!</v>
      </c>
      <c r="MJM30" s="45" t="e">
        <f t="shared" si="151"/>
        <v>#DIV/0!</v>
      </c>
      <c r="MJN30" s="45" t="e">
        <f t="shared" si="151"/>
        <v>#DIV/0!</v>
      </c>
      <c r="MJO30" s="45" t="e">
        <f t="shared" si="151"/>
        <v>#DIV/0!</v>
      </c>
      <c r="MJP30" s="45" t="e">
        <f t="shared" si="151"/>
        <v>#DIV/0!</v>
      </c>
      <c r="MJQ30" s="45" t="e">
        <f t="shared" si="151"/>
        <v>#DIV/0!</v>
      </c>
      <c r="MJR30" s="45" t="e">
        <f t="shared" si="151"/>
        <v>#DIV/0!</v>
      </c>
      <c r="MJS30" s="45" t="e">
        <f t="shared" si="151"/>
        <v>#DIV/0!</v>
      </c>
      <c r="MJT30" s="45" t="e">
        <f t="shared" si="151"/>
        <v>#DIV/0!</v>
      </c>
      <c r="MJU30" s="45" t="e">
        <f t="shared" si="151"/>
        <v>#DIV/0!</v>
      </c>
      <c r="MJV30" s="45" t="e">
        <f t="shared" si="151"/>
        <v>#DIV/0!</v>
      </c>
      <c r="MJW30" s="45" t="e">
        <f t="shared" si="151"/>
        <v>#DIV/0!</v>
      </c>
      <c r="MJX30" s="45" t="e">
        <f t="shared" si="151"/>
        <v>#DIV/0!</v>
      </c>
      <c r="MJY30" s="45" t="e">
        <f t="shared" si="151"/>
        <v>#DIV/0!</v>
      </c>
      <c r="MJZ30" s="45" t="e">
        <f t="shared" si="151"/>
        <v>#DIV/0!</v>
      </c>
      <c r="MKA30" s="45" t="e">
        <f t="shared" si="151"/>
        <v>#DIV/0!</v>
      </c>
      <c r="MKB30" s="45" t="e">
        <f t="shared" si="151"/>
        <v>#DIV/0!</v>
      </c>
      <c r="MKC30" s="45" t="e">
        <f t="shared" si="151"/>
        <v>#DIV/0!</v>
      </c>
      <c r="MKD30" s="45" t="e">
        <f t="shared" si="151"/>
        <v>#DIV/0!</v>
      </c>
      <c r="MKE30" s="45" t="e">
        <f t="shared" si="151"/>
        <v>#DIV/0!</v>
      </c>
      <c r="MKF30" s="45" t="e">
        <f t="shared" si="151"/>
        <v>#DIV/0!</v>
      </c>
      <c r="MKG30" s="45" t="e">
        <f t="shared" si="151"/>
        <v>#DIV/0!</v>
      </c>
      <c r="MKH30" s="45" t="e">
        <f t="shared" si="151"/>
        <v>#DIV/0!</v>
      </c>
      <c r="MKI30" s="45" t="e">
        <f t="shared" si="151"/>
        <v>#DIV/0!</v>
      </c>
      <c r="MKJ30" s="45" t="e">
        <f t="shared" si="151"/>
        <v>#DIV/0!</v>
      </c>
      <c r="MKK30" s="45" t="e">
        <f t="shared" si="151"/>
        <v>#DIV/0!</v>
      </c>
      <c r="MKL30" s="45" t="e">
        <f t="shared" si="151"/>
        <v>#DIV/0!</v>
      </c>
      <c r="MKM30" s="45" t="e">
        <f t="shared" si="151"/>
        <v>#DIV/0!</v>
      </c>
      <c r="MKN30" s="45" t="e">
        <f t="shared" si="151"/>
        <v>#DIV/0!</v>
      </c>
      <c r="MKO30" s="45" t="e">
        <f t="shared" si="151"/>
        <v>#DIV/0!</v>
      </c>
      <c r="MKP30" s="45" t="e">
        <f t="shared" si="151"/>
        <v>#DIV/0!</v>
      </c>
      <c r="MKQ30" s="45" t="e">
        <f t="shared" si="151"/>
        <v>#DIV/0!</v>
      </c>
      <c r="MKR30" s="45" t="e">
        <f t="shared" si="151"/>
        <v>#DIV/0!</v>
      </c>
      <c r="MKS30" s="45" t="e">
        <f t="shared" si="151"/>
        <v>#DIV/0!</v>
      </c>
      <c r="MKT30" s="45" t="e">
        <f t="shared" si="151"/>
        <v>#DIV/0!</v>
      </c>
      <c r="MKU30" s="45" t="e">
        <f t="shared" si="151"/>
        <v>#DIV/0!</v>
      </c>
      <c r="MKV30" s="45" t="e">
        <f t="shared" ref="MKV30:MNG30" si="152">MKV8/MKV6</f>
        <v>#DIV/0!</v>
      </c>
      <c r="MKW30" s="45" t="e">
        <f t="shared" si="152"/>
        <v>#DIV/0!</v>
      </c>
      <c r="MKX30" s="45" t="e">
        <f t="shared" si="152"/>
        <v>#DIV/0!</v>
      </c>
      <c r="MKY30" s="45" t="e">
        <f t="shared" si="152"/>
        <v>#DIV/0!</v>
      </c>
      <c r="MKZ30" s="45" t="e">
        <f t="shared" si="152"/>
        <v>#DIV/0!</v>
      </c>
      <c r="MLA30" s="45" t="e">
        <f t="shared" si="152"/>
        <v>#DIV/0!</v>
      </c>
      <c r="MLB30" s="45" t="e">
        <f t="shared" si="152"/>
        <v>#DIV/0!</v>
      </c>
      <c r="MLC30" s="45" t="e">
        <f t="shared" si="152"/>
        <v>#DIV/0!</v>
      </c>
      <c r="MLD30" s="45" t="e">
        <f t="shared" si="152"/>
        <v>#DIV/0!</v>
      </c>
      <c r="MLE30" s="45" t="e">
        <f t="shared" si="152"/>
        <v>#DIV/0!</v>
      </c>
      <c r="MLF30" s="45" t="e">
        <f t="shared" si="152"/>
        <v>#DIV/0!</v>
      </c>
      <c r="MLG30" s="45" t="e">
        <f t="shared" si="152"/>
        <v>#DIV/0!</v>
      </c>
      <c r="MLH30" s="45" t="e">
        <f t="shared" si="152"/>
        <v>#DIV/0!</v>
      </c>
      <c r="MLI30" s="45" t="e">
        <f t="shared" si="152"/>
        <v>#DIV/0!</v>
      </c>
      <c r="MLJ30" s="45" t="e">
        <f t="shared" si="152"/>
        <v>#DIV/0!</v>
      </c>
      <c r="MLK30" s="45" t="e">
        <f t="shared" si="152"/>
        <v>#DIV/0!</v>
      </c>
      <c r="MLL30" s="45" t="e">
        <f t="shared" si="152"/>
        <v>#DIV/0!</v>
      </c>
      <c r="MLM30" s="45" t="e">
        <f t="shared" si="152"/>
        <v>#DIV/0!</v>
      </c>
      <c r="MLN30" s="45" t="e">
        <f t="shared" si="152"/>
        <v>#DIV/0!</v>
      </c>
      <c r="MLO30" s="45" t="e">
        <f t="shared" si="152"/>
        <v>#DIV/0!</v>
      </c>
      <c r="MLP30" s="45" t="e">
        <f t="shared" si="152"/>
        <v>#DIV/0!</v>
      </c>
      <c r="MLQ30" s="45" t="e">
        <f t="shared" si="152"/>
        <v>#DIV/0!</v>
      </c>
      <c r="MLR30" s="45" t="e">
        <f t="shared" si="152"/>
        <v>#DIV/0!</v>
      </c>
      <c r="MLS30" s="45" t="e">
        <f t="shared" si="152"/>
        <v>#DIV/0!</v>
      </c>
      <c r="MLT30" s="45" t="e">
        <f t="shared" si="152"/>
        <v>#DIV/0!</v>
      </c>
      <c r="MLU30" s="45" t="e">
        <f t="shared" si="152"/>
        <v>#DIV/0!</v>
      </c>
      <c r="MLV30" s="45" t="e">
        <f t="shared" si="152"/>
        <v>#DIV/0!</v>
      </c>
      <c r="MLW30" s="45" t="e">
        <f t="shared" si="152"/>
        <v>#DIV/0!</v>
      </c>
      <c r="MLX30" s="45" t="e">
        <f t="shared" si="152"/>
        <v>#DIV/0!</v>
      </c>
      <c r="MLY30" s="45" t="e">
        <f t="shared" si="152"/>
        <v>#DIV/0!</v>
      </c>
      <c r="MLZ30" s="45" t="e">
        <f t="shared" si="152"/>
        <v>#DIV/0!</v>
      </c>
      <c r="MMA30" s="45" t="e">
        <f t="shared" si="152"/>
        <v>#DIV/0!</v>
      </c>
      <c r="MMB30" s="45" t="e">
        <f t="shared" si="152"/>
        <v>#DIV/0!</v>
      </c>
      <c r="MMC30" s="45" t="e">
        <f t="shared" si="152"/>
        <v>#DIV/0!</v>
      </c>
      <c r="MMD30" s="45" t="e">
        <f t="shared" si="152"/>
        <v>#DIV/0!</v>
      </c>
      <c r="MME30" s="45" t="e">
        <f t="shared" si="152"/>
        <v>#DIV/0!</v>
      </c>
      <c r="MMF30" s="45" t="e">
        <f t="shared" si="152"/>
        <v>#DIV/0!</v>
      </c>
      <c r="MMG30" s="45" t="e">
        <f t="shared" si="152"/>
        <v>#DIV/0!</v>
      </c>
      <c r="MMH30" s="45" t="e">
        <f t="shared" si="152"/>
        <v>#DIV/0!</v>
      </c>
      <c r="MMI30" s="45" t="e">
        <f t="shared" si="152"/>
        <v>#DIV/0!</v>
      </c>
      <c r="MMJ30" s="45" t="e">
        <f t="shared" si="152"/>
        <v>#DIV/0!</v>
      </c>
      <c r="MMK30" s="45" t="e">
        <f t="shared" si="152"/>
        <v>#DIV/0!</v>
      </c>
      <c r="MML30" s="45" t="e">
        <f t="shared" si="152"/>
        <v>#DIV/0!</v>
      </c>
      <c r="MMM30" s="45" t="e">
        <f t="shared" si="152"/>
        <v>#DIV/0!</v>
      </c>
      <c r="MMN30" s="45" t="e">
        <f t="shared" si="152"/>
        <v>#DIV/0!</v>
      </c>
      <c r="MMO30" s="45" t="e">
        <f t="shared" si="152"/>
        <v>#DIV/0!</v>
      </c>
      <c r="MMP30" s="45" t="e">
        <f t="shared" si="152"/>
        <v>#DIV/0!</v>
      </c>
      <c r="MMQ30" s="45" t="e">
        <f t="shared" si="152"/>
        <v>#DIV/0!</v>
      </c>
      <c r="MMR30" s="45" t="e">
        <f t="shared" si="152"/>
        <v>#DIV/0!</v>
      </c>
      <c r="MMS30" s="45" t="e">
        <f t="shared" si="152"/>
        <v>#DIV/0!</v>
      </c>
      <c r="MMT30" s="45" t="e">
        <f t="shared" si="152"/>
        <v>#DIV/0!</v>
      </c>
      <c r="MMU30" s="45" t="e">
        <f t="shared" si="152"/>
        <v>#DIV/0!</v>
      </c>
      <c r="MMV30" s="45" t="e">
        <f t="shared" si="152"/>
        <v>#DIV/0!</v>
      </c>
      <c r="MMW30" s="45" t="e">
        <f t="shared" si="152"/>
        <v>#DIV/0!</v>
      </c>
      <c r="MMX30" s="45" t="e">
        <f t="shared" si="152"/>
        <v>#DIV/0!</v>
      </c>
      <c r="MMY30" s="45" t="e">
        <f t="shared" si="152"/>
        <v>#DIV/0!</v>
      </c>
      <c r="MMZ30" s="45" t="e">
        <f t="shared" si="152"/>
        <v>#DIV/0!</v>
      </c>
      <c r="MNA30" s="45" t="e">
        <f t="shared" si="152"/>
        <v>#DIV/0!</v>
      </c>
      <c r="MNB30" s="45" t="e">
        <f t="shared" si="152"/>
        <v>#DIV/0!</v>
      </c>
      <c r="MNC30" s="45" t="e">
        <f t="shared" si="152"/>
        <v>#DIV/0!</v>
      </c>
      <c r="MND30" s="45" t="e">
        <f t="shared" si="152"/>
        <v>#DIV/0!</v>
      </c>
      <c r="MNE30" s="45" t="e">
        <f t="shared" si="152"/>
        <v>#DIV/0!</v>
      </c>
      <c r="MNF30" s="45" t="e">
        <f t="shared" si="152"/>
        <v>#DIV/0!</v>
      </c>
      <c r="MNG30" s="45" t="e">
        <f t="shared" si="152"/>
        <v>#DIV/0!</v>
      </c>
      <c r="MNH30" s="45" t="e">
        <f t="shared" ref="MNH30:MPS30" si="153">MNH8/MNH6</f>
        <v>#DIV/0!</v>
      </c>
      <c r="MNI30" s="45" t="e">
        <f t="shared" si="153"/>
        <v>#DIV/0!</v>
      </c>
      <c r="MNJ30" s="45" t="e">
        <f t="shared" si="153"/>
        <v>#DIV/0!</v>
      </c>
      <c r="MNK30" s="45" t="e">
        <f t="shared" si="153"/>
        <v>#DIV/0!</v>
      </c>
      <c r="MNL30" s="45" t="e">
        <f t="shared" si="153"/>
        <v>#DIV/0!</v>
      </c>
      <c r="MNM30" s="45" t="e">
        <f t="shared" si="153"/>
        <v>#DIV/0!</v>
      </c>
      <c r="MNN30" s="45" t="e">
        <f t="shared" si="153"/>
        <v>#DIV/0!</v>
      </c>
      <c r="MNO30" s="45" t="e">
        <f t="shared" si="153"/>
        <v>#DIV/0!</v>
      </c>
      <c r="MNP30" s="45" t="e">
        <f t="shared" si="153"/>
        <v>#DIV/0!</v>
      </c>
      <c r="MNQ30" s="45" t="e">
        <f t="shared" si="153"/>
        <v>#DIV/0!</v>
      </c>
      <c r="MNR30" s="45" t="e">
        <f t="shared" si="153"/>
        <v>#DIV/0!</v>
      </c>
      <c r="MNS30" s="45" t="e">
        <f t="shared" si="153"/>
        <v>#DIV/0!</v>
      </c>
      <c r="MNT30" s="45" t="e">
        <f t="shared" si="153"/>
        <v>#DIV/0!</v>
      </c>
      <c r="MNU30" s="45" t="e">
        <f t="shared" si="153"/>
        <v>#DIV/0!</v>
      </c>
      <c r="MNV30" s="45" t="e">
        <f t="shared" si="153"/>
        <v>#DIV/0!</v>
      </c>
      <c r="MNW30" s="45" t="e">
        <f t="shared" si="153"/>
        <v>#DIV/0!</v>
      </c>
      <c r="MNX30" s="45" t="e">
        <f t="shared" si="153"/>
        <v>#DIV/0!</v>
      </c>
      <c r="MNY30" s="45" t="e">
        <f t="shared" si="153"/>
        <v>#DIV/0!</v>
      </c>
      <c r="MNZ30" s="45" t="e">
        <f t="shared" si="153"/>
        <v>#DIV/0!</v>
      </c>
      <c r="MOA30" s="45" t="e">
        <f t="shared" si="153"/>
        <v>#DIV/0!</v>
      </c>
      <c r="MOB30" s="45" t="e">
        <f t="shared" si="153"/>
        <v>#DIV/0!</v>
      </c>
      <c r="MOC30" s="45" t="e">
        <f t="shared" si="153"/>
        <v>#DIV/0!</v>
      </c>
      <c r="MOD30" s="45" t="e">
        <f t="shared" si="153"/>
        <v>#DIV/0!</v>
      </c>
      <c r="MOE30" s="45" t="e">
        <f t="shared" si="153"/>
        <v>#DIV/0!</v>
      </c>
      <c r="MOF30" s="45" t="e">
        <f t="shared" si="153"/>
        <v>#DIV/0!</v>
      </c>
      <c r="MOG30" s="45" t="e">
        <f t="shared" si="153"/>
        <v>#DIV/0!</v>
      </c>
      <c r="MOH30" s="45" t="e">
        <f t="shared" si="153"/>
        <v>#DIV/0!</v>
      </c>
      <c r="MOI30" s="45" t="e">
        <f t="shared" si="153"/>
        <v>#DIV/0!</v>
      </c>
      <c r="MOJ30" s="45" t="e">
        <f t="shared" si="153"/>
        <v>#DIV/0!</v>
      </c>
      <c r="MOK30" s="45" t="e">
        <f t="shared" si="153"/>
        <v>#DIV/0!</v>
      </c>
      <c r="MOL30" s="45" t="e">
        <f t="shared" si="153"/>
        <v>#DIV/0!</v>
      </c>
      <c r="MOM30" s="45" t="e">
        <f t="shared" si="153"/>
        <v>#DIV/0!</v>
      </c>
      <c r="MON30" s="45" t="e">
        <f t="shared" si="153"/>
        <v>#DIV/0!</v>
      </c>
      <c r="MOO30" s="45" t="e">
        <f t="shared" si="153"/>
        <v>#DIV/0!</v>
      </c>
      <c r="MOP30" s="45" t="e">
        <f t="shared" si="153"/>
        <v>#DIV/0!</v>
      </c>
      <c r="MOQ30" s="45" t="e">
        <f t="shared" si="153"/>
        <v>#DIV/0!</v>
      </c>
      <c r="MOR30" s="45" t="e">
        <f t="shared" si="153"/>
        <v>#DIV/0!</v>
      </c>
      <c r="MOS30" s="45" t="e">
        <f t="shared" si="153"/>
        <v>#DIV/0!</v>
      </c>
      <c r="MOT30" s="45" t="e">
        <f t="shared" si="153"/>
        <v>#DIV/0!</v>
      </c>
      <c r="MOU30" s="45" t="e">
        <f t="shared" si="153"/>
        <v>#DIV/0!</v>
      </c>
      <c r="MOV30" s="45" t="e">
        <f t="shared" si="153"/>
        <v>#DIV/0!</v>
      </c>
      <c r="MOW30" s="45" t="e">
        <f t="shared" si="153"/>
        <v>#DIV/0!</v>
      </c>
      <c r="MOX30" s="45" t="e">
        <f t="shared" si="153"/>
        <v>#DIV/0!</v>
      </c>
      <c r="MOY30" s="45" t="e">
        <f t="shared" si="153"/>
        <v>#DIV/0!</v>
      </c>
      <c r="MOZ30" s="45" t="e">
        <f t="shared" si="153"/>
        <v>#DIV/0!</v>
      </c>
      <c r="MPA30" s="45" t="e">
        <f t="shared" si="153"/>
        <v>#DIV/0!</v>
      </c>
      <c r="MPB30" s="45" t="e">
        <f t="shared" si="153"/>
        <v>#DIV/0!</v>
      </c>
      <c r="MPC30" s="45" t="e">
        <f t="shared" si="153"/>
        <v>#DIV/0!</v>
      </c>
      <c r="MPD30" s="45" t="e">
        <f t="shared" si="153"/>
        <v>#DIV/0!</v>
      </c>
      <c r="MPE30" s="45" t="e">
        <f t="shared" si="153"/>
        <v>#DIV/0!</v>
      </c>
      <c r="MPF30" s="45" t="e">
        <f t="shared" si="153"/>
        <v>#DIV/0!</v>
      </c>
      <c r="MPG30" s="45" t="e">
        <f t="shared" si="153"/>
        <v>#DIV/0!</v>
      </c>
      <c r="MPH30" s="45" t="e">
        <f t="shared" si="153"/>
        <v>#DIV/0!</v>
      </c>
      <c r="MPI30" s="45" t="e">
        <f t="shared" si="153"/>
        <v>#DIV/0!</v>
      </c>
      <c r="MPJ30" s="45" t="e">
        <f t="shared" si="153"/>
        <v>#DIV/0!</v>
      </c>
      <c r="MPK30" s="45" t="e">
        <f t="shared" si="153"/>
        <v>#DIV/0!</v>
      </c>
      <c r="MPL30" s="45" t="e">
        <f t="shared" si="153"/>
        <v>#DIV/0!</v>
      </c>
      <c r="MPM30" s="45" t="e">
        <f t="shared" si="153"/>
        <v>#DIV/0!</v>
      </c>
      <c r="MPN30" s="45" t="e">
        <f t="shared" si="153"/>
        <v>#DIV/0!</v>
      </c>
      <c r="MPO30" s="45" t="e">
        <f t="shared" si="153"/>
        <v>#DIV/0!</v>
      </c>
      <c r="MPP30" s="45" t="e">
        <f t="shared" si="153"/>
        <v>#DIV/0!</v>
      </c>
      <c r="MPQ30" s="45" t="e">
        <f t="shared" si="153"/>
        <v>#DIV/0!</v>
      </c>
      <c r="MPR30" s="45" t="e">
        <f t="shared" si="153"/>
        <v>#DIV/0!</v>
      </c>
      <c r="MPS30" s="45" t="e">
        <f t="shared" si="153"/>
        <v>#DIV/0!</v>
      </c>
      <c r="MPT30" s="45" t="e">
        <f t="shared" ref="MPT30:MSE30" si="154">MPT8/MPT6</f>
        <v>#DIV/0!</v>
      </c>
      <c r="MPU30" s="45" t="e">
        <f t="shared" si="154"/>
        <v>#DIV/0!</v>
      </c>
      <c r="MPV30" s="45" t="e">
        <f t="shared" si="154"/>
        <v>#DIV/0!</v>
      </c>
      <c r="MPW30" s="45" t="e">
        <f t="shared" si="154"/>
        <v>#DIV/0!</v>
      </c>
      <c r="MPX30" s="45" t="e">
        <f t="shared" si="154"/>
        <v>#DIV/0!</v>
      </c>
      <c r="MPY30" s="45" t="e">
        <f t="shared" si="154"/>
        <v>#DIV/0!</v>
      </c>
      <c r="MPZ30" s="45" t="e">
        <f t="shared" si="154"/>
        <v>#DIV/0!</v>
      </c>
      <c r="MQA30" s="45" t="e">
        <f t="shared" si="154"/>
        <v>#DIV/0!</v>
      </c>
      <c r="MQB30" s="45" t="e">
        <f t="shared" si="154"/>
        <v>#DIV/0!</v>
      </c>
      <c r="MQC30" s="45" t="e">
        <f t="shared" si="154"/>
        <v>#DIV/0!</v>
      </c>
      <c r="MQD30" s="45" t="e">
        <f t="shared" si="154"/>
        <v>#DIV/0!</v>
      </c>
      <c r="MQE30" s="45" t="e">
        <f t="shared" si="154"/>
        <v>#DIV/0!</v>
      </c>
      <c r="MQF30" s="45" t="e">
        <f t="shared" si="154"/>
        <v>#DIV/0!</v>
      </c>
      <c r="MQG30" s="45" t="e">
        <f t="shared" si="154"/>
        <v>#DIV/0!</v>
      </c>
      <c r="MQH30" s="45" t="e">
        <f t="shared" si="154"/>
        <v>#DIV/0!</v>
      </c>
      <c r="MQI30" s="45" t="e">
        <f t="shared" si="154"/>
        <v>#DIV/0!</v>
      </c>
      <c r="MQJ30" s="45" t="e">
        <f t="shared" si="154"/>
        <v>#DIV/0!</v>
      </c>
      <c r="MQK30" s="45" t="e">
        <f t="shared" si="154"/>
        <v>#DIV/0!</v>
      </c>
      <c r="MQL30" s="45" t="e">
        <f t="shared" si="154"/>
        <v>#DIV/0!</v>
      </c>
      <c r="MQM30" s="45" t="e">
        <f t="shared" si="154"/>
        <v>#DIV/0!</v>
      </c>
      <c r="MQN30" s="45" t="e">
        <f t="shared" si="154"/>
        <v>#DIV/0!</v>
      </c>
      <c r="MQO30" s="45" t="e">
        <f t="shared" si="154"/>
        <v>#DIV/0!</v>
      </c>
      <c r="MQP30" s="45" t="e">
        <f t="shared" si="154"/>
        <v>#DIV/0!</v>
      </c>
      <c r="MQQ30" s="45" t="e">
        <f t="shared" si="154"/>
        <v>#DIV/0!</v>
      </c>
      <c r="MQR30" s="45" t="e">
        <f t="shared" si="154"/>
        <v>#DIV/0!</v>
      </c>
      <c r="MQS30" s="45" t="e">
        <f t="shared" si="154"/>
        <v>#DIV/0!</v>
      </c>
      <c r="MQT30" s="45" t="e">
        <f t="shared" si="154"/>
        <v>#DIV/0!</v>
      </c>
      <c r="MQU30" s="45" t="e">
        <f t="shared" si="154"/>
        <v>#DIV/0!</v>
      </c>
      <c r="MQV30" s="45" t="e">
        <f t="shared" si="154"/>
        <v>#DIV/0!</v>
      </c>
      <c r="MQW30" s="45" t="e">
        <f t="shared" si="154"/>
        <v>#DIV/0!</v>
      </c>
      <c r="MQX30" s="45" t="e">
        <f t="shared" si="154"/>
        <v>#DIV/0!</v>
      </c>
      <c r="MQY30" s="45" t="e">
        <f t="shared" si="154"/>
        <v>#DIV/0!</v>
      </c>
      <c r="MQZ30" s="45" t="e">
        <f t="shared" si="154"/>
        <v>#DIV/0!</v>
      </c>
      <c r="MRA30" s="45" t="e">
        <f t="shared" si="154"/>
        <v>#DIV/0!</v>
      </c>
      <c r="MRB30" s="45" t="e">
        <f t="shared" si="154"/>
        <v>#DIV/0!</v>
      </c>
      <c r="MRC30" s="45" t="e">
        <f t="shared" si="154"/>
        <v>#DIV/0!</v>
      </c>
      <c r="MRD30" s="45" t="e">
        <f t="shared" si="154"/>
        <v>#DIV/0!</v>
      </c>
      <c r="MRE30" s="45" t="e">
        <f t="shared" si="154"/>
        <v>#DIV/0!</v>
      </c>
      <c r="MRF30" s="45" t="e">
        <f t="shared" si="154"/>
        <v>#DIV/0!</v>
      </c>
      <c r="MRG30" s="45" t="e">
        <f t="shared" si="154"/>
        <v>#DIV/0!</v>
      </c>
      <c r="MRH30" s="45" t="e">
        <f t="shared" si="154"/>
        <v>#DIV/0!</v>
      </c>
      <c r="MRI30" s="45" t="e">
        <f t="shared" si="154"/>
        <v>#DIV/0!</v>
      </c>
      <c r="MRJ30" s="45" t="e">
        <f t="shared" si="154"/>
        <v>#DIV/0!</v>
      </c>
      <c r="MRK30" s="45" t="e">
        <f t="shared" si="154"/>
        <v>#DIV/0!</v>
      </c>
      <c r="MRL30" s="45" t="e">
        <f t="shared" si="154"/>
        <v>#DIV/0!</v>
      </c>
      <c r="MRM30" s="45" t="e">
        <f t="shared" si="154"/>
        <v>#DIV/0!</v>
      </c>
      <c r="MRN30" s="45" t="e">
        <f t="shared" si="154"/>
        <v>#DIV/0!</v>
      </c>
      <c r="MRO30" s="45" t="e">
        <f t="shared" si="154"/>
        <v>#DIV/0!</v>
      </c>
      <c r="MRP30" s="45" t="e">
        <f t="shared" si="154"/>
        <v>#DIV/0!</v>
      </c>
      <c r="MRQ30" s="45" t="e">
        <f t="shared" si="154"/>
        <v>#DIV/0!</v>
      </c>
      <c r="MRR30" s="45" t="e">
        <f t="shared" si="154"/>
        <v>#DIV/0!</v>
      </c>
      <c r="MRS30" s="45" t="e">
        <f t="shared" si="154"/>
        <v>#DIV/0!</v>
      </c>
      <c r="MRT30" s="45" t="e">
        <f t="shared" si="154"/>
        <v>#DIV/0!</v>
      </c>
      <c r="MRU30" s="45" t="e">
        <f t="shared" si="154"/>
        <v>#DIV/0!</v>
      </c>
      <c r="MRV30" s="45" t="e">
        <f t="shared" si="154"/>
        <v>#DIV/0!</v>
      </c>
      <c r="MRW30" s="45" t="e">
        <f t="shared" si="154"/>
        <v>#DIV/0!</v>
      </c>
      <c r="MRX30" s="45" t="e">
        <f t="shared" si="154"/>
        <v>#DIV/0!</v>
      </c>
      <c r="MRY30" s="45" t="e">
        <f t="shared" si="154"/>
        <v>#DIV/0!</v>
      </c>
      <c r="MRZ30" s="45" t="e">
        <f t="shared" si="154"/>
        <v>#DIV/0!</v>
      </c>
      <c r="MSA30" s="45" t="e">
        <f t="shared" si="154"/>
        <v>#DIV/0!</v>
      </c>
      <c r="MSB30" s="45" t="e">
        <f t="shared" si="154"/>
        <v>#DIV/0!</v>
      </c>
      <c r="MSC30" s="45" t="e">
        <f t="shared" si="154"/>
        <v>#DIV/0!</v>
      </c>
      <c r="MSD30" s="45" t="e">
        <f t="shared" si="154"/>
        <v>#DIV/0!</v>
      </c>
      <c r="MSE30" s="45" t="e">
        <f t="shared" si="154"/>
        <v>#DIV/0!</v>
      </c>
      <c r="MSF30" s="45" t="e">
        <f t="shared" ref="MSF30:MUQ30" si="155">MSF8/MSF6</f>
        <v>#DIV/0!</v>
      </c>
      <c r="MSG30" s="45" t="e">
        <f t="shared" si="155"/>
        <v>#DIV/0!</v>
      </c>
      <c r="MSH30" s="45" t="e">
        <f t="shared" si="155"/>
        <v>#DIV/0!</v>
      </c>
      <c r="MSI30" s="45" t="e">
        <f t="shared" si="155"/>
        <v>#DIV/0!</v>
      </c>
      <c r="MSJ30" s="45" t="e">
        <f t="shared" si="155"/>
        <v>#DIV/0!</v>
      </c>
      <c r="MSK30" s="45" t="e">
        <f t="shared" si="155"/>
        <v>#DIV/0!</v>
      </c>
      <c r="MSL30" s="45" t="e">
        <f t="shared" si="155"/>
        <v>#DIV/0!</v>
      </c>
      <c r="MSM30" s="45" t="e">
        <f t="shared" si="155"/>
        <v>#DIV/0!</v>
      </c>
      <c r="MSN30" s="45" t="e">
        <f t="shared" si="155"/>
        <v>#DIV/0!</v>
      </c>
      <c r="MSO30" s="45" t="e">
        <f t="shared" si="155"/>
        <v>#DIV/0!</v>
      </c>
      <c r="MSP30" s="45" t="e">
        <f t="shared" si="155"/>
        <v>#DIV/0!</v>
      </c>
      <c r="MSQ30" s="45" t="e">
        <f t="shared" si="155"/>
        <v>#DIV/0!</v>
      </c>
      <c r="MSR30" s="45" t="e">
        <f t="shared" si="155"/>
        <v>#DIV/0!</v>
      </c>
      <c r="MSS30" s="45" t="e">
        <f t="shared" si="155"/>
        <v>#DIV/0!</v>
      </c>
      <c r="MST30" s="45" t="e">
        <f t="shared" si="155"/>
        <v>#DIV/0!</v>
      </c>
      <c r="MSU30" s="45" t="e">
        <f t="shared" si="155"/>
        <v>#DIV/0!</v>
      </c>
      <c r="MSV30" s="45" t="e">
        <f t="shared" si="155"/>
        <v>#DIV/0!</v>
      </c>
      <c r="MSW30" s="45" t="e">
        <f t="shared" si="155"/>
        <v>#DIV/0!</v>
      </c>
      <c r="MSX30" s="45" t="e">
        <f t="shared" si="155"/>
        <v>#DIV/0!</v>
      </c>
      <c r="MSY30" s="45" t="e">
        <f t="shared" si="155"/>
        <v>#DIV/0!</v>
      </c>
      <c r="MSZ30" s="45" t="e">
        <f t="shared" si="155"/>
        <v>#DIV/0!</v>
      </c>
      <c r="MTA30" s="45" t="e">
        <f t="shared" si="155"/>
        <v>#DIV/0!</v>
      </c>
      <c r="MTB30" s="45" t="e">
        <f t="shared" si="155"/>
        <v>#DIV/0!</v>
      </c>
      <c r="MTC30" s="45" t="e">
        <f t="shared" si="155"/>
        <v>#DIV/0!</v>
      </c>
      <c r="MTD30" s="45" t="e">
        <f t="shared" si="155"/>
        <v>#DIV/0!</v>
      </c>
      <c r="MTE30" s="45" t="e">
        <f t="shared" si="155"/>
        <v>#DIV/0!</v>
      </c>
      <c r="MTF30" s="45" t="e">
        <f t="shared" si="155"/>
        <v>#DIV/0!</v>
      </c>
      <c r="MTG30" s="45" t="e">
        <f t="shared" si="155"/>
        <v>#DIV/0!</v>
      </c>
      <c r="MTH30" s="45" t="e">
        <f t="shared" si="155"/>
        <v>#DIV/0!</v>
      </c>
      <c r="MTI30" s="45" t="e">
        <f t="shared" si="155"/>
        <v>#DIV/0!</v>
      </c>
      <c r="MTJ30" s="45" t="e">
        <f t="shared" si="155"/>
        <v>#DIV/0!</v>
      </c>
      <c r="MTK30" s="45" t="e">
        <f t="shared" si="155"/>
        <v>#DIV/0!</v>
      </c>
      <c r="MTL30" s="45" t="e">
        <f t="shared" si="155"/>
        <v>#DIV/0!</v>
      </c>
      <c r="MTM30" s="45" t="e">
        <f t="shared" si="155"/>
        <v>#DIV/0!</v>
      </c>
      <c r="MTN30" s="45" t="e">
        <f t="shared" si="155"/>
        <v>#DIV/0!</v>
      </c>
      <c r="MTO30" s="45" t="e">
        <f t="shared" si="155"/>
        <v>#DIV/0!</v>
      </c>
      <c r="MTP30" s="45" t="e">
        <f t="shared" si="155"/>
        <v>#DIV/0!</v>
      </c>
      <c r="MTQ30" s="45" t="e">
        <f t="shared" si="155"/>
        <v>#DIV/0!</v>
      </c>
      <c r="MTR30" s="45" t="e">
        <f t="shared" si="155"/>
        <v>#DIV/0!</v>
      </c>
      <c r="MTS30" s="45" t="e">
        <f t="shared" si="155"/>
        <v>#DIV/0!</v>
      </c>
      <c r="MTT30" s="45" t="e">
        <f t="shared" si="155"/>
        <v>#DIV/0!</v>
      </c>
      <c r="MTU30" s="45" t="e">
        <f t="shared" si="155"/>
        <v>#DIV/0!</v>
      </c>
      <c r="MTV30" s="45" t="e">
        <f t="shared" si="155"/>
        <v>#DIV/0!</v>
      </c>
      <c r="MTW30" s="45" t="e">
        <f t="shared" si="155"/>
        <v>#DIV/0!</v>
      </c>
      <c r="MTX30" s="45" t="e">
        <f t="shared" si="155"/>
        <v>#DIV/0!</v>
      </c>
      <c r="MTY30" s="45" t="e">
        <f t="shared" si="155"/>
        <v>#DIV/0!</v>
      </c>
      <c r="MTZ30" s="45" t="e">
        <f t="shared" si="155"/>
        <v>#DIV/0!</v>
      </c>
      <c r="MUA30" s="45" t="e">
        <f t="shared" si="155"/>
        <v>#DIV/0!</v>
      </c>
      <c r="MUB30" s="45" t="e">
        <f t="shared" si="155"/>
        <v>#DIV/0!</v>
      </c>
      <c r="MUC30" s="45" t="e">
        <f t="shared" si="155"/>
        <v>#DIV/0!</v>
      </c>
      <c r="MUD30" s="45" t="e">
        <f t="shared" si="155"/>
        <v>#DIV/0!</v>
      </c>
      <c r="MUE30" s="45" t="e">
        <f t="shared" si="155"/>
        <v>#DIV/0!</v>
      </c>
      <c r="MUF30" s="45" t="e">
        <f t="shared" si="155"/>
        <v>#DIV/0!</v>
      </c>
      <c r="MUG30" s="45" t="e">
        <f t="shared" si="155"/>
        <v>#DIV/0!</v>
      </c>
      <c r="MUH30" s="45" t="e">
        <f t="shared" si="155"/>
        <v>#DIV/0!</v>
      </c>
      <c r="MUI30" s="45" t="e">
        <f t="shared" si="155"/>
        <v>#DIV/0!</v>
      </c>
      <c r="MUJ30" s="45" t="e">
        <f t="shared" si="155"/>
        <v>#DIV/0!</v>
      </c>
      <c r="MUK30" s="45" t="e">
        <f t="shared" si="155"/>
        <v>#DIV/0!</v>
      </c>
      <c r="MUL30" s="45" t="e">
        <f t="shared" si="155"/>
        <v>#DIV/0!</v>
      </c>
      <c r="MUM30" s="45" t="e">
        <f t="shared" si="155"/>
        <v>#DIV/0!</v>
      </c>
      <c r="MUN30" s="45" t="e">
        <f t="shared" si="155"/>
        <v>#DIV/0!</v>
      </c>
      <c r="MUO30" s="45" t="e">
        <f t="shared" si="155"/>
        <v>#DIV/0!</v>
      </c>
      <c r="MUP30" s="45" t="e">
        <f t="shared" si="155"/>
        <v>#DIV/0!</v>
      </c>
      <c r="MUQ30" s="45" t="e">
        <f t="shared" si="155"/>
        <v>#DIV/0!</v>
      </c>
      <c r="MUR30" s="45" t="e">
        <f t="shared" ref="MUR30:MXC30" si="156">MUR8/MUR6</f>
        <v>#DIV/0!</v>
      </c>
      <c r="MUS30" s="45" t="e">
        <f t="shared" si="156"/>
        <v>#DIV/0!</v>
      </c>
      <c r="MUT30" s="45" t="e">
        <f t="shared" si="156"/>
        <v>#DIV/0!</v>
      </c>
      <c r="MUU30" s="45" t="e">
        <f t="shared" si="156"/>
        <v>#DIV/0!</v>
      </c>
      <c r="MUV30" s="45" t="e">
        <f t="shared" si="156"/>
        <v>#DIV/0!</v>
      </c>
      <c r="MUW30" s="45" t="e">
        <f t="shared" si="156"/>
        <v>#DIV/0!</v>
      </c>
      <c r="MUX30" s="45" t="e">
        <f t="shared" si="156"/>
        <v>#DIV/0!</v>
      </c>
      <c r="MUY30" s="45" t="e">
        <f t="shared" si="156"/>
        <v>#DIV/0!</v>
      </c>
      <c r="MUZ30" s="45" t="e">
        <f t="shared" si="156"/>
        <v>#DIV/0!</v>
      </c>
      <c r="MVA30" s="45" t="e">
        <f t="shared" si="156"/>
        <v>#DIV/0!</v>
      </c>
      <c r="MVB30" s="45" t="e">
        <f t="shared" si="156"/>
        <v>#DIV/0!</v>
      </c>
      <c r="MVC30" s="45" t="e">
        <f t="shared" si="156"/>
        <v>#DIV/0!</v>
      </c>
      <c r="MVD30" s="45" t="e">
        <f t="shared" si="156"/>
        <v>#DIV/0!</v>
      </c>
      <c r="MVE30" s="45" t="e">
        <f t="shared" si="156"/>
        <v>#DIV/0!</v>
      </c>
      <c r="MVF30" s="45" t="e">
        <f t="shared" si="156"/>
        <v>#DIV/0!</v>
      </c>
      <c r="MVG30" s="45" t="e">
        <f t="shared" si="156"/>
        <v>#DIV/0!</v>
      </c>
      <c r="MVH30" s="45" t="e">
        <f t="shared" si="156"/>
        <v>#DIV/0!</v>
      </c>
      <c r="MVI30" s="45" t="e">
        <f t="shared" si="156"/>
        <v>#DIV/0!</v>
      </c>
      <c r="MVJ30" s="45" t="e">
        <f t="shared" si="156"/>
        <v>#DIV/0!</v>
      </c>
      <c r="MVK30" s="45" t="e">
        <f t="shared" si="156"/>
        <v>#DIV/0!</v>
      </c>
      <c r="MVL30" s="45" t="e">
        <f t="shared" si="156"/>
        <v>#DIV/0!</v>
      </c>
      <c r="MVM30" s="45" t="e">
        <f t="shared" si="156"/>
        <v>#DIV/0!</v>
      </c>
      <c r="MVN30" s="45" t="e">
        <f t="shared" si="156"/>
        <v>#DIV/0!</v>
      </c>
      <c r="MVO30" s="45" t="e">
        <f t="shared" si="156"/>
        <v>#DIV/0!</v>
      </c>
      <c r="MVP30" s="45" t="e">
        <f t="shared" si="156"/>
        <v>#DIV/0!</v>
      </c>
      <c r="MVQ30" s="45" t="e">
        <f t="shared" si="156"/>
        <v>#DIV/0!</v>
      </c>
      <c r="MVR30" s="45" t="e">
        <f t="shared" si="156"/>
        <v>#DIV/0!</v>
      </c>
      <c r="MVS30" s="45" t="e">
        <f t="shared" si="156"/>
        <v>#DIV/0!</v>
      </c>
      <c r="MVT30" s="45" t="e">
        <f t="shared" si="156"/>
        <v>#DIV/0!</v>
      </c>
      <c r="MVU30" s="45" t="e">
        <f t="shared" si="156"/>
        <v>#DIV/0!</v>
      </c>
      <c r="MVV30" s="45" t="e">
        <f t="shared" si="156"/>
        <v>#DIV/0!</v>
      </c>
      <c r="MVW30" s="45" t="e">
        <f t="shared" si="156"/>
        <v>#DIV/0!</v>
      </c>
      <c r="MVX30" s="45" t="e">
        <f t="shared" si="156"/>
        <v>#DIV/0!</v>
      </c>
      <c r="MVY30" s="45" t="e">
        <f t="shared" si="156"/>
        <v>#DIV/0!</v>
      </c>
      <c r="MVZ30" s="45" t="e">
        <f t="shared" si="156"/>
        <v>#DIV/0!</v>
      </c>
      <c r="MWA30" s="45" t="e">
        <f t="shared" si="156"/>
        <v>#DIV/0!</v>
      </c>
      <c r="MWB30" s="45" t="e">
        <f t="shared" si="156"/>
        <v>#DIV/0!</v>
      </c>
      <c r="MWC30" s="45" t="e">
        <f t="shared" si="156"/>
        <v>#DIV/0!</v>
      </c>
      <c r="MWD30" s="45" t="e">
        <f t="shared" si="156"/>
        <v>#DIV/0!</v>
      </c>
      <c r="MWE30" s="45" t="e">
        <f t="shared" si="156"/>
        <v>#DIV/0!</v>
      </c>
      <c r="MWF30" s="45" t="e">
        <f t="shared" si="156"/>
        <v>#DIV/0!</v>
      </c>
      <c r="MWG30" s="45" t="e">
        <f t="shared" si="156"/>
        <v>#DIV/0!</v>
      </c>
      <c r="MWH30" s="45" t="e">
        <f t="shared" si="156"/>
        <v>#DIV/0!</v>
      </c>
      <c r="MWI30" s="45" t="e">
        <f t="shared" si="156"/>
        <v>#DIV/0!</v>
      </c>
      <c r="MWJ30" s="45" t="e">
        <f t="shared" si="156"/>
        <v>#DIV/0!</v>
      </c>
      <c r="MWK30" s="45" t="e">
        <f t="shared" si="156"/>
        <v>#DIV/0!</v>
      </c>
      <c r="MWL30" s="45" t="e">
        <f t="shared" si="156"/>
        <v>#DIV/0!</v>
      </c>
      <c r="MWM30" s="45" t="e">
        <f t="shared" si="156"/>
        <v>#DIV/0!</v>
      </c>
      <c r="MWN30" s="45" t="e">
        <f t="shared" si="156"/>
        <v>#DIV/0!</v>
      </c>
      <c r="MWO30" s="45" t="e">
        <f t="shared" si="156"/>
        <v>#DIV/0!</v>
      </c>
      <c r="MWP30" s="45" t="e">
        <f t="shared" si="156"/>
        <v>#DIV/0!</v>
      </c>
      <c r="MWQ30" s="45" t="e">
        <f t="shared" si="156"/>
        <v>#DIV/0!</v>
      </c>
      <c r="MWR30" s="45" t="e">
        <f t="shared" si="156"/>
        <v>#DIV/0!</v>
      </c>
      <c r="MWS30" s="45" t="e">
        <f t="shared" si="156"/>
        <v>#DIV/0!</v>
      </c>
      <c r="MWT30" s="45" t="e">
        <f t="shared" si="156"/>
        <v>#DIV/0!</v>
      </c>
      <c r="MWU30" s="45" t="e">
        <f t="shared" si="156"/>
        <v>#DIV/0!</v>
      </c>
      <c r="MWV30" s="45" t="e">
        <f t="shared" si="156"/>
        <v>#DIV/0!</v>
      </c>
      <c r="MWW30" s="45" t="e">
        <f t="shared" si="156"/>
        <v>#DIV/0!</v>
      </c>
      <c r="MWX30" s="45" t="e">
        <f t="shared" si="156"/>
        <v>#DIV/0!</v>
      </c>
      <c r="MWY30" s="45" t="e">
        <f t="shared" si="156"/>
        <v>#DIV/0!</v>
      </c>
      <c r="MWZ30" s="45" t="e">
        <f t="shared" si="156"/>
        <v>#DIV/0!</v>
      </c>
      <c r="MXA30" s="45" t="e">
        <f t="shared" si="156"/>
        <v>#DIV/0!</v>
      </c>
      <c r="MXB30" s="45" t="e">
        <f t="shared" si="156"/>
        <v>#DIV/0!</v>
      </c>
      <c r="MXC30" s="45" t="e">
        <f t="shared" si="156"/>
        <v>#DIV/0!</v>
      </c>
      <c r="MXD30" s="45" t="e">
        <f t="shared" ref="MXD30:MZO30" si="157">MXD8/MXD6</f>
        <v>#DIV/0!</v>
      </c>
      <c r="MXE30" s="45" t="e">
        <f t="shared" si="157"/>
        <v>#DIV/0!</v>
      </c>
      <c r="MXF30" s="45" t="e">
        <f t="shared" si="157"/>
        <v>#DIV/0!</v>
      </c>
      <c r="MXG30" s="45" t="e">
        <f t="shared" si="157"/>
        <v>#DIV/0!</v>
      </c>
      <c r="MXH30" s="45" t="e">
        <f t="shared" si="157"/>
        <v>#DIV/0!</v>
      </c>
      <c r="MXI30" s="45" t="e">
        <f t="shared" si="157"/>
        <v>#DIV/0!</v>
      </c>
      <c r="MXJ30" s="45" t="e">
        <f t="shared" si="157"/>
        <v>#DIV/0!</v>
      </c>
      <c r="MXK30" s="45" t="e">
        <f t="shared" si="157"/>
        <v>#DIV/0!</v>
      </c>
      <c r="MXL30" s="45" t="e">
        <f t="shared" si="157"/>
        <v>#DIV/0!</v>
      </c>
      <c r="MXM30" s="45" t="e">
        <f t="shared" si="157"/>
        <v>#DIV/0!</v>
      </c>
      <c r="MXN30" s="45" t="e">
        <f t="shared" si="157"/>
        <v>#DIV/0!</v>
      </c>
      <c r="MXO30" s="45" t="e">
        <f t="shared" si="157"/>
        <v>#DIV/0!</v>
      </c>
      <c r="MXP30" s="45" t="e">
        <f t="shared" si="157"/>
        <v>#DIV/0!</v>
      </c>
      <c r="MXQ30" s="45" t="e">
        <f t="shared" si="157"/>
        <v>#DIV/0!</v>
      </c>
      <c r="MXR30" s="45" t="e">
        <f t="shared" si="157"/>
        <v>#DIV/0!</v>
      </c>
      <c r="MXS30" s="45" t="e">
        <f t="shared" si="157"/>
        <v>#DIV/0!</v>
      </c>
      <c r="MXT30" s="45" t="e">
        <f t="shared" si="157"/>
        <v>#DIV/0!</v>
      </c>
      <c r="MXU30" s="45" t="e">
        <f t="shared" si="157"/>
        <v>#DIV/0!</v>
      </c>
      <c r="MXV30" s="45" t="e">
        <f t="shared" si="157"/>
        <v>#DIV/0!</v>
      </c>
      <c r="MXW30" s="45" t="e">
        <f t="shared" si="157"/>
        <v>#DIV/0!</v>
      </c>
      <c r="MXX30" s="45" t="e">
        <f t="shared" si="157"/>
        <v>#DIV/0!</v>
      </c>
      <c r="MXY30" s="45" t="e">
        <f t="shared" si="157"/>
        <v>#DIV/0!</v>
      </c>
      <c r="MXZ30" s="45" t="e">
        <f t="shared" si="157"/>
        <v>#DIV/0!</v>
      </c>
      <c r="MYA30" s="45" t="e">
        <f t="shared" si="157"/>
        <v>#DIV/0!</v>
      </c>
      <c r="MYB30" s="45" t="e">
        <f t="shared" si="157"/>
        <v>#DIV/0!</v>
      </c>
      <c r="MYC30" s="45" t="e">
        <f t="shared" si="157"/>
        <v>#DIV/0!</v>
      </c>
      <c r="MYD30" s="45" t="e">
        <f t="shared" si="157"/>
        <v>#DIV/0!</v>
      </c>
      <c r="MYE30" s="45" t="e">
        <f t="shared" si="157"/>
        <v>#DIV/0!</v>
      </c>
      <c r="MYF30" s="45" t="e">
        <f t="shared" si="157"/>
        <v>#DIV/0!</v>
      </c>
      <c r="MYG30" s="45" t="e">
        <f t="shared" si="157"/>
        <v>#DIV/0!</v>
      </c>
      <c r="MYH30" s="45" t="e">
        <f t="shared" si="157"/>
        <v>#DIV/0!</v>
      </c>
      <c r="MYI30" s="45" t="e">
        <f t="shared" si="157"/>
        <v>#DIV/0!</v>
      </c>
      <c r="MYJ30" s="45" t="e">
        <f t="shared" si="157"/>
        <v>#DIV/0!</v>
      </c>
      <c r="MYK30" s="45" t="e">
        <f t="shared" si="157"/>
        <v>#DIV/0!</v>
      </c>
      <c r="MYL30" s="45" t="e">
        <f t="shared" si="157"/>
        <v>#DIV/0!</v>
      </c>
      <c r="MYM30" s="45" t="e">
        <f t="shared" si="157"/>
        <v>#DIV/0!</v>
      </c>
      <c r="MYN30" s="45" t="e">
        <f t="shared" si="157"/>
        <v>#DIV/0!</v>
      </c>
      <c r="MYO30" s="45" t="e">
        <f t="shared" si="157"/>
        <v>#DIV/0!</v>
      </c>
      <c r="MYP30" s="45" t="e">
        <f t="shared" si="157"/>
        <v>#DIV/0!</v>
      </c>
      <c r="MYQ30" s="45" t="e">
        <f t="shared" si="157"/>
        <v>#DIV/0!</v>
      </c>
      <c r="MYR30" s="45" t="e">
        <f t="shared" si="157"/>
        <v>#DIV/0!</v>
      </c>
      <c r="MYS30" s="45" t="e">
        <f t="shared" si="157"/>
        <v>#DIV/0!</v>
      </c>
      <c r="MYT30" s="45" t="e">
        <f t="shared" si="157"/>
        <v>#DIV/0!</v>
      </c>
      <c r="MYU30" s="45" t="e">
        <f t="shared" si="157"/>
        <v>#DIV/0!</v>
      </c>
      <c r="MYV30" s="45" t="e">
        <f t="shared" si="157"/>
        <v>#DIV/0!</v>
      </c>
      <c r="MYW30" s="45" t="e">
        <f t="shared" si="157"/>
        <v>#DIV/0!</v>
      </c>
      <c r="MYX30" s="45" t="e">
        <f t="shared" si="157"/>
        <v>#DIV/0!</v>
      </c>
      <c r="MYY30" s="45" t="e">
        <f t="shared" si="157"/>
        <v>#DIV/0!</v>
      </c>
      <c r="MYZ30" s="45" t="e">
        <f t="shared" si="157"/>
        <v>#DIV/0!</v>
      </c>
      <c r="MZA30" s="45" t="e">
        <f t="shared" si="157"/>
        <v>#DIV/0!</v>
      </c>
      <c r="MZB30" s="45" t="e">
        <f t="shared" si="157"/>
        <v>#DIV/0!</v>
      </c>
      <c r="MZC30" s="45" t="e">
        <f t="shared" si="157"/>
        <v>#DIV/0!</v>
      </c>
      <c r="MZD30" s="45" t="e">
        <f t="shared" si="157"/>
        <v>#DIV/0!</v>
      </c>
      <c r="MZE30" s="45" t="e">
        <f t="shared" si="157"/>
        <v>#DIV/0!</v>
      </c>
      <c r="MZF30" s="45" t="e">
        <f t="shared" si="157"/>
        <v>#DIV/0!</v>
      </c>
      <c r="MZG30" s="45" t="e">
        <f t="shared" si="157"/>
        <v>#DIV/0!</v>
      </c>
      <c r="MZH30" s="45" t="e">
        <f t="shared" si="157"/>
        <v>#DIV/0!</v>
      </c>
      <c r="MZI30" s="45" t="e">
        <f t="shared" si="157"/>
        <v>#DIV/0!</v>
      </c>
      <c r="MZJ30" s="45" t="e">
        <f t="shared" si="157"/>
        <v>#DIV/0!</v>
      </c>
      <c r="MZK30" s="45" t="e">
        <f t="shared" si="157"/>
        <v>#DIV/0!</v>
      </c>
      <c r="MZL30" s="45" t="e">
        <f t="shared" si="157"/>
        <v>#DIV/0!</v>
      </c>
      <c r="MZM30" s="45" t="e">
        <f t="shared" si="157"/>
        <v>#DIV/0!</v>
      </c>
      <c r="MZN30" s="45" t="e">
        <f t="shared" si="157"/>
        <v>#DIV/0!</v>
      </c>
      <c r="MZO30" s="45" t="e">
        <f t="shared" si="157"/>
        <v>#DIV/0!</v>
      </c>
      <c r="MZP30" s="45" t="e">
        <f t="shared" ref="MZP30:NCA30" si="158">MZP8/MZP6</f>
        <v>#DIV/0!</v>
      </c>
      <c r="MZQ30" s="45" t="e">
        <f t="shared" si="158"/>
        <v>#DIV/0!</v>
      </c>
      <c r="MZR30" s="45" t="e">
        <f t="shared" si="158"/>
        <v>#DIV/0!</v>
      </c>
      <c r="MZS30" s="45" t="e">
        <f t="shared" si="158"/>
        <v>#DIV/0!</v>
      </c>
      <c r="MZT30" s="45" t="e">
        <f t="shared" si="158"/>
        <v>#DIV/0!</v>
      </c>
      <c r="MZU30" s="45" t="e">
        <f t="shared" si="158"/>
        <v>#DIV/0!</v>
      </c>
      <c r="MZV30" s="45" t="e">
        <f t="shared" si="158"/>
        <v>#DIV/0!</v>
      </c>
      <c r="MZW30" s="45" t="e">
        <f t="shared" si="158"/>
        <v>#DIV/0!</v>
      </c>
      <c r="MZX30" s="45" t="e">
        <f t="shared" si="158"/>
        <v>#DIV/0!</v>
      </c>
      <c r="MZY30" s="45" t="e">
        <f t="shared" si="158"/>
        <v>#DIV/0!</v>
      </c>
      <c r="MZZ30" s="45" t="e">
        <f t="shared" si="158"/>
        <v>#DIV/0!</v>
      </c>
      <c r="NAA30" s="45" t="e">
        <f t="shared" si="158"/>
        <v>#DIV/0!</v>
      </c>
      <c r="NAB30" s="45" t="e">
        <f t="shared" si="158"/>
        <v>#DIV/0!</v>
      </c>
      <c r="NAC30" s="45" t="e">
        <f t="shared" si="158"/>
        <v>#DIV/0!</v>
      </c>
      <c r="NAD30" s="45" t="e">
        <f t="shared" si="158"/>
        <v>#DIV/0!</v>
      </c>
      <c r="NAE30" s="45" t="e">
        <f t="shared" si="158"/>
        <v>#DIV/0!</v>
      </c>
      <c r="NAF30" s="45" t="e">
        <f t="shared" si="158"/>
        <v>#DIV/0!</v>
      </c>
      <c r="NAG30" s="45" t="e">
        <f t="shared" si="158"/>
        <v>#DIV/0!</v>
      </c>
      <c r="NAH30" s="45" t="e">
        <f t="shared" si="158"/>
        <v>#DIV/0!</v>
      </c>
      <c r="NAI30" s="45" t="e">
        <f t="shared" si="158"/>
        <v>#DIV/0!</v>
      </c>
      <c r="NAJ30" s="45" t="e">
        <f t="shared" si="158"/>
        <v>#DIV/0!</v>
      </c>
      <c r="NAK30" s="45" t="e">
        <f t="shared" si="158"/>
        <v>#DIV/0!</v>
      </c>
      <c r="NAL30" s="45" t="e">
        <f t="shared" si="158"/>
        <v>#DIV/0!</v>
      </c>
      <c r="NAM30" s="45" t="e">
        <f t="shared" si="158"/>
        <v>#DIV/0!</v>
      </c>
      <c r="NAN30" s="45" t="e">
        <f t="shared" si="158"/>
        <v>#DIV/0!</v>
      </c>
      <c r="NAO30" s="45" t="e">
        <f t="shared" si="158"/>
        <v>#DIV/0!</v>
      </c>
      <c r="NAP30" s="45" t="e">
        <f t="shared" si="158"/>
        <v>#DIV/0!</v>
      </c>
      <c r="NAQ30" s="45" t="e">
        <f t="shared" si="158"/>
        <v>#DIV/0!</v>
      </c>
      <c r="NAR30" s="45" t="e">
        <f t="shared" si="158"/>
        <v>#DIV/0!</v>
      </c>
      <c r="NAS30" s="45" t="e">
        <f t="shared" si="158"/>
        <v>#DIV/0!</v>
      </c>
      <c r="NAT30" s="45" t="e">
        <f t="shared" si="158"/>
        <v>#DIV/0!</v>
      </c>
      <c r="NAU30" s="45" t="e">
        <f t="shared" si="158"/>
        <v>#DIV/0!</v>
      </c>
      <c r="NAV30" s="45" t="e">
        <f t="shared" si="158"/>
        <v>#DIV/0!</v>
      </c>
      <c r="NAW30" s="45" t="e">
        <f t="shared" si="158"/>
        <v>#DIV/0!</v>
      </c>
      <c r="NAX30" s="45" t="e">
        <f t="shared" si="158"/>
        <v>#DIV/0!</v>
      </c>
      <c r="NAY30" s="45" t="e">
        <f t="shared" si="158"/>
        <v>#DIV/0!</v>
      </c>
      <c r="NAZ30" s="45" t="e">
        <f t="shared" si="158"/>
        <v>#DIV/0!</v>
      </c>
      <c r="NBA30" s="45" t="e">
        <f t="shared" si="158"/>
        <v>#DIV/0!</v>
      </c>
      <c r="NBB30" s="45" t="e">
        <f t="shared" si="158"/>
        <v>#DIV/0!</v>
      </c>
      <c r="NBC30" s="45" t="e">
        <f t="shared" si="158"/>
        <v>#DIV/0!</v>
      </c>
      <c r="NBD30" s="45" t="e">
        <f t="shared" si="158"/>
        <v>#DIV/0!</v>
      </c>
      <c r="NBE30" s="45" t="e">
        <f t="shared" si="158"/>
        <v>#DIV/0!</v>
      </c>
      <c r="NBF30" s="45" t="e">
        <f t="shared" si="158"/>
        <v>#DIV/0!</v>
      </c>
      <c r="NBG30" s="45" t="e">
        <f t="shared" si="158"/>
        <v>#DIV/0!</v>
      </c>
      <c r="NBH30" s="45" t="e">
        <f t="shared" si="158"/>
        <v>#DIV/0!</v>
      </c>
      <c r="NBI30" s="45" t="e">
        <f t="shared" si="158"/>
        <v>#DIV/0!</v>
      </c>
      <c r="NBJ30" s="45" t="e">
        <f t="shared" si="158"/>
        <v>#DIV/0!</v>
      </c>
      <c r="NBK30" s="45" t="e">
        <f t="shared" si="158"/>
        <v>#DIV/0!</v>
      </c>
      <c r="NBL30" s="45" t="e">
        <f t="shared" si="158"/>
        <v>#DIV/0!</v>
      </c>
      <c r="NBM30" s="45" t="e">
        <f t="shared" si="158"/>
        <v>#DIV/0!</v>
      </c>
      <c r="NBN30" s="45" t="e">
        <f t="shared" si="158"/>
        <v>#DIV/0!</v>
      </c>
      <c r="NBO30" s="45" t="e">
        <f t="shared" si="158"/>
        <v>#DIV/0!</v>
      </c>
      <c r="NBP30" s="45" t="e">
        <f t="shared" si="158"/>
        <v>#DIV/0!</v>
      </c>
      <c r="NBQ30" s="45" t="e">
        <f t="shared" si="158"/>
        <v>#DIV/0!</v>
      </c>
      <c r="NBR30" s="45" t="e">
        <f t="shared" si="158"/>
        <v>#DIV/0!</v>
      </c>
      <c r="NBS30" s="45" t="e">
        <f t="shared" si="158"/>
        <v>#DIV/0!</v>
      </c>
      <c r="NBT30" s="45" t="e">
        <f t="shared" si="158"/>
        <v>#DIV/0!</v>
      </c>
      <c r="NBU30" s="45" t="e">
        <f t="shared" si="158"/>
        <v>#DIV/0!</v>
      </c>
      <c r="NBV30" s="45" t="e">
        <f t="shared" si="158"/>
        <v>#DIV/0!</v>
      </c>
      <c r="NBW30" s="45" t="e">
        <f t="shared" si="158"/>
        <v>#DIV/0!</v>
      </c>
      <c r="NBX30" s="45" t="e">
        <f t="shared" si="158"/>
        <v>#DIV/0!</v>
      </c>
      <c r="NBY30" s="45" t="e">
        <f t="shared" si="158"/>
        <v>#DIV/0!</v>
      </c>
      <c r="NBZ30" s="45" t="e">
        <f t="shared" si="158"/>
        <v>#DIV/0!</v>
      </c>
      <c r="NCA30" s="45" t="e">
        <f t="shared" si="158"/>
        <v>#DIV/0!</v>
      </c>
      <c r="NCB30" s="45" t="e">
        <f t="shared" ref="NCB30:NEM30" si="159">NCB8/NCB6</f>
        <v>#DIV/0!</v>
      </c>
      <c r="NCC30" s="45" t="e">
        <f t="shared" si="159"/>
        <v>#DIV/0!</v>
      </c>
      <c r="NCD30" s="45" t="e">
        <f t="shared" si="159"/>
        <v>#DIV/0!</v>
      </c>
      <c r="NCE30" s="45" t="e">
        <f t="shared" si="159"/>
        <v>#DIV/0!</v>
      </c>
      <c r="NCF30" s="45" t="e">
        <f t="shared" si="159"/>
        <v>#DIV/0!</v>
      </c>
      <c r="NCG30" s="45" t="e">
        <f t="shared" si="159"/>
        <v>#DIV/0!</v>
      </c>
      <c r="NCH30" s="45" t="e">
        <f t="shared" si="159"/>
        <v>#DIV/0!</v>
      </c>
      <c r="NCI30" s="45" t="e">
        <f t="shared" si="159"/>
        <v>#DIV/0!</v>
      </c>
      <c r="NCJ30" s="45" t="e">
        <f t="shared" si="159"/>
        <v>#DIV/0!</v>
      </c>
      <c r="NCK30" s="45" t="e">
        <f t="shared" si="159"/>
        <v>#DIV/0!</v>
      </c>
      <c r="NCL30" s="45" t="e">
        <f t="shared" si="159"/>
        <v>#DIV/0!</v>
      </c>
      <c r="NCM30" s="45" t="e">
        <f t="shared" si="159"/>
        <v>#DIV/0!</v>
      </c>
      <c r="NCN30" s="45" t="e">
        <f t="shared" si="159"/>
        <v>#DIV/0!</v>
      </c>
      <c r="NCO30" s="45" t="e">
        <f t="shared" si="159"/>
        <v>#DIV/0!</v>
      </c>
      <c r="NCP30" s="45" t="e">
        <f t="shared" si="159"/>
        <v>#DIV/0!</v>
      </c>
      <c r="NCQ30" s="45" t="e">
        <f t="shared" si="159"/>
        <v>#DIV/0!</v>
      </c>
      <c r="NCR30" s="45" t="e">
        <f t="shared" si="159"/>
        <v>#DIV/0!</v>
      </c>
      <c r="NCS30" s="45" t="e">
        <f t="shared" si="159"/>
        <v>#DIV/0!</v>
      </c>
      <c r="NCT30" s="45" t="e">
        <f t="shared" si="159"/>
        <v>#DIV/0!</v>
      </c>
      <c r="NCU30" s="45" t="e">
        <f t="shared" si="159"/>
        <v>#DIV/0!</v>
      </c>
      <c r="NCV30" s="45" t="e">
        <f t="shared" si="159"/>
        <v>#DIV/0!</v>
      </c>
      <c r="NCW30" s="45" t="e">
        <f t="shared" si="159"/>
        <v>#DIV/0!</v>
      </c>
      <c r="NCX30" s="45" t="e">
        <f t="shared" si="159"/>
        <v>#DIV/0!</v>
      </c>
      <c r="NCY30" s="45" t="e">
        <f t="shared" si="159"/>
        <v>#DIV/0!</v>
      </c>
      <c r="NCZ30" s="45" t="e">
        <f t="shared" si="159"/>
        <v>#DIV/0!</v>
      </c>
      <c r="NDA30" s="45" t="e">
        <f t="shared" si="159"/>
        <v>#DIV/0!</v>
      </c>
      <c r="NDB30" s="45" t="e">
        <f t="shared" si="159"/>
        <v>#DIV/0!</v>
      </c>
      <c r="NDC30" s="45" t="e">
        <f t="shared" si="159"/>
        <v>#DIV/0!</v>
      </c>
      <c r="NDD30" s="45" t="e">
        <f t="shared" si="159"/>
        <v>#DIV/0!</v>
      </c>
      <c r="NDE30" s="45" t="e">
        <f t="shared" si="159"/>
        <v>#DIV/0!</v>
      </c>
      <c r="NDF30" s="45" t="e">
        <f t="shared" si="159"/>
        <v>#DIV/0!</v>
      </c>
      <c r="NDG30" s="45" t="e">
        <f t="shared" si="159"/>
        <v>#DIV/0!</v>
      </c>
      <c r="NDH30" s="45" t="e">
        <f t="shared" si="159"/>
        <v>#DIV/0!</v>
      </c>
      <c r="NDI30" s="45" t="e">
        <f t="shared" si="159"/>
        <v>#DIV/0!</v>
      </c>
      <c r="NDJ30" s="45" t="e">
        <f t="shared" si="159"/>
        <v>#DIV/0!</v>
      </c>
      <c r="NDK30" s="45" t="e">
        <f t="shared" si="159"/>
        <v>#DIV/0!</v>
      </c>
      <c r="NDL30" s="45" t="e">
        <f t="shared" si="159"/>
        <v>#DIV/0!</v>
      </c>
      <c r="NDM30" s="45" t="e">
        <f t="shared" si="159"/>
        <v>#DIV/0!</v>
      </c>
      <c r="NDN30" s="45" t="e">
        <f t="shared" si="159"/>
        <v>#DIV/0!</v>
      </c>
      <c r="NDO30" s="45" t="e">
        <f t="shared" si="159"/>
        <v>#DIV/0!</v>
      </c>
      <c r="NDP30" s="45" t="e">
        <f t="shared" si="159"/>
        <v>#DIV/0!</v>
      </c>
      <c r="NDQ30" s="45" t="e">
        <f t="shared" si="159"/>
        <v>#DIV/0!</v>
      </c>
      <c r="NDR30" s="45" t="e">
        <f t="shared" si="159"/>
        <v>#DIV/0!</v>
      </c>
      <c r="NDS30" s="45" t="e">
        <f t="shared" si="159"/>
        <v>#DIV/0!</v>
      </c>
      <c r="NDT30" s="45" t="e">
        <f t="shared" si="159"/>
        <v>#DIV/0!</v>
      </c>
      <c r="NDU30" s="45" t="e">
        <f t="shared" si="159"/>
        <v>#DIV/0!</v>
      </c>
      <c r="NDV30" s="45" t="e">
        <f t="shared" si="159"/>
        <v>#DIV/0!</v>
      </c>
      <c r="NDW30" s="45" t="e">
        <f t="shared" si="159"/>
        <v>#DIV/0!</v>
      </c>
      <c r="NDX30" s="45" t="e">
        <f t="shared" si="159"/>
        <v>#DIV/0!</v>
      </c>
      <c r="NDY30" s="45" t="e">
        <f t="shared" si="159"/>
        <v>#DIV/0!</v>
      </c>
      <c r="NDZ30" s="45" t="e">
        <f t="shared" si="159"/>
        <v>#DIV/0!</v>
      </c>
      <c r="NEA30" s="45" t="e">
        <f t="shared" si="159"/>
        <v>#DIV/0!</v>
      </c>
      <c r="NEB30" s="45" t="e">
        <f t="shared" si="159"/>
        <v>#DIV/0!</v>
      </c>
      <c r="NEC30" s="45" t="e">
        <f t="shared" si="159"/>
        <v>#DIV/0!</v>
      </c>
      <c r="NED30" s="45" t="e">
        <f t="shared" si="159"/>
        <v>#DIV/0!</v>
      </c>
      <c r="NEE30" s="45" t="e">
        <f t="shared" si="159"/>
        <v>#DIV/0!</v>
      </c>
      <c r="NEF30" s="45" t="e">
        <f t="shared" si="159"/>
        <v>#DIV/0!</v>
      </c>
      <c r="NEG30" s="45" t="e">
        <f t="shared" si="159"/>
        <v>#DIV/0!</v>
      </c>
      <c r="NEH30" s="45" t="e">
        <f t="shared" si="159"/>
        <v>#DIV/0!</v>
      </c>
      <c r="NEI30" s="45" t="e">
        <f t="shared" si="159"/>
        <v>#DIV/0!</v>
      </c>
      <c r="NEJ30" s="45" t="e">
        <f t="shared" si="159"/>
        <v>#DIV/0!</v>
      </c>
      <c r="NEK30" s="45" t="e">
        <f t="shared" si="159"/>
        <v>#DIV/0!</v>
      </c>
      <c r="NEL30" s="45" t="e">
        <f t="shared" si="159"/>
        <v>#DIV/0!</v>
      </c>
      <c r="NEM30" s="45" t="e">
        <f t="shared" si="159"/>
        <v>#DIV/0!</v>
      </c>
      <c r="NEN30" s="45" t="e">
        <f t="shared" ref="NEN30:NGY30" si="160">NEN8/NEN6</f>
        <v>#DIV/0!</v>
      </c>
      <c r="NEO30" s="45" t="e">
        <f t="shared" si="160"/>
        <v>#DIV/0!</v>
      </c>
      <c r="NEP30" s="45" t="e">
        <f t="shared" si="160"/>
        <v>#DIV/0!</v>
      </c>
      <c r="NEQ30" s="45" t="e">
        <f t="shared" si="160"/>
        <v>#DIV/0!</v>
      </c>
      <c r="NER30" s="45" t="e">
        <f t="shared" si="160"/>
        <v>#DIV/0!</v>
      </c>
      <c r="NES30" s="45" t="e">
        <f t="shared" si="160"/>
        <v>#DIV/0!</v>
      </c>
      <c r="NET30" s="45" t="e">
        <f t="shared" si="160"/>
        <v>#DIV/0!</v>
      </c>
      <c r="NEU30" s="45" t="e">
        <f t="shared" si="160"/>
        <v>#DIV/0!</v>
      </c>
      <c r="NEV30" s="45" t="e">
        <f t="shared" si="160"/>
        <v>#DIV/0!</v>
      </c>
      <c r="NEW30" s="45" t="e">
        <f t="shared" si="160"/>
        <v>#DIV/0!</v>
      </c>
      <c r="NEX30" s="45" t="e">
        <f t="shared" si="160"/>
        <v>#DIV/0!</v>
      </c>
      <c r="NEY30" s="45" t="e">
        <f t="shared" si="160"/>
        <v>#DIV/0!</v>
      </c>
      <c r="NEZ30" s="45" t="e">
        <f t="shared" si="160"/>
        <v>#DIV/0!</v>
      </c>
      <c r="NFA30" s="45" t="e">
        <f t="shared" si="160"/>
        <v>#DIV/0!</v>
      </c>
      <c r="NFB30" s="45" t="e">
        <f t="shared" si="160"/>
        <v>#DIV/0!</v>
      </c>
      <c r="NFC30" s="45" t="e">
        <f t="shared" si="160"/>
        <v>#DIV/0!</v>
      </c>
      <c r="NFD30" s="45" t="e">
        <f t="shared" si="160"/>
        <v>#DIV/0!</v>
      </c>
      <c r="NFE30" s="45" t="e">
        <f t="shared" si="160"/>
        <v>#DIV/0!</v>
      </c>
      <c r="NFF30" s="45" t="e">
        <f t="shared" si="160"/>
        <v>#DIV/0!</v>
      </c>
      <c r="NFG30" s="45" t="e">
        <f t="shared" si="160"/>
        <v>#DIV/0!</v>
      </c>
      <c r="NFH30" s="45" t="e">
        <f t="shared" si="160"/>
        <v>#DIV/0!</v>
      </c>
      <c r="NFI30" s="45" t="e">
        <f t="shared" si="160"/>
        <v>#DIV/0!</v>
      </c>
      <c r="NFJ30" s="45" t="e">
        <f t="shared" si="160"/>
        <v>#DIV/0!</v>
      </c>
      <c r="NFK30" s="45" t="e">
        <f t="shared" si="160"/>
        <v>#DIV/0!</v>
      </c>
      <c r="NFL30" s="45" t="e">
        <f t="shared" si="160"/>
        <v>#DIV/0!</v>
      </c>
      <c r="NFM30" s="45" t="e">
        <f t="shared" si="160"/>
        <v>#DIV/0!</v>
      </c>
      <c r="NFN30" s="45" t="e">
        <f t="shared" si="160"/>
        <v>#DIV/0!</v>
      </c>
      <c r="NFO30" s="45" t="e">
        <f t="shared" si="160"/>
        <v>#DIV/0!</v>
      </c>
      <c r="NFP30" s="45" t="e">
        <f t="shared" si="160"/>
        <v>#DIV/0!</v>
      </c>
      <c r="NFQ30" s="45" t="e">
        <f t="shared" si="160"/>
        <v>#DIV/0!</v>
      </c>
      <c r="NFR30" s="45" t="e">
        <f t="shared" si="160"/>
        <v>#DIV/0!</v>
      </c>
      <c r="NFS30" s="45" t="e">
        <f t="shared" si="160"/>
        <v>#DIV/0!</v>
      </c>
      <c r="NFT30" s="45" t="e">
        <f t="shared" si="160"/>
        <v>#DIV/0!</v>
      </c>
      <c r="NFU30" s="45" t="e">
        <f t="shared" si="160"/>
        <v>#DIV/0!</v>
      </c>
      <c r="NFV30" s="45" t="e">
        <f t="shared" si="160"/>
        <v>#DIV/0!</v>
      </c>
      <c r="NFW30" s="45" t="e">
        <f t="shared" si="160"/>
        <v>#DIV/0!</v>
      </c>
      <c r="NFX30" s="45" t="e">
        <f t="shared" si="160"/>
        <v>#DIV/0!</v>
      </c>
      <c r="NFY30" s="45" t="e">
        <f t="shared" si="160"/>
        <v>#DIV/0!</v>
      </c>
      <c r="NFZ30" s="45" t="e">
        <f t="shared" si="160"/>
        <v>#DIV/0!</v>
      </c>
      <c r="NGA30" s="45" t="e">
        <f t="shared" si="160"/>
        <v>#DIV/0!</v>
      </c>
      <c r="NGB30" s="45" t="e">
        <f t="shared" si="160"/>
        <v>#DIV/0!</v>
      </c>
      <c r="NGC30" s="45" t="e">
        <f t="shared" si="160"/>
        <v>#DIV/0!</v>
      </c>
      <c r="NGD30" s="45" t="e">
        <f t="shared" si="160"/>
        <v>#DIV/0!</v>
      </c>
      <c r="NGE30" s="45" t="e">
        <f t="shared" si="160"/>
        <v>#DIV/0!</v>
      </c>
      <c r="NGF30" s="45" t="e">
        <f t="shared" si="160"/>
        <v>#DIV/0!</v>
      </c>
      <c r="NGG30" s="45" t="e">
        <f t="shared" si="160"/>
        <v>#DIV/0!</v>
      </c>
      <c r="NGH30" s="45" t="e">
        <f t="shared" si="160"/>
        <v>#DIV/0!</v>
      </c>
      <c r="NGI30" s="45" t="e">
        <f t="shared" si="160"/>
        <v>#DIV/0!</v>
      </c>
      <c r="NGJ30" s="45" t="e">
        <f t="shared" si="160"/>
        <v>#DIV/0!</v>
      </c>
      <c r="NGK30" s="45" t="e">
        <f t="shared" si="160"/>
        <v>#DIV/0!</v>
      </c>
      <c r="NGL30" s="45" t="e">
        <f t="shared" si="160"/>
        <v>#DIV/0!</v>
      </c>
      <c r="NGM30" s="45" t="e">
        <f t="shared" si="160"/>
        <v>#DIV/0!</v>
      </c>
      <c r="NGN30" s="45" t="e">
        <f t="shared" si="160"/>
        <v>#DIV/0!</v>
      </c>
      <c r="NGO30" s="45" t="e">
        <f t="shared" si="160"/>
        <v>#DIV/0!</v>
      </c>
      <c r="NGP30" s="45" t="e">
        <f t="shared" si="160"/>
        <v>#DIV/0!</v>
      </c>
      <c r="NGQ30" s="45" t="e">
        <f t="shared" si="160"/>
        <v>#DIV/0!</v>
      </c>
      <c r="NGR30" s="45" t="e">
        <f t="shared" si="160"/>
        <v>#DIV/0!</v>
      </c>
      <c r="NGS30" s="45" t="e">
        <f t="shared" si="160"/>
        <v>#DIV/0!</v>
      </c>
      <c r="NGT30" s="45" t="e">
        <f t="shared" si="160"/>
        <v>#DIV/0!</v>
      </c>
      <c r="NGU30" s="45" t="e">
        <f t="shared" si="160"/>
        <v>#DIV/0!</v>
      </c>
      <c r="NGV30" s="45" t="e">
        <f t="shared" si="160"/>
        <v>#DIV/0!</v>
      </c>
      <c r="NGW30" s="45" t="e">
        <f t="shared" si="160"/>
        <v>#DIV/0!</v>
      </c>
      <c r="NGX30" s="45" t="e">
        <f t="shared" si="160"/>
        <v>#DIV/0!</v>
      </c>
      <c r="NGY30" s="45" t="e">
        <f t="shared" si="160"/>
        <v>#DIV/0!</v>
      </c>
      <c r="NGZ30" s="45" t="e">
        <f t="shared" ref="NGZ30:NJK30" si="161">NGZ8/NGZ6</f>
        <v>#DIV/0!</v>
      </c>
      <c r="NHA30" s="45" t="e">
        <f t="shared" si="161"/>
        <v>#DIV/0!</v>
      </c>
      <c r="NHB30" s="45" t="e">
        <f t="shared" si="161"/>
        <v>#DIV/0!</v>
      </c>
      <c r="NHC30" s="45" t="e">
        <f t="shared" si="161"/>
        <v>#DIV/0!</v>
      </c>
      <c r="NHD30" s="45" t="e">
        <f t="shared" si="161"/>
        <v>#DIV/0!</v>
      </c>
      <c r="NHE30" s="45" t="e">
        <f t="shared" si="161"/>
        <v>#DIV/0!</v>
      </c>
      <c r="NHF30" s="45" t="e">
        <f t="shared" si="161"/>
        <v>#DIV/0!</v>
      </c>
      <c r="NHG30" s="45" t="e">
        <f t="shared" si="161"/>
        <v>#DIV/0!</v>
      </c>
      <c r="NHH30" s="45" t="e">
        <f t="shared" si="161"/>
        <v>#DIV/0!</v>
      </c>
      <c r="NHI30" s="45" t="e">
        <f t="shared" si="161"/>
        <v>#DIV/0!</v>
      </c>
      <c r="NHJ30" s="45" t="e">
        <f t="shared" si="161"/>
        <v>#DIV/0!</v>
      </c>
      <c r="NHK30" s="45" t="e">
        <f t="shared" si="161"/>
        <v>#DIV/0!</v>
      </c>
      <c r="NHL30" s="45" t="e">
        <f t="shared" si="161"/>
        <v>#DIV/0!</v>
      </c>
      <c r="NHM30" s="45" t="e">
        <f t="shared" si="161"/>
        <v>#DIV/0!</v>
      </c>
      <c r="NHN30" s="45" t="e">
        <f t="shared" si="161"/>
        <v>#DIV/0!</v>
      </c>
      <c r="NHO30" s="45" t="e">
        <f t="shared" si="161"/>
        <v>#DIV/0!</v>
      </c>
      <c r="NHP30" s="45" t="e">
        <f t="shared" si="161"/>
        <v>#DIV/0!</v>
      </c>
      <c r="NHQ30" s="45" t="e">
        <f t="shared" si="161"/>
        <v>#DIV/0!</v>
      </c>
      <c r="NHR30" s="45" t="e">
        <f t="shared" si="161"/>
        <v>#DIV/0!</v>
      </c>
      <c r="NHS30" s="45" t="e">
        <f t="shared" si="161"/>
        <v>#DIV/0!</v>
      </c>
      <c r="NHT30" s="45" t="e">
        <f t="shared" si="161"/>
        <v>#DIV/0!</v>
      </c>
      <c r="NHU30" s="45" t="e">
        <f t="shared" si="161"/>
        <v>#DIV/0!</v>
      </c>
      <c r="NHV30" s="45" t="e">
        <f t="shared" si="161"/>
        <v>#DIV/0!</v>
      </c>
      <c r="NHW30" s="45" t="e">
        <f t="shared" si="161"/>
        <v>#DIV/0!</v>
      </c>
      <c r="NHX30" s="45" t="e">
        <f t="shared" si="161"/>
        <v>#DIV/0!</v>
      </c>
      <c r="NHY30" s="45" t="e">
        <f t="shared" si="161"/>
        <v>#DIV/0!</v>
      </c>
      <c r="NHZ30" s="45" t="e">
        <f t="shared" si="161"/>
        <v>#DIV/0!</v>
      </c>
      <c r="NIA30" s="45" t="e">
        <f t="shared" si="161"/>
        <v>#DIV/0!</v>
      </c>
      <c r="NIB30" s="45" t="e">
        <f t="shared" si="161"/>
        <v>#DIV/0!</v>
      </c>
      <c r="NIC30" s="45" t="e">
        <f t="shared" si="161"/>
        <v>#DIV/0!</v>
      </c>
      <c r="NID30" s="45" t="e">
        <f t="shared" si="161"/>
        <v>#DIV/0!</v>
      </c>
      <c r="NIE30" s="45" t="e">
        <f t="shared" si="161"/>
        <v>#DIV/0!</v>
      </c>
      <c r="NIF30" s="45" t="e">
        <f t="shared" si="161"/>
        <v>#DIV/0!</v>
      </c>
      <c r="NIG30" s="45" t="e">
        <f t="shared" si="161"/>
        <v>#DIV/0!</v>
      </c>
      <c r="NIH30" s="45" t="e">
        <f t="shared" si="161"/>
        <v>#DIV/0!</v>
      </c>
      <c r="NII30" s="45" t="e">
        <f t="shared" si="161"/>
        <v>#DIV/0!</v>
      </c>
      <c r="NIJ30" s="45" t="e">
        <f t="shared" si="161"/>
        <v>#DIV/0!</v>
      </c>
      <c r="NIK30" s="45" t="e">
        <f t="shared" si="161"/>
        <v>#DIV/0!</v>
      </c>
      <c r="NIL30" s="45" t="e">
        <f t="shared" si="161"/>
        <v>#DIV/0!</v>
      </c>
      <c r="NIM30" s="45" t="e">
        <f t="shared" si="161"/>
        <v>#DIV/0!</v>
      </c>
      <c r="NIN30" s="45" t="e">
        <f t="shared" si="161"/>
        <v>#DIV/0!</v>
      </c>
      <c r="NIO30" s="45" t="e">
        <f t="shared" si="161"/>
        <v>#DIV/0!</v>
      </c>
      <c r="NIP30" s="45" t="e">
        <f t="shared" si="161"/>
        <v>#DIV/0!</v>
      </c>
      <c r="NIQ30" s="45" t="e">
        <f t="shared" si="161"/>
        <v>#DIV/0!</v>
      </c>
      <c r="NIR30" s="45" t="e">
        <f t="shared" si="161"/>
        <v>#DIV/0!</v>
      </c>
      <c r="NIS30" s="45" t="e">
        <f t="shared" si="161"/>
        <v>#DIV/0!</v>
      </c>
      <c r="NIT30" s="45" t="e">
        <f t="shared" si="161"/>
        <v>#DIV/0!</v>
      </c>
      <c r="NIU30" s="45" t="e">
        <f t="shared" si="161"/>
        <v>#DIV/0!</v>
      </c>
      <c r="NIV30" s="45" t="e">
        <f t="shared" si="161"/>
        <v>#DIV/0!</v>
      </c>
      <c r="NIW30" s="45" t="e">
        <f t="shared" si="161"/>
        <v>#DIV/0!</v>
      </c>
      <c r="NIX30" s="45" t="e">
        <f t="shared" si="161"/>
        <v>#DIV/0!</v>
      </c>
      <c r="NIY30" s="45" t="e">
        <f t="shared" si="161"/>
        <v>#DIV/0!</v>
      </c>
      <c r="NIZ30" s="45" t="e">
        <f t="shared" si="161"/>
        <v>#DIV/0!</v>
      </c>
      <c r="NJA30" s="45" t="e">
        <f t="shared" si="161"/>
        <v>#DIV/0!</v>
      </c>
      <c r="NJB30" s="45" t="e">
        <f t="shared" si="161"/>
        <v>#DIV/0!</v>
      </c>
      <c r="NJC30" s="45" t="e">
        <f t="shared" si="161"/>
        <v>#DIV/0!</v>
      </c>
      <c r="NJD30" s="45" t="e">
        <f t="shared" si="161"/>
        <v>#DIV/0!</v>
      </c>
      <c r="NJE30" s="45" t="e">
        <f t="shared" si="161"/>
        <v>#DIV/0!</v>
      </c>
      <c r="NJF30" s="45" t="e">
        <f t="shared" si="161"/>
        <v>#DIV/0!</v>
      </c>
      <c r="NJG30" s="45" t="e">
        <f t="shared" si="161"/>
        <v>#DIV/0!</v>
      </c>
      <c r="NJH30" s="45" t="e">
        <f t="shared" si="161"/>
        <v>#DIV/0!</v>
      </c>
      <c r="NJI30" s="45" t="e">
        <f t="shared" si="161"/>
        <v>#DIV/0!</v>
      </c>
      <c r="NJJ30" s="45" t="e">
        <f t="shared" si="161"/>
        <v>#DIV/0!</v>
      </c>
      <c r="NJK30" s="45" t="e">
        <f t="shared" si="161"/>
        <v>#DIV/0!</v>
      </c>
      <c r="NJL30" s="45" t="e">
        <f t="shared" ref="NJL30:NLW30" si="162">NJL8/NJL6</f>
        <v>#DIV/0!</v>
      </c>
      <c r="NJM30" s="45" t="e">
        <f t="shared" si="162"/>
        <v>#DIV/0!</v>
      </c>
      <c r="NJN30" s="45" t="e">
        <f t="shared" si="162"/>
        <v>#DIV/0!</v>
      </c>
      <c r="NJO30" s="45" t="e">
        <f t="shared" si="162"/>
        <v>#DIV/0!</v>
      </c>
      <c r="NJP30" s="45" t="e">
        <f t="shared" si="162"/>
        <v>#DIV/0!</v>
      </c>
      <c r="NJQ30" s="45" t="e">
        <f t="shared" si="162"/>
        <v>#DIV/0!</v>
      </c>
      <c r="NJR30" s="45" t="e">
        <f t="shared" si="162"/>
        <v>#DIV/0!</v>
      </c>
      <c r="NJS30" s="45" t="e">
        <f t="shared" si="162"/>
        <v>#DIV/0!</v>
      </c>
      <c r="NJT30" s="45" t="e">
        <f t="shared" si="162"/>
        <v>#DIV/0!</v>
      </c>
      <c r="NJU30" s="45" t="e">
        <f t="shared" si="162"/>
        <v>#DIV/0!</v>
      </c>
      <c r="NJV30" s="45" t="e">
        <f t="shared" si="162"/>
        <v>#DIV/0!</v>
      </c>
      <c r="NJW30" s="45" t="e">
        <f t="shared" si="162"/>
        <v>#DIV/0!</v>
      </c>
      <c r="NJX30" s="45" t="e">
        <f t="shared" si="162"/>
        <v>#DIV/0!</v>
      </c>
      <c r="NJY30" s="45" t="e">
        <f t="shared" si="162"/>
        <v>#DIV/0!</v>
      </c>
      <c r="NJZ30" s="45" t="e">
        <f t="shared" si="162"/>
        <v>#DIV/0!</v>
      </c>
      <c r="NKA30" s="45" t="e">
        <f t="shared" si="162"/>
        <v>#DIV/0!</v>
      </c>
      <c r="NKB30" s="45" t="e">
        <f t="shared" si="162"/>
        <v>#DIV/0!</v>
      </c>
      <c r="NKC30" s="45" t="e">
        <f t="shared" si="162"/>
        <v>#DIV/0!</v>
      </c>
      <c r="NKD30" s="45" t="e">
        <f t="shared" si="162"/>
        <v>#DIV/0!</v>
      </c>
      <c r="NKE30" s="45" t="e">
        <f t="shared" si="162"/>
        <v>#DIV/0!</v>
      </c>
      <c r="NKF30" s="45" t="e">
        <f t="shared" si="162"/>
        <v>#DIV/0!</v>
      </c>
      <c r="NKG30" s="45" t="e">
        <f t="shared" si="162"/>
        <v>#DIV/0!</v>
      </c>
      <c r="NKH30" s="45" t="e">
        <f t="shared" si="162"/>
        <v>#DIV/0!</v>
      </c>
      <c r="NKI30" s="45" t="e">
        <f t="shared" si="162"/>
        <v>#DIV/0!</v>
      </c>
      <c r="NKJ30" s="45" t="e">
        <f t="shared" si="162"/>
        <v>#DIV/0!</v>
      </c>
      <c r="NKK30" s="45" t="e">
        <f t="shared" si="162"/>
        <v>#DIV/0!</v>
      </c>
      <c r="NKL30" s="45" t="e">
        <f t="shared" si="162"/>
        <v>#DIV/0!</v>
      </c>
      <c r="NKM30" s="45" t="e">
        <f t="shared" si="162"/>
        <v>#DIV/0!</v>
      </c>
      <c r="NKN30" s="45" t="e">
        <f t="shared" si="162"/>
        <v>#DIV/0!</v>
      </c>
      <c r="NKO30" s="45" t="e">
        <f t="shared" si="162"/>
        <v>#DIV/0!</v>
      </c>
      <c r="NKP30" s="45" t="e">
        <f t="shared" si="162"/>
        <v>#DIV/0!</v>
      </c>
      <c r="NKQ30" s="45" t="e">
        <f t="shared" si="162"/>
        <v>#DIV/0!</v>
      </c>
      <c r="NKR30" s="45" t="e">
        <f t="shared" si="162"/>
        <v>#DIV/0!</v>
      </c>
      <c r="NKS30" s="45" t="e">
        <f t="shared" si="162"/>
        <v>#DIV/0!</v>
      </c>
      <c r="NKT30" s="45" t="e">
        <f t="shared" si="162"/>
        <v>#DIV/0!</v>
      </c>
      <c r="NKU30" s="45" t="e">
        <f t="shared" si="162"/>
        <v>#DIV/0!</v>
      </c>
      <c r="NKV30" s="45" t="e">
        <f t="shared" si="162"/>
        <v>#DIV/0!</v>
      </c>
      <c r="NKW30" s="45" t="e">
        <f t="shared" si="162"/>
        <v>#DIV/0!</v>
      </c>
      <c r="NKX30" s="45" t="e">
        <f t="shared" si="162"/>
        <v>#DIV/0!</v>
      </c>
      <c r="NKY30" s="45" t="e">
        <f t="shared" si="162"/>
        <v>#DIV/0!</v>
      </c>
      <c r="NKZ30" s="45" t="e">
        <f t="shared" si="162"/>
        <v>#DIV/0!</v>
      </c>
      <c r="NLA30" s="45" t="e">
        <f t="shared" si="162"/>
        <v>#DIV/0!</v>
      </c>
      <c r="NLB30" s="45" t="e">
        <f t="shared" si="162"/>
        <v>#DIV/0!</v>
      </c>
      <c r="NLC30" s="45" t="e">
        <f t="shared" si="162"/>
        <v>#DIV/0!</v>
      </c>
      <c r="NLD30" s="45" t="e">
        <f t="shared" si="162"/>
        <v>#DIV/0!</v>
      </c>
      <c r="NLE30" s="45" t="e">
        <f t="shared" si="162"/>
        <v>#DIV/0!</v>
      </c>
      <c r="NLF30" s="45" t="e">
        <f t="shared" si="162"/>
        <v>#DIV/0!</v>
      </c>
      <c r="NLG30" s="45" t="e">
        <f t="shared" si="162"/>
        <v>#DIV/0!</v>
      </c>
      <c r="NLH30" s="45" t="e">
        <f t="shared" si="162"/>
        <v>#DIV/0!</v>
      </c>
      <c r="NLI30" s="45" t="e">
        <f t="shared" si="162"/>
        <v>#DIV/0!</v>
      </c>
      <c r="NLJ30" s="45" t="e">
        <f t="shared" si="162"/>
        <v>#DIV/0!</v>
      </c>
      <c r="NLK30" s="45" t="e">
        <f t="shared" si="162"/>
        <v>#DIV/0!</v>
      </c>
      <c r="NLL30" s="45" t="e">
        <f t="shared" si="162"/>
        <v>#DIV/0!</v>
      </c>
      <c r="NLM30" s="45" t="e">
        <f t="shared" si="162"/>
        <v>#DIV/0!</v>
      </c>
      <c r="NLN30" s="45" t="e">
        <f t="shared" si="162"/>
        <v>#DIV/0!</v>
      </c>
      <c r="NLO30" s="45" t="e">
        <f t="shared" si="162"/>
        <v>#DIV/0!</v>
      </c>
      <c r="NLP30" s="45" t="e">
        <f t="shared" si="162"/>
        <v>#DIV/0!</v>
      </c>
      <c r="NLQ30" s="45" t="e">
        <f t="shared" si="162"/>
        <v>#DIV/0!</v>
      </c>
      <c r="NLR30" s="45" t="e">
        <f t="shared" si="162"/>
        <v>#DIV/0!</v>
      </c>
      <c r="NLS30" s="45" t="e">
        <f t="shared" si="162"/>
        <v>#DIV/0!</v>
      </c>
      <c r="NLT30" s="45" t="e">
        <f t="shared" si="162"/>
        <v>#DIV/0!</v>
      </c>
      <c r="NLU30" s="45" t="e">
        <f t="shared" si="162"/>
        <v>#DIV/0!</v>
      </c>
      <c r="NLV30" s="45" t="e">
        <f t="shared" si="162"/>
        <v>#DIV/0!</v>
      </c>
      <c r="NLW30" s="45" t="e">
        <f t="shared" si="162"/>
        <v>#DIV/0!</v>
      </c>
      <c r="NLX30" s="45" t="e">
        <f t="shared" ref="NLX30:NOI30" si="163">NLX8/NLX6</f>
        <v>#DIV/0!</v>
      </c>
      <c r="NLY30" s="45" t="e">
        <f t="shared" si="163"/>
        <v>#DIV/0!</v>
      </c>
      <c r="NLZ30" s="45" t="e">
        <f t="shared" si="163"/>
        <v>#DIV/0!</v>
      </c>
      <c r="NMA30" s="45" t="e">
        <f t="shared" si="163"/>
        <v>#DIV/0!</v>
      </c>
      <c r="NMB30" s="45" t="e">
        <f t="shared" si="163"/>
        <v>#DIV/0!</v>
      </c>
      <c r="NMC30" s="45" t="e">
        <f t="shared" si="163"/>
        <v>#DIV/0!</v>
      </c>
      <c r="NMD30" s="45" t="e">
        <f t="shared" si="163"/>
        <v>#DIV/0!</v>
      </c>
      <c r="NME30" s="45" t="e">
        <f t="shared" si="163"/>
        <v>#DIV/0!</v>
      </c>
      <c r="NMF30" s="45" t="e">
        <f t="shared" si="163"/>
        <v>#DIV/0!</v>
      </c>
      <c r="NMG30" s="45" t="e">
        <f t="shared" si="163"/>
        <v>#DIV/0!</v>
      </c>
      <c r="NMH30" s="45" t="e">
        <f t="shared" si="163"/>
        <v>#DIV/0!</v>
      </c>
      <c r="NMI30" s="45" t="e">
        <f t="shared" si="163"/>
        <v>#DIV/0!</v>
      </c>
      <c r="NMJ30" s="45" t="e">
        <f t="shared" si="163"/>
        <v>#DIV/0!</v>
      </c>
      <c r="NMK30" s="45" t="e">
        <f t="shared" si="163"/>
        <v>#DIV/0!</v>
      </c>
      <c r="NML30" s="45" t="e">
        <f t="shared" si="163"/>
        <v>#DIV/0!</v>
      </c>
      <c r="NMM30" s="45" t="e">
        <f t="shared" si="163"/>
        <v>#DIV/0!</v>
      </c>
      <c r="NMN30" s="45" t="e">
        <f t="shared" si="163"/>
        <v>#DIV/0!</v>
      </c>
      <c r="NMO30" s="45" t="e">
        <f t="shared" si="163"/>
        <v>#DIV/0!</v>
      </c>
      <c r="NMP30" s="45" t="e">
        <f t="shared" si="163"/>
        <v>#DIV/0!</v>
      </c>
      <c r="NMQ30" s="45" t="e">
        <f t="shared" si="163"/>
        <v>#DIV/0!</v>
      </c>
      <c r="NMR30" s="45" t="e">
        <f t="shared" si="163"/>
        <v>#DIV/0!</v>
      </c>
      <c r="NMS30" s="45" t="e">
        <f t="shared" si="163"/>
        <v>#DIV/0!</v>
      </c>
      <c r="NMT30" s="45" t="e">
        <f t="shared" si="163"/>
        <v>#DIV/0!</v>
      </c>
      <c r="NMU30" s="45" t="e">
        <f t="shared" si="163"/>
        <v>#DIV/0!</v>
      </c>
      <c r="NMV30" s="45" t="e">
        <f t="shared" si="163"/>
        <v>#DIV/0!</v>
      </c>
      <c r="NMW30" s="45" t="e">
        <f t="shared" si="163"/>
        <v>#DIV/0!</v>
      </c>
      <c r="NMX30" s="45" t="e">
        <f t="shared" si="163"/>
        <v>#DIV/0!</v>
      </c>
      <c r="NMY30" s="45" t="e">
        <f t="shared" si="163"/>
        <v>#DIV/0!</v>
      </c>
      <c r="NMZ30" s="45" t="e">
        <f t="shared" si="163"/>
        <v>#DIV/0!</v>
      </c>
      <c r="NNA30" s="45" t="e">
        <f t="shared" si="163"/>
        <v>#DIV/0!</v>
      </c>
      <c r="NNB30" s="45" t="e">
        <f t="shared" si="163"/>
        <v>#DIV/0!</v>
      </c>
      <c r="NNC30" s="45" t="e">
        <f t="shared" si="163"/>
        <v>#DIV/0!</v>
      </c>
      <c r="NND30" s="45" t="e">
        <f t="shared" si="163"/>
        <v>#DIV/0!</v>
      </c>
      <c r="NNE30" s="45" t="e">
        <f t="shared" si="163"/>
        <v>#DIV/0!</v>
      </c>
      <c r="NNF30" s="45" t="e">
        <f t="shared" si="163"/>
        <v>#DIV/0!</v>
      </c>
      <c r="NNG30" s="45" t="e">
        <f t="shared" si="163"/>
        <v>#DIV/0!</v>
      </c>
      <c r="NNH30" s="45" t="e">
        <f t="shared" si="163"/>
        <v>#DIV/0!</v>
      </c>
      <c r="NNI30" s="45" t="e">
        <f t="shared" si="163"/>
        <v>#DIV/0!</v>
      </c>
      <c r="NNJ30" s="45" t="e">
        <f t="shared" si="163"/>
        <v>#DIV/0!</v>
      </c>
      <c r="NNK30" s="45" t="e">
        <f t="shared" si="163"/>
        <v>#DIV/0!</v>
      </c>
      <c r="NNL30" s="45" t="e">
        <f t="shared" si="163"/>
        <v>#DIV/0!</v>
      </c>
      <c r="NNM30" s="45" t="e">
        <f t="shared" si="163"/>
        <v>#DIV/0!</v>
      </c>
      <c r="NNN30" s="45" t="e">
        <f t="shared" si="163"/>
        <v>#DIV/0!</v>
      </c>
      <c r="NNO30" s="45" t="e">
        <f t="shared" si="163"/>
        <v>#DIV/0!</v>
      </c>
      <c r="NNP30" s="45" t="e">
        <f t="shared" si="163"/>
        <v>#DIV/0!</v>
      </c>
      <c r="NNQ30" s="45" t="e">
        <f t="shared" si="163"/>
        <v>#DIV/0!</v>
      </c>
      <c r="NNR30" s="45" t="e">
        <f t="shared" si="163"/>
        <v>#DIV/0!</v>
      </c>
      <c r="NNS30" s="45" t="e">
        <f t="shared" si="163"/>
        <v>#DIV/0!</v>
      </c>
      <c r="NNT30" s="45" t="e">
        <f t="shared" si="163"/>
        <v>#DIV/0!</v>
      </c>
      <c r="NNU30" s="45" t="e">
        <f t="shared" si="163"/>
        <v>#DIV/0!</v>
      </c>
      <c r="NNV30" s="45" t="e">
        <f t="shared" si="163"/>
        <v>#DIV/0!</v>
      </c>
      <c r="NNW30" s="45" t="e">
        <f t="shared" si="163"/>
        <v>#DIV/0!</v>
      </c>
      <c r="NNX30" s="45" t="e">
        <f t="shared" si="163"/>
        <v>#DIV/0!</v>
      </c>
      <c r="NNY30" s="45" t="e">
        <f t="shared" si="163"/>
        <v>#DIV/0!</v>
      </c>
      <c r="NNZ30" s="45" t="e">
        <f t="shared" si="163"/>
        <v>#DIV/0!</v>
      </c>
      <c r="NOA30" s="45" t="e">
        <f t="shared" si="163"/>
        <v>#DIV/0!</v>
      </c>
      <c r="NOB30" s="45" t="e">
        <f t="shared" si="163"/>
        <v>#DIV/0!</v>
      </c>
      <c r="NOC30" s="45" t="e">
        <f t="shared" si="163"/>
        <v>#DIV/0!</v>
      </c>
      <c r="NOD30" s="45" t="e">
        <f t="shared" si="163"/>
        <v>#DIV/0!</v>
      </c>
      <c r="NOE30" s="45" t="e">
        <f t="shared" si="163"/>
        <v>#DIV/0!</v>
      </c>
      <c r="NOF30" s="45" t="e">
        <f t="shared" si="163"/>
        <v>#DIV/0!</v>
      </c>
      <c r="NOG30" s="45" t="e">
        <f t="shared" si="163"/>
        <v>#DIV/0!</v>
      </c>
      <c r="NOH30" s="45" t="e">
        <f t="shared" si="163"/>
        <v>#DIV/0!</v>
      </c>
      <c r="NOI30" s="45" t="e">
        <f t="shared" si="163"/>
        <v>#DIV/0!</v>
      </c>
      <c r="NOJ30" s="45" t="e">
        <f t="shared" ref="NOJ30:NQU30" si="164">NOJ8/NOJ6</f>
        <v>#DIV/0!</v>
      </c>
      <c r="NOK30" s="45" t="e">
        <f t="shared" si="164"/>
        <v>#DIV/0!</v>
      </c>
      <c r="NOL30" s="45" t="e">
        <f t="shared" si="164"/>
        <v>#DIV/0!</v>
      </c>
      <c r="NOM30" s="45" t="e">
        <f t="shared" si="164"/>
        <v>#DIV/0!</v>
      </c>
      <c r="NON30" s="45" t="e">
        <f t="shared" si="164"/>
        <v>#DIV/0!</v>
      </c>
      <c r="NOO30" s="45" t="e">
        <f t="shared" si="164"/>
        <v>#DIV/0!</v>
      </c>
      <c r="NOP30" s="45" t="e">
        <f t="shared" si="164"/>
        <v>#DIV/0!</v>
      </c>
      <c r="NOQ30" s="45" t="e">
        <f t="shared" si="164"/>
        <v>#DIV/0!</v>
      </c>
      <c r="NOR30" s="45" t="e">
        <f t="shared" si="164"/>
        <v>#DIV/0!</v>
      </c>
      <c r="NOS30" s="45" t="e">
        <f t="shared" si="164"/>
        <v>#DIV/0!</v>
      </c>
      <c r="NOT30" s="45" t="e">
        <f t="shared" si="164"/>
        <v>#DIV/0!</v>
      </c>
      <c r="NOU30" s="45" t="e">
        <f t="shared" si="164"/>
        <v>#DIV/0!</v>
      </c>
      <c r="NOV30" s="45" t="e">
        <f t="shared" si="164"/>
        <v>#DIV/0!</v>
      </c>
      <c r="NOW30" s="45" t="e">
        <f t="shared" si="164"/>
        <v>#DIV/0!</v>
      </c>
      <c r="NOX30" s="45" t="e">
        <f t="shared" si="164"/>
        <v>#DIV/0!</v>
      </c>
      <c r="NOY30" s="45" t="e">
        <f t="shared" si="164"/>
        <v>#DIV/0!</v>
      </c>
      <c r="NOZ30" s="45" t="e">
        <f t="shared" si="164"/>
        <v>#DIV/0!</v>
      </c>
      <c r="NPA30" s="45" t="e">
        <f t="shared" si="164"/>
        <v>#DIV/0!</v>
      </c>
      <c r="NPB30" s="45" t="e">
        <f t="shared" si="164"/>
        <v>#DIV/0!</v>
      </c>
      <c r="NPC30" s="45" t="e">
        <f t="shared" si="164"/>
        <v>#DIV/0!</v>
      </c>
      <c r="NPD30" s="45" t="e">
        <f t="shared" si="164"/>
        <v>#DIV/0!</v>
      </c>
      <c r="NPE30" s="45" t="e">
        <f t="shared" si="164"/>
        <v>#DIV/0!</v>
      </c>
      <c r="NPF30" s="45" t="e">
        <f t="shared" si="164"/>
        <v>#DIV/0!</v>
      </c>
      <c r="NPG30" s="45" t="e">
        <f t="shared" si="164"/>
        <v>#DIV/0!</v>
      </c>
      <c r="NPH30" s="45" t="e">
        <f t="shared" si="164"/>
        <v>#DIV/0!</v>
      </c>
      <c r="NPI30" s="45" t="e">
        <f t="shared" si="164"/>
        <v>#DIV/0!</v>
      </c>
      <c r="NPJ30" s="45" t="e">
        <f t="shared" si="164"/>
        <v>#DIV/0!</v>
      </c>
      <c r="NPK30" s="45" t="e">
        <f t="shared" si="164"/>
        <v>#DIV/0!</v>
      </c>
      <c r="NPL30" s="45" t="e">
        <f t="shared" si="164"/>
        <v>#DIV/0!</v>
      </c>
      <c r="NPM30" s="45" t="e">
        <f t="shared" si="164"/>
        <v>#DIV/0!</v>
      </c>
      <c r="NPN30" s="45" t="e">
        <f t="shared" si="164"/>
        <v>#DIV/0!</v>
      </c>
      <c r="NPO30" s="45" t="e">
        <f t="shared" si="164"/>
        <v>#DIV/0!</v>
      </c>
      <c r="NPP30" s="45" t="e">
        <f t="shared" si="164"/>
        <v>#DIV/0!</v>
      </c>
      <c r="NPQ30" s="45" t="e">
        <f t="shared" si="164"/>
        <v>#DIV/0!</v>
      </c>
      <c r="NPR30" s="45" t="e">
        <f t="shared" si="164"/>
        <v>#DIV/0!</v>
      </c>
      <c r="NPS30" s="45" t="e">
        <f t="shared" si="164"/>
        <v>#DIV/0!</v>
      </c>
      <c r="NPT30" s="45" t="e">
        <f t="shared" si="164"/>
        <v>#DIV/0!</v>
      </c>
      <c r="NPU30" s="45" t="e">
        <f t="shared" si="164"/>
        <v>#DIV/0!</v>
      </c>
      <c r="NPV30" s="45" t="e">
        <f t="shared" si="164"/>
        <v>#DIV/0!</v>
      </c>
      <c r="NPW30" s="45" t="e">
        <f t="shared" si="164"/>
        <v>#DIV/0!</v>
      </c>
      <c r="NPX30" s="45" t="e">
        <f t="shared" si="164"/>
        <v>#DIV/0!</v>
      </c>
      <c r="NPY30" s="45" t="e">
        <f t="shared" si="164"/>
        <v>#DIV/0!</v>
      </c>
      <c r="NPZ30" s="45" t="e">
        <f t="shared" si="164"/>
        <v>#DIV/0!</v>
      </c>
      <c r="NQA30" s="45" t="e">
        <f t="shared" si="164"/>
        <v>#DIV/0!</v>
      </c>
      <c r="NQB30" s="45" t="e">
        <f t="shared" si="164"/>
        <v>#DIV/0!</v>
      </c>
      <c r="NQC30" s="45" t="e">
        <f t="shared" si="164"/>
        <v>#DIV/0!</v>
      </c>
      <c r="NQD30" s="45" t="e">
        <f t="shared" si="164"/>
        <v>#DIV/0!</v>
      </c>
      <c r="NQE30" s="45" t="e">
        <f t="shared" si="164"/>
        <v>#DIV/0!</v>
      </c>
      <c r="NQF30" s="45" t="e">
        <f t="shared" si="164"/>
        <v>#DIV/0!</v>
      </c>
      <c r="NQG30" s="45" t="e">
        <f t="shared" si="164"/>
        <v>#DIV/0!</v>
      </c>
      <c r="NQH30" s="45" t="e">
        <f t="shared" si="164"/>
        <v>#DIV/0!</v>
      </c>
      <c r="NQI30" s="45" t="e">
        <f t="shared" si="164"/>
        <v>#DIV/0!</v>
      </c>
      <c r="NQJ30" s="45" t="e">
        <f t="shared" si="164"/>
        <v>#DIV/0!</v>
      </c>
      <c r="NQK30" s="45" t="e">
        <f t="shared" si="164"/>
        <v>#DIV/0!</v>
      </c>
      <c r="NQL30" s="45" t="e">
        <f t="shared" si="164"/>
        <v>#DIV/0!</v>
      </c>
      <c r="NQM30" s="45" t="e">
        <f t="shared" si="164"/>
        <v>#DIV/0!</v>
      </c>
      <c r="NQN30" s="45" t="e">
        <f t="shared" si="164"/>
        <v>#DIV/0!</v>
      </c>
      <c r="NQO30" s="45" t="e">
        <f t="shared" si="164"/>
        <v>#DIV/0!</v>
      </c>
      <c r="NQP30" s="45" t="e">
        <f t="shared" si="164"/>
        <v>#DIV/0!</v>
      </c>
      <c r="NQQ30" s="45" t="e">
        <f t="shared" si="164"/>
        <v>#DIV/0!</v>
      </c>
      <c r="NQR30" s="45" t="e">
        <f t="shared" si="164"/>
        <v>#DIV/0!</v>
      </c>
      <c r="NQS30" s="45" t="e">
        <f t="shared" si="164"/>
        <v>#DIV/0!</v>
      </c>
      <c r="NQT30" s="45" t="e">
        <f t="shared" si="164"/>
        <v>#DIV/0!</v>
      </c>
      <c r="NQU30" s="45" t="e">
        <f t="shared" si="164"/>
        <v>#DIV/0!</v>
      </c>
      <c r="NQV30" s="45" t="e">
        <f t="shared" ref="NQV30:NTG30" si="165">NQV8/NQV6</f>
        <v>#DIV/0!</v>
      </c>
      <c r="NQW30" s="45" t="e">
        <f t="shared" si="165"/>
        <v>#DIV/0!</v>
      </c>
      <c r="NQX30" s="45" t="e">
        <f t="shared" si="165"/>
        <v>#DIV/0!</v>
      </c>
      <c r="NQY30" s="45" t="e">
        <f t="shared" si="165"/>
        <v>#DIV/0!</v>
      </c>
      <c r="NQZ30" s="45" t="e">
        <f t="shared" si="165"/>
        <v>#DIV/0!</v>
      </c>
      <c r="NRA30" s="45" t="e">
        <f t="shared" si="165"/>
        <v>#DIV/0!</v>
      </c>
      <c r="NRB30" s="45" t="e">
        <f t="shared" si="165"/>
        <v>#DIV/0!</v>
      </c>
      <c r="NRC30" s="45" t="e">
        <f t="shared" si="165"/>
        <v>#DIV/0!</v>
      </c>
      <c r="NRD30" s="45" t="e">
        <f t="shared" si="165"/>
        <v>#DIV/0!</v>
      </c>
      <c r="NRE30" s="45" t="e">
        <f t="shared" si="165"/>
        <v>#DIV/0!</v>
      </c>
      <c r="NRF30" s="45" t="e">
        <f t="shared" si="165"/>
        <v>#DIV/0!</v>
      </c>
      <c r="NRG30" s="45" t="e">
        <f t="shared" si="165"/>
        <v>#DIV/0!</v>
      </c>
      <c r="NRH30" s="45" t="e">
        <f t="shared" si="165"/>
        <v>#DIV/0!</v>
      </c>
      <c r="NRI30" s="45" t="e">
        <f t="shared" si="165"/>
        <v>#DIV/0!</v>
      </c>
      <c r="NRJ30" s="45" t="e">
        <f t="shared" si="165"/>
        <v>#DIV/0!</v>
      </c>
      <c r="NRK30" s="45" t="e">
        <f t="shared" si="165"/>
        <v>#DIV/0!</v>
      </c>
      <c r="NRL30" s="45" t="e">
        <f t="shared" si="165"/>
        <v>#DIV/0!</v>
      </c>
      <c r="NRM30" s="45" t="e">
        <f t="shared" si="165"/>
        <v>#DIV/0!</v>
      </c>
      <c r="NRN30" s="45" t="e">
        <f t="shared" si="165"/>
        <v>#DIV/0!</v>
      </c>
      <c r="NRO30" s="45" t="e">
        <f t="shared" si="165"/>
        <v>#DIV/0!</v>
      </c>
      <c r="NRP30" s="45" t="e">
        <f t="shared" si="165"/>
        <v>#DIV/0!</v>
      </c>
      <c r="NRQ30" s="45" t="e">
        <f t="shared" si="165"/>
        <v>#DIV/0!</v>
      </c>
      <c r="NRR30" s="45" t="e">
        <f t="shared" si="165"/>
        <v>#DIV/0!</v>
      </c>
      <c r="NRS30" s="45" t="e">
        <f t="shared" si="165"/>
        <v>#DIV/0!</v>
      </c>
      <c r="NRT30" s="45" t="e">
        <f t="shared" si="165"/>
        <v>#DIV/0!</v>
      </c>
      <c r="NRU30" s="45" t="e">
        <f t="shared" si="165"/>
        <v>#DIV/0!</v>
      </c>
      <c r="NRV30" s="45" t="e">
        <f t="shared" si="165"/>
        <v>#DIV/0!</v>
      </c>
      <c r="NRW30" s="45" t="e">
        <f t="shared" si="165"/>
        <v>#DIV/0!</v>
      </c>
      <c r="NRX30" s="45" t="e">
        <f t="shared" si="165"/>
        <v>#DIV/0!</v>
      </c>
      <c r="NRY30" s="45" t="e">
        <f t="shared" si="165"/>
        <v>#DIV/0!</v>
      </c>
      <c r="NRZ30" s="45" t="e">
        <f t="shared" si="165"/>
        <v>#DIV/0!</v>
      </c>
      <c r="NSA30" s="45" t="e">
        <f t="shared" si="165"/>
        <v>#DIV/0!</v>
      </c>
      <c r="NSB30" s="45" t="e">
        <f t="shared" si="165"/>
        <v>#DIV/0!</v>
      </c>
      <c r="NSC30" s="45" t="e">
        <f t="shared" si="165"/>
        <v>#DIV/0!</v>
      </c>
      <c r="NSD30" s="45" t="e">
        <f t="shared" si="165"/>
        <v>#DIV/0!</v>
      </c>
      <c r="NSE30" s="45" t="e">
        <f t="shared" si="165"/>
        <v>#DIV/0!</v>
      </c>
      <c r="NSF30" s="45" t="e">
        <f t="shared" si="165"/>
        <v>#DIV/0!</v>
      </c>
      <c r="NSG30" s="45" t="e">
        <f t="shared" si="165"/>
        <v>#DIV/0!</v>
      </c>
      <c r="NSH30" s="45" t="e">
        <f t="shared" si="165"/>
        <v>#DIV/0!</v>
      </c>
      <c r="NSI30" s="45" t="e">
        <f t="shared" si="165"/>
        <v>#DIV/0!</v>
      </c>
      <c r="NSJ30" s="45" t="e">
        <f t="shared" si="165"/>
        <v>#DIV/0!</v>
      </c>
      <c r="NSK30" s="45" t="e">
        <f t="shared" si="165"/>
        <v>#DIV/0!</v>
      </c>
      <c r="NSL30" s="45" t="e">
        <f t="shared" si="165"/>
        <v>#DIV/0!</v>
      </c>
      <c r="NSM30" s="45" t="e">
        <f t="shared" si="165"/>
        <v>#DIV/0!</v>
      </c>
      <c r="NSN30" s="45" t="e">
        <f t="shared" si="165"/>
        <v>#DIV/0!</v>
      </c>
      <c r="NSO30" s="45" t="e">
        <f t="shared" si="165"/>
        <v>#DIV/0!</v>
      </c>
      <c r="NSP30" s="45" t="e">
        <f t="shared" si="165"/>
        <v>#DIV/0!</v>
      </c>
      <c r="NSQ30" s="45" t="e">
        <f t="shared" si="165"/>
        <v>#DIV/0!</v>
      </c>
      <c r="NSR30" s="45" t="e">
        <f t="shared" si="165"/>
        <v>#DIV/0!</v>
      </c>
      <c r="NSS30" s="45" t="e">
        <f t="shared" si="165"/>
        <v>#DIV/0!</v>
      </c>
      <c r="NST30" s="45" t="e">
        <f t="shared" si="165"/>
        <v>#DIV/0!</v>
      </c>
      <c r="NSU30" s="45" t="e">
        <f t="shared" si="165"/>
        <v>#DIV/0!</v>
      </c>
      <c r="NSV30" s="45" t="e">
        <f t="shared" si="165"/>
        <v>#DIV/0!</v>
      </c>
      <c r="NSW30" s="45" t="e">
        <f t="shared" si="165"/>
        <v>#DIV/0!</v>
      </c>
      <c r="NSX30" s="45" t="e">
        <f t="shared" si="165"/>
        <v>#DIV/0!</v>
      </c>
      <c r="NSY30" s="45" t="e">
        <f t="shared" si="165"/>
        <v>#DIV/0!</v>
      </c>
      <c r="NSZ30" s="45" t="e">
        <f t="shared" si="165"/>
        <v>#DIV/0!</v>
      </c>
      <c r="NTA30" s="45" t="e">
        <f t="shared" si="165"/>
        <v>#DIV/0!</v>
      </c>
      <c r="NTB30" s="45" t="e">
        <f t="shared" si="165"/>
        <v>#DIV/0!</v>
      </c>
      <c r="NTC30" s="45" t="e">
        <f t="shared" si="165"/>
        <v>#DIV/0!</v>
      </c>
      <c r="NTD30" s="45" t="e">
        <f t="shared" si="165"/>
        <v>#DIV/0!</v>
      </c>
      <c r="NTE30" s="45" t="e">
        <f t="shared" si="165"/>
        <v>#DIV/0!</v>
      </c>
      <c r="NTF30" s="45" t="e">
        <f t="shared" si="165"/>
        <v>#DIV/0!</v>
      </c>
      <c r="NTG30" s="45" t="e">
        <f t="shared" si="165"/>
        <v>#DIV/0!</v>
      </c>
      <c r="NTH30" s="45" t="e">
        <f t="shared" ref="NTH30:NVS30" si="166">NTH8/NTH6</f>
        <v>#DIV/0!</v>
      </c>
      <c r="NTI30" s="45" t="e">
        <f t="shared" si="166"/>
        <v>#DIV/0!</v>
      </c>
      <c r="NTJ30" s="45" t="e">
        <f t="shared" si="166"/>
        <v>#DIV/0!</v>
      </c>
      <c r="NTK30" s="45" t="e">
        <f t="shared" si="166"/>
        <v>#DIV/0!</v>
      </c>
      <c r="NTL30" s="45" t="e">
        <f t="shared" si="166"/>
        <v>#DIV/0!</v>
      </c>
      <c r="NTM30" s="45" t="e">
        <f t="shared" si="166"/>
        <v>#DIV/0!</v>
      </c>
      <c r="NTN30" s="45" t="e">
        <f t="shared" si="166"/>
        <v>#DIV/0!</v>
      </c>
      <c r="NTO30" s="45" t="e">
        <f t="shared" si="166"/>
        <v>#DIV/0!</v>
      </c>
      <c r="NTP30" s="45" t="e">
        <f t="shared" si="166"/>
        <v>#DIV/0!</v>
      </c>
      <c r="NTQ30" s="45" t="e">
        <f t="shared" si="166"/>
        <v>#DIV/0!</v>
      </c>
      <c r="NTR30" s="45" t="e">
        <f t="shared" si="166"/>
        <v>#DIV/0!</v>
      </c>
      <c r="NTS30" s="45" t="e">
        <f t="shared" si="166"/>
        <v>#DIV/0!</v>
      </c>
      <c r="NTT30" s="45" t="e">
        <f t="shared" si="166"/>
        <v>#DIV/0!</v>
      </c>
      <c r="NTU30" s="45" t="e">
        <f t="shared" si="166"/>
        <v>#DIV/0!</v>
      </c>
      <c r="NTV30" s="45" t="e">
        <f t="shared" si="166"/>
        <v>#DIV/0!</v>
      </c>
      <c r="NTW30" s="45" t="e">
        <f t="shared" si="166"/>
        <v>#DIV/0!</v>
      </c>
      <c r="NTX30" s="45" t="e">
        <f t="shared" si="166"/>
        <v>#DIV/0!</v>
      </c>
      <c r="NTY30" s="45" t="e">
        <f t="shared" si="166"/>
        <v>#DIV/0!</v>
      </c>
      <c r="NTZ30" s="45" t="e">
        <f t="shared" si="166"/>
        <v>#DIV/0!</v>
      </c>
      <c r="NUA30" s="45" t="e">
        <f t="shared" si="166"/>
        <v>#DIV/0!</v>
      </c>
      <c r="NUB30" s="45" t="e">
        <f t="shared" si="166"/>
        <v>#DIV/0!</v>
      </c>
      <c r="NUC30" s="45" t="e">
        <f t="shared" si="166"/>
        <v>#DIV/0!</v>
      </c>
      <c r="NUD30" s="45" t="e">
        <f t="shared" si="166"/>
        <v>#DIV/0!</v>
      </c>
      <c r="NUE30" s="45" t="e">
        <f t="shared" si="166"/>
        <v>#DIV/0!</v>
      </c>
      <c r="NUF30" s="45" t="e">
        <f t="shared" si="166"/>
        <v>#DIV/0!</v>
      </c>
      <c r="NUG30" s="45" t="e">
        <f t="shared" si="166"/>
        <v>#DIV/0!</v>
      </c>
      <c r="NUH30" s="45" t="e">
        <f t="shared" si="166"/>
        <v>#DIV/0!</v>
      </c>
      <c r="NUI30" s="45" t="e">
        <f t="shared" si="166"/>
        <v>#DIV/0!</v>
      </c>
      <c r="NUJ30" s="45" t="e">
        <f t="shared" si="166"/>
        <v>#DIV/0!</v>
      </c>
      <c r="NUK30" s="45" t="e">
        <f t="shared" si="166"/>
        <v>#DIV/0!</v>
      </c>
      <c r="NUL30" s="45" t="e">
        <f t="shared" si="166"/>
        <v>#DIV/0!</v>
      </c>
      <c r="NUM30" s="45" t="e">
        <f t="shared" si="166"/>
        <v>#DIV/0!</v>
      </c>
      <c r="NUN30" s="45" t="e">
        <f t="shared" si="166"/>
        <v>#DIV/0!</v>
      </c>
      <c r="NUO30" s="45" t="e">
        <f t="shared" si="166"/>
        <v>#DIV/0!</v>
      </c>
      <c r="NUP30" s="45" t="e">
        <f t="shared" si="166"/>
        <v>#DIV/0!</v>
      </c>
      <c r="NUQ30" s="45" t="e">
        <f t="shared" si="166"/>
        <v>#DIV/0!</v>
      </c>
      <c r="NUR30" s="45" t="e">
        <f t="shared" si="166"/>
        <v>#DIV/0!</v>
      </c>
      <c r="NUS30" s="45" t="e">
        <f t="shared" si="166"/>
        <v>#DIV/0!</v>
      </c>
      <c r="NUT30" s="45" t="e">
        <f t="shared" si="166"/>
        <v>#DIV/0!</v>
      </c>
      <c r="NUU30" s="45" t="e">
        <f t="shared" si="166"/>
        <v>#DIV/0!</v>
      </c>
      <c r="NUV30" s="45" t="e">
        <f t="shared" si="166"/>
        <v>#DIV/0!</v>
      </c>
      <c r="NUW30" s="45" t="e">
        <f t="shared" si="166"/>
        <v>#DIV/0!</v>
      </c>
      <c r="NUX30" s="45" t="e">
        <f t="shared" si="166"/>
        <v>#DIV/0!</v>
      </c>
      <c r="NUY30" s="45" t="e">
        <f t="shared" si="166"/>
        <v>#DIV/0!</v>
      </c>
      <c r="NUZ30" s="45" t="e">
        <f t="shared" si="166"/>
        <v>#DIV/0!</v>
      </c>
      <c r="NVA30" s="45" t="e">
        <f t="shared" si="166"/>
        <v>#DIV/0!</v>
      </c>
      <c r="NVB30" s="45" t="e">
        <f t="shared" si="166"/>
        <v>#DIV/0!</v>
      </c>
      <c r="NVC30" s="45" t="e">
        <f t="shared" si="166"/>
        <v>#DIV/0!</v>
      </c>
      <c r="NVD30" s="45" t="e">
        <f t="shared" si="166"/>
        <v>#DIV/0!</v>
      </c>
      <c r="NVE30" s="45" t="e">
        <f t="shared" si="166"/>
        <v>#DIV/0!</v>
      </c>
      <c r="NVF30" s="45" t="e">
        <f t="shared" si="166"/>
        <v>#DIV/0!</v>
      </c>
      <c r="NVG30" s="45" t="e">
        <f t="shared" si="166"/>
        <v>#DIV/0!</v>
      </c>
      <c r="NVH30" s="45" t="e">
        <f t="shared" si="166"/>
        <v>#DIV/0!</v>
      </c>
      <c r="NVI30" s="45" t="e">
        <f t="shared" si="166"/>
        <v>#DIV/0!</v>
      </c>
      <c r="NVJ30" s="45" t="e">
        <f t="shared" si="166"/>
        <v>#DIV/0!</v>
      </c>
      <c r="NVK30" s="45" t="e">
        <f t="shared" si="166"/>
        <v>#DIV/0!</v>
      </c>
      <c r="NVL30" s="45" t="e">
        <f t="shared" si="166"/>
        <v>#DIV/0!</v>
      </c>
      <c r="NVM30" s="45" t="e">
        <f t="shared" si="166"/>
        <v>#DIV/0!</v>
      </c>
      <c r="NVN30" s="45" t="e">
        <f t="shared" si="166"/>
        <v>#DIV/0!</v>
      </c>
      <c r="NVO30" s="45" t="e">
        <f t="shared" si="166"/>
        <v>#DIV/0!</v>
      </c>
      <c r="NVP30" s="45" t="e">
        <f t="shared" si="166"/>
        <v>#DIV/0!</v>
      </c>
      <c r="NVQ30" s="45" t="e">
        <f t="shared" si="166"/>
        <v>#DIV/0!</v>
      </c>
      <c r="NVR30" s="45" t="e">
        <f t="shared" si="166"/>
        <v>#DIV/0!</v>
      </c>
      <c r="NVS30" s="45" t="e">
        <f t="shared" si="166"/>
        <v>#DIV/0!</v>
      </c>
      <c r="NVT30" s="45" t="e">
        <f t="shared" ref="NVT30:NYE30" si="167">NVT8/NVT6</f>
        <v>#DIV/0!</v>
      </c>
      <c r="NVU30" s="45" t="e">
        <f t="shared" si="167"/>
        <v>#DIV/0!</v>
      </c>
      <c r="NVV30" s="45" t="e">
        <f t="shared" si="167"/>
        <v>#DIV/0!</v>
      </c>
      <c r="NVW30" s="45" t="e">
        <f t="shared" si="167"/>
        <v>#DIV/0!</v>
      </c>
      <c r="NVX30" s="45" t="e">
        <f t="shared" si="167"/>
        <v>#DIV/0!</v>
      </c>
      <c r="NVY30" s="45" t="e">
        <f t="shared" si="167"/>
        <v>#DIV/0!</v>
      </c>
      <c r="NVZ30" s="45" t="e">
        <f t="shared" si="167"/>
        <v>#DIV/0!</v>
      </c>
      <c r="NWA30" s="45" t="e">
        <f t="shared" si="167"/>
        <v>#DIV/0!</v>
      </c>
      <c r="NWB30" s="45" t="e">
        <f t="shared" si="167"/>
        <v>#DIV/0!</v>
      </c>
      <c r="NWC30" s="45" t="e">
        <f t="shared" si="167"/>
        <v>#DIV/0!</v>
      </c>
      <c r="NWD30" s="45" t="e">
        <f t="shared" si="167"/>
        <v>#DIV/0!</v>
      </c>
      <c r="NWE30" s="45" t="e">
        <f t="shared" si="167"/>
        <v>#DIV/0!</v>
      </c>
      <c r="NWF30" s="45" t="e">
        <f t="shared" si="167"/>
        <v>#DIV/0!</v>
      </c>
      <c r="NWG30" s="45" t="e">
        <f t="shared" si="167"/>
        <v>#DIV/0!</v>
      </c>
      <c r="NWH30" s="45" t="e">
        <f t="shared" si="167"/>
        <v>#DIV/0!</v>
      </c>
      <c r="NWI30" s="45" t="e">
        <f t="shared" si="167"/>
        <v>#DIV/0!</v>
      </c>
      <c r="NWJ30" s="45" t="e">
        <f t="shared" si="167"/>
        <v>#DIV/0!</v>
      </c>
      <c r="NWK30" s="45" t="e">
        <f t="shared" si="167"/>
        <v>#DIV/0!</v>
      </c>
      <c r="NWL30" s="45" t="e">
        <f t="shared" si="167"/>
        <v>#DIV/0!</v>
      </c>
      <c r="NWM30" s="45" t="e">
        <f t="shared" si="167"/>
        <v>#DIV/0!</v>
      </c>
      <c r="NWN30" s="45" t="e">
        <f t="shared" si="167"/>
        <v>#DIV/0!</v>
      </c>
      <c r="NWO30" s="45" t="e">
        <f t="shared" si="167"/>
        <v>#DIV/0!</v>
      </c>
      <c r="NWP30" s="45" t="e">
        <f t="shared" si="167"/>
        <v>#DIV/0!</v>
      </c>
      <c r="NWQ30" s="45" t="e">
        <f t="shared" si="167"/>
        <v>#DIV/0!</v>
      </c>
      <c r="NWR30" s="45" t="e">
        <f t="shared" si="167"/>
        <v>#DIV/0!</v>
      </c>
      <c r="NWS30" s="45" t="e">
        <f t="shared" si="167"/>
        <v>#DIV/0!</v>
      </c>
      <c r="NWT30" s="45" t="e">
        <f t="shared" si="167"/>
        <v>#DIV/0!</v>
      </c>
      <c r="NWU30" s="45" t="e">
        <f t="shared" si="167"/>
        <v>#DIV/0!</v>
      </c>
      <c r="NWV30" s="45" t="e">
        <f t="shared" si="167"/>
        <v>#DIV/0!</v>
      </c>
      <c r="NWW30" s="45" t="e">
        <f t="shared" si="167"/>
        <v>#DIV/0!</v>
      </c>
      <c r="NWX30" s="45" t="e">
        <f t="shared" si="167"/>
        <v>#DIV/0!</v>
      </c>
      <c r="NWY30" s="45" t="e">
        <f t="shared" si="167"/>
        <v>#DIV/0!</v>
      </c>
      <c r="NWZ30" s="45" t="e">
        <f t="shared" si="167"/>
        <v>#DIV/0!</v>
      </c>
      <c r="NXA30" s="45" t="e">
        <f t="shared" si="167"/>
        <v>#DIV/0!</v>
      </c>
      <c r="NXB30" s="45" t="e">
        <f t="shared" si="167"/>
        <v>#DIV/0!</v>
      </c>
      <c r="NXC30" s="45" t="e">
        <f t="shared" si="167"/>
        <v>#DIV/0!</v>
      </c>
      <c r="NXD30" s="45" t="e">
        <f t="shared" si="167"/>
        <v>#DIV/0!</v>
      </c>
      <c r="NXE30" s="45" t="e">
        <f t="shared" si="167"/>
        <v>#DIV/0!</v>
      </c>
      <c r="NXF30" s="45" t="e">
        <f t="shared" si="167"/>
        <v>#DIV/0!</v>
      </c>
      <c r="NXG30" s="45" t="e">
        <f t="shared" si="167"/>
        <v>#DIV/0!</v>
      </c>
      <c r="NXH30" s="45" t="e">
        <f t="shared" si="167"/>
        <v>#DIV/0!</v>
      </c>
      <c r="NXI30" s="45" t="e">
        <f t="shared" si="167"/>
        <v>#DIV/0!</v>
      </c>
      <c r="NXJ30" s="45" t="e">
        <f t="shared" si="167"/>
        <v>#DIV/0!</v>
      </c>
      <c r="NXK30" s="45" t="e">
        <f t="shared" si="167"/>
        <v>#DIV/0!</v>
      </c>
      <c r="NXL30" s="45" t="e">
        <f t="shared" si="167"/>
        <v>#DIV/0!</v>
      </c>
      <c r="NXM30" s="45" t="e">
        <f t="shared" si="167"/>
        <v>#DIV/0!</v>
      </c>
      <c r="NXN30" s="45" t="e">
        <f t="shared" si="167"/>
        <v>#DIV/0!</v>
      </c>
      <c r="NXO30" s="45" t="e">
        <f t="shared" si="167"/>
        <v>#DIV/0!</v>
      </c>
      <c r="NXP30" s="45" t="e">
        <f t="shared" si="167"/>
        <v>#DIV/0!</v>
      </c>
      <c r="NXQ30" s="45" t="e">
        <f t="shared" si="167"/>
        <v>#DIV/0!</v>
      </c>
      <c r="NXR30" s="45" t="e">
        <f t="shared" si="167"/>
        <v>#DIV/0!</v>
      </c>
      <c r="NXS30" s="45" t="e">
        <f t="shared" si="167"/>
        <v>#DIV/0!</v>
      </c>
      <c r="NXT30" s="45" t="e">
        <f t="shared" si="167"/>
        <v>#DIV/0!</v>
      </c>
      <c r="NXU30" s="45" t="e">
        <f t="shared" si="167"/>
        <v>#DIV/0!</v>
      </c>
      <c r="NXV30" s="45" t="e">
        <f t="shared" si="167"/>
        <v>#DIV/0!</v>
      </c>
      <c r="NXW30" s="45" t="e">
        <f t="shared" si="167"/>
        <v>#DIV/0!</v>
      </c>
      <c r="NXX30" s="45" t="e">
        <f t="shared" si="167"/>
        <v>#DIV/0!</v>
      </c>
      <c r="NXY30" s="45" t="e">
        <f t="shared" si="167"/>
        <v>#DIV/0!</v>
      </c>
      <c r="NXZ30" s="45" t="e">
        <f t="shared" si="167"/>
        <v>#DIV/0!</v>
      </c>
      <c r="NYA30" s="45" t="e">
        <f t="shared" si="167"/>
        <v>#DIV/0!</v>
      </c>
      <c r="NYB30" s="45" t="e">
        <f t="shared" si="167"/>
        <v>#DIV/0!</v>
      </c>
      <c r="NYC30" s="45" t="e">
        <f t="shared" si="167"/>
        <v>#DIV/0!</v>
      </c>
      <c r="NYD30" s="45" t="e">
        <f t="shared" si="167"/>
        <v>#DIV/0!</v>
      </c>
      <c r="NYE30" s="45" t="e">
        <f t="shared" si="167"/>
        <v>#DIV/0!</v>
      </c>
      <c r="NYF30" s="45" t="e">
        <f t="shared" ref="NYF30:OAQ30" si="168">NYF8/NYF6</f>
        <v>#DIV/0!</v>
      </c>
      <c r="NYG30" s="45" t="e">
        <f t="shared" si="168"/>
        <v>#DIV/0!</v>
      </c>
      <c r="NYH30" s="45" t="e">
        <f t="shared" si="168"/>
        <v>#DIV/0!</v>
      </c>
      <c r="NYI30" s="45" t="e">
        <f t="shared" si="168"/>
        <v>#DIV/0!</v>
      </c>
      <c r="NYJ30" s="45" t="e">
        <f t="shared" si="168"/>
        <v>#DIV/0!</v>
      </c>
      <c r="NYK30" s="45" t="e">
        <f t="shared" si="168"/>
        <v>#DIV/0!</v>
      </c>
      <c r="NYL30" s="45" t="e">
        <f t="shared" si="168"/>
        <v>#DIV/0!</v>
      </c>
      <c r="NYM30" s="45" t="e">
        <f t="shared" si="168"/>
        <v>#DIV/0!</v>
      </c>
      <c r="NYN30" s="45" t="e">
        <f t="shared" si="168"/>
        <v>#DIV/0!</v>
      </c>
      <c r="NYO30" s="45" t="e">
        <f t="shared" si="168"/>
        <v>#DIV/0!</v>
      </c>
      <c r="NYP30" s="45" t="e">
        <f t="shared" si="168"/>
        <v>#DIV/0!</v>
      </c>
      <c r="NYQ30" s="45" t="e">
        <f t="shared" si="168"/>
        <v>#DIV/0!</v>
      </c>
      <c r="NYR30" s="45" t="e">
        <f t="shared" si="168"/>
        <v>#DIV/0!</v>
      </c>
      <c r="NYS30" s="45" t="e">
        <f t="shared" si="168"/>
        <v>#DIV/0!</v>
      </c>
      <c r="NYT30" s="45" t="e">
        <f t="shared" si="168"/>
        <v>#DIV/0!</v>
      </c>
      <c r="NYU30" s="45" t="e">
        <f t="shared" si="168"/>
        <v>#DIV/0!</v>
      </c>
      <c r="NYV30" s="45" t="e">
        <f t="shared" si="168"/>
        <v>#DIV/0!</v>
      </c>
      <c r="NYW30" s="45" t="e">
        <f t="shared" si="168"/>
        <v>#DIV/0!</v>
      </c>
      <c r="NYX30" s="45" t="e">
        <f t="shared" si="168"/>
        <v>#DIV/0!</v>
      </c>
      <c r="NYY30" s="45" t="e">
        <f t="shared" si="168"/>
        <v>#DIV/0!</v>
      </c>
      <c r="NYZ30" s="45" t="e">
        <f t="shared" si="168"/>
        <v>#DIV/0!</v>
      </c>
      <c r="NZA30" s="45" t="e">
        <f t="shared" si="168"/>
        <v>#DIV/0!</v>
      </c>
      <c r="NZB30" s="45" t="e">
        <f t="shared" si="168"/>
        <v>#DIV/0!</v>
      </c>
      <c r="NZC30" s="45" t="e">
        <f t="shared" si="168"/>
        <v>#DIV/0!</v>
      </c>
      <c r="NZD30" s="45" t="e">
        <f t="shared" si="168"/>
        <v>#DIV/0!</v>
      </c>
      <c r="NZE30" s="45" t="e">
        <f t="shared" si="168"/>
        <v>#DIV/0!</v>
      </c>
      <c r="NZF30" s="45" t="e">
        <f t="shared" si="168"/>
        <v>#DIV/0!</v>
      </c>
      <c r="NZG30" s="45" t="e">
        <f t="shared" si="168"/>
        <v>#DIV/0!</v>
      </c>
      <c r="NZH30" s="45" t="e">
        <f t="shared" si="168"/>
        <v>#DIV/0!</v>
      </c>
      <c r="NZI30" s="45" t="e">
        <f t="shared" si="168"/>
        <v>#DIV/0!</v>
      </c>
      <c r="NZJ30" s="45" t="e">
        <f t="shared" si="168"/>
        <v>#DIV/0!</v>
      </c>
      <c r="NZK30" s="45" t="e">
        <f t="shared" si="168"/>
        <v>#DIV/0!</v>
      </c>
      <c r="NZL30" s="45" t="e">
        <f t="shared" si="168"/>
        <v>#DIV/0!</v>
      </c>
      <c r="NZM30" s="45" t="e">
        <f t="shared" si="168"/>
        <v>#DIV/0!</v>
      </c>
      <c r="NZN30" s="45" t="e">
        <f t="shared" si="168"/>
        <v>#DIV/0!</v>
      </c>
      <c r="NZO30" s="45" t="e">
        <f t="shared" si="168"/>
        <v>#DIV/0!</v>
      </c>
      <c r="NZP30" s="45" t="e">
        <f t="shared" si="168"/>
        <v>#DIV/0!</v>
      </c>
      <c r="NZQ30" s="45" t="e">
        <f t="shared" si="168"/>
        <v>#DIV/0!</v>
      </c>
      <c r="NZR30" s="45" t="e">
        <f t="shared" si="168"/>
        <v>#DIV/0!</v>
      </c>
      <c r="NZS30" s="45" t="e">
        <f t="shared" si="168"/>
        <v>#DIV/0!</v>
      </c>
      <c r="NZT30" s="45" t="e">
        <f t="shared" si="168"/>
        <v>#DIV/0!</v>
      </c>
      <c r="NZU30" s="45" t="e">
        <f t="shared" si="168"/>
        <v>#DIV/0!</v>
      </c>
      <c r="NZV30" s="45" t="e">
        <f t="shared" si="168"/>
        <v>#DIV/0!</v>
      </c>
      <c r="NZW30" s="45" t="e">
        <f t="shared" si="168"/>
        <v>#DIV/0!</v>
      </c>
      <c r="NZX30" s="45" t="e">
        <f t="shared" si="168"/>
        <v>#DIV/0!</v>
      </c>
      <c r="NZY30" s="45" t="e">
        <f t="shared" si="168"/>
        <v>#DIV/0!</v>
      </c>
      <c r="NZZ30" s="45" t="e">
        <f t="shared" si="168"/>
        <v>#DIV/0!</v>
      </c>
      <c r="OAA30" s="45" t="e">
        <f t="shared" si="168"/>
        <v>#DIV/0!</v>
      </c>
      <c r="OAB30" s="45" t="e">
        <f t="shared" si="168"/>
        <v>#DIV/0!</v>
      </c>
      <c r="OAC30" s="45" t="e">
        <f t="shared" si="168"/>
        <v>#DIV/0!</v>
      </c>
      <c r="OAD30" s="45" t="e">
        <f t="shared" si="168"/>
        <v>#DIV/0!</v>
      </c>
      <c r="OAE30" s="45" t="e">
        <f t="shared" si="168"/>
        <v>#DIV/0!</v>
      </c>
      <c r="OAF30" s="45" t="e">
        <f t="shared" si="168"/>
        <v>#DIV/0!</v>
      </c>
      <c r="OAG30" s="45" t="e">
        <f t="shared" si="168"/>
        <v>#DIV/0!</v>
      </c>
      <c r="OAH30" s="45" t="e">
        <f t="shared" si="168"/>
        <v>#DIV/0!</v>
      </c>
      <c r="OAI30" s="45" t="e">
        <f t="shared" si="168"/>
        <v>#DIV/0!</v>
      </c>
      <c r="OAJ30" s="45" t="e">
        <f t="shared" si="168"/>
        <v>#DIV/0!</v>
      </c>
      <c r="OAK30" s="45" t="e">
        <f t="shared" si="168"/>
        <v>#DIV/0!</v>
      </c>
      <c r="OAL30" s="45" t="e">
        <f t="shared" si="168"/>
        <v>#DIV/0!</v>
      </c>
      <c r="OAM30" s="45" t="e">
        <f t="shared" si="168"/>
        <v>#DIV/0!</v>
      </c>
      <c r="OAN30" s="45" t="e">
        <f t="shared" si="168"/>
        <v>#DIV/0!</v>
      </c>
      <c r="OAO30" s="45" t="e">
        <f t="shared" si="168"/>
        <v>#DIV/0!</v>
      </c>
      <c r="OAP30" s="45" t="e">
        <f t="shared" si="168"/>
        <v>#DIV/0!</v>
      </c>
      <c r="OAQ30" s="45" t="e">
        <f t="shared" si="168"/>
        <v>#DIV/0!</v>
      </c>
      <c r="OAR30" s="45" t="e">
        <f t="shared" ref="OAR30:ODC30" si="169">OAR8/OAR6</f>
        <v>#DIV/0!</v>
      </c>
      <c r="OAS30" s="45" t="e">
        <f t="shared" si="169"/>
        <v>#DIV/0!</v>
      </c>
      <c r="OAT30" s="45" t="e">
        <f t="shared" si="169"/>
        <v>#DIV/0!</v>
      </c>
      <c r="OAU30" s="45" t="e">
        <f t="shared" si="169"/>
        <v>#DIV/0!</v>
      </c>
      <c r="OAV30" s="45" t="e">
        <f t="shared" si="169"/>
        <v>#DIV/0!</v>
      </c>
      <c r="OAW30" s="45" t="e">
        <f t="shared" si="169"/>
        <v>#DIV/0!</v>
      </c>
      <c r="OAX30" s="45" t="e">
        <f t="shared" si="169"/>
        <v>#DIV/0!</v>
      </c>
      <c r="OAY30" s="45" t="e">
        <f t="shared" si="169"/>
        <v>#DIV/0!</v>
      </c>
      <c r="OAZ30" s="45" t="e">
        <f t="shared" si="169"/>
        <v>#DIV/0!</v>
      </c>
      <c r="OBA30" s="45" t="e">
        <f t="shared" si="169"/>
        <v>#DIV/0!</v>
      </c>
      <c r="OBB30" s="45" t="e">
        <f t="shared" si="169"/>
        <v>#DIV/0!</v>
      </c>
      <c r="OBC30" s="45" t="e">
        <f t="shared" si="169"/>
        <v>#DIV/0!</v>
      </c>
      <c r="OBD30" s="45" t="e">
        <f t="shared" si="169"/>
        <v>#DIV/0!</v>
      </c>
      <c r="OBE30" s="45" t="e">
        <f t="shared" si="169"/>
        <v>#DIV/0!</v>
      </c>
      <c r="OBF30" s="45" t="e">
        <f t="shared" si="169"/>
        <v>#DIV/0!</v>
      </c>
      <c r="OBG30" s="45" t="e">
        <f t="shared" si="169"/>
        <v>#DIV/0!</v>
      </c>
      <c r="OBH30" s="45" t="e">
        <f t="shared" si="169"/>
        <v>#DIV/0!</v>
      </c>
      <c r="OBI30" s="45" t="e">
        <f t="shared" si="169"/>
        <v>#DIV/0!</v>
      </c>
      <c r="OBJ30" s="45" t="e">
        <f t="shared" si="169"/>
        <v>#DIV/0!</v>
      </c>
      <c r="OBK30" s="45" t="e">
        <f t="shared" si="169"/>
        <v>#DIV/0!</v>
      </c>
      <c r="OBL30" s="45" t="e">
        <f t="shared" si="169"/>
        <v>#DIV/0!</v>
      </c>
      <c r="OBM30" s="45" t="e">
        <f t="shared" si="169"/>
        <v>#DIV/0!</v>
      </c>
      <c r="OBN30" s="45" t="e">
        <f t="shared" si="169"/>
        <v>#DIV/0!</v>
      </c>
      <c r="OBO30" s="45" t="e">
        <f t="shared" si="169"/>
        <v>#DIV/0!</v>
      </c>
      <c r="OBP30" s="45" t="e">
        <f t="shared" si="169"/>
        <v>#DIV/0!</v>
      </c>
      <c r="OBQ30" s="45" t="e">
        <f t="shared" si="169"/>
        <v>#DIV/0!</v>
      </c>
      <c r="OBR30" s="45" t="e">
        <f t="shared" si="169"/>
        <v>#DIV/0!</v>
      </c>
      <c r="OBS30" s="45" t="e">
        <f t="shared" si="169"/>
        <v>#DIV/0!</v>
      </c>
      <c r="OBT30" s="45" t="e">
        <f t="shared" si="169"/>
        <v>#DIV/0!</v>
      </c>
      <c r="OBU30" s="45" t="e">
        <f t="shared" si="169"/>
        <v>#DIV/0!</v>
      </c>
      <c r="OBV30" s="45" t="e">
        <f t="shared" si="169"/>
        <v>#DIV/0!</v>
      </c>
      <c r="OBW30" s="45" t="e">
        <f t="shared" si="169"/>
        <v>#DIV/0!</v>
      </c>
      <c r="OBX30" s="45" t="e">
        <f t="shared" si="169"/>
        <v>#DIV/0!</v>
      </c>
      <c r="OBY30" s="45" t="e">
        <f t="shared" si="169"/>
        <v>#DIV/0!</v>
      </c>
      <c r="OBZ30" s="45" t="e">
        <f t="shared" si="169"/>
        <v>#DIV/0!</v>
      </c>
      <c r="OCA30" s="45" t="e">
        <f t="shared" si="169"/>
        <v>#DIV/0!</v>
      </c>
      <c r="OCB30" s="45" t="e">
        <f t="shared" si="169"/>
        <v>#DIV/0!</v>
      </c>
      <c r="OCC30" s="45" t="e">
        <f t="shared" si="169"/>
        <v>#DIV/0!</v>
      </c>
      <c r="OCD30" s="45" t="e">
        <f t="shared" si="169"/>
        <v>#DIV/0!</v>
      </c>
      <c r="OCE30" s="45" t="e">
        <f t="shared" si="169"/>
        <v>#DIV/0!</v>
      </c>
      <c r="OCF30" s="45" t="e">
        <f t="shared" si="169"/>
        <v>#DIV/0!</v>
      </c>
      <c r="OCG30" s="45" t="e">
        <f t="shared" si="169"/>
        <v>#DIV/0!</v>
      </c>
      <c r="OCH30" s="45" t="e">
        <f t="shared" si="169"/>
        <v>#DIV/0!</v>
      </c>
      <c r="OCI30" s="45" t="e">
        <f t="shared" si="169"/>
        <v>#DIV/0!</v>
      </c>
      <c r="OCJ30" s="45" t="e">
        <f t="shared" si="169"/>
        <v>#DIV/0!</v>
      </c>
      <c r="OCK30" s="45" t="e">
        <f t="shared" si="169"/>
        <v>#DIV/0!</v>
      </c>
      <c r="OCL30" s="45" t="e">
        <f t="shared" si="169"/>
        <v>#DIV/0!</v>
      </c>
      <c r="OCM30" s="45" t="e">
        <f t="shared" si="169"/>
        <v>#DIV/0!</v>
      </c>
      <c r="OCN30" s="45" t="e">
        <f t="shared" si="169"/>
        <v>#DIV/0!</v>
      </c>
      <c r="OCO30" s="45" t="e">
        <f t="shared" si="169"/>
        <v>#DIV/0!</v>
      </c>
      <c r="OCP30" s="45" t="e">
        <f t="shared" si="169"/>
        <v>#DIV/0!</v>
      </c>
      <c r="OCQ30" s="45" t="e">
        <f t="shared" si="169"/>
        <v>#DIV/0!</v>
      </c>
      <c r="OCR30" s="45" t="e">
        <f t="shared" si="169"/>
        <v>#DIV/0!</v>
      </c>
      <c r="OCS30" s="45" t="e">
        <f t="shared" si="169"/>
        <v>#DIV/0!</v>
      </c>
      <c r="OCT30" s="45" t="e">
        <f t="shared" si="169"/>
        <v>#DIV/0!</v>
      </c>
      <c r="OCU30" s="45" t="e">
        <f t="shared" si="169"/>
        <v>#DIV/0!</v>
      </c>
      <c r="OCV30" s="45" t="e">
        <f t="shared" si="169"/>
        <v>#DIV/0!</v>
      </c>
      <c r="OCW30" s="45" t="e">
        <f t="shared" si="169"/>
        <v>#DIV/0!</v>
      </c>
      <c r="OCX30" s="45" t="e">
        <f t="shared" si="169"/>
        <v>#DIV/0!</v>
      </c>
      <c r="OCY30" s="45" t="e">
        <f t="shared" si="169"/>
        <v>#DIV/0!</v>
      </c>
      <c r="OCZ30" s="45" t="e">
        <f t="shared" si="169"/>
        <v>#DIV/0!</v>
      </c>
      <c r="ODA30" s="45" t="e">
        <f t="shared" si="169"/>
        <v>#DIV/0!</v>
      </c>
      <c r="ODB30" s="45" t="e">
        <f t="shared" si="169"/>
        <v>#DIV/0!</v>
      </c>
      <c r="ODC30" s="45" t="e">
        <f t="shared" si="169"/>
        <v>#DIV/0!</v>
      </c>
      <c r="ODD30" s="45" t="e">
        <f t="shared" ref="ODD30:OFO30" si="170">ODD8/ODD6</f>
        <v>#DIV/0!</v>
      </c>
      <c r="ODE30" s="45" t="e">
        <f t="shared" si="170"/>
        <v>#DIV/0!</v>
      </c>
      <c r="ODF30" s="45" t="e">
        <f t="shared" si="170"/>
        <v>#DIV/0!</v>
      </c>
      <c r="ODG30" s="45" t="e">
        <f t="shared" si="170"/>
        <v>#DIV/0!</v>
      </c>
      <c r="ODH30" s="45" t="e">
        <f t="shared" si="170"/>
        <v>#DIV/0!</v>
      </c>
      <c r="ODI30" s="45" t="e">
        <f t="shared" si="170"/>
        <v>#DIV/0!</v>
      </c>
      <c r="ODJ30" s="45" t="e">
        <f t="shared" si="170"/>
        <v>#DIV/0!</v>
      </c>
      <c r="ODK30" s="45" t="e">
        <f t="shared" si="170"/>
        <v>#DIV/0!</v>
      </c>
      <c r="ODL30" s="45" t="e">
        <f t="shared" si="170"/>
        <v>#DIV/0!</v>
      </c>
      <c r="ODM30" s="45" t="e">
        <f t="shared" si="170"/>
        <v>#DIV/0!</v>
      </c>
      <c r="ODN30" s="45" t="e">
        <f t="shared" si="170"/>
        <v>#DIV/0!</v>
      </c>
      <c r="ODO30" s="45" t="e">
        <f t="shared" si="170"/>
        <v>#DIV/0!</v>
      </c>
      <c r="ODP30" s="45" t="e">
        <f t="shared" si="170"/>
        <v>#DIV/0!</v>
      </c>
      <c r="ODQ30" s="45" t="e">
        <f t="shared" si="170"/>
        <v>#DIV/0!</v>
      </c>
      <c r="ODR30" s="45" t="e">
        <f t="shared" si="170"/>
        <v>#DIV/0!</v>
      </c>
      <c r="ODS30" s="45" t="e">
        <f t="shared" si="170"/>
        <v>#DIV/0!</v>
      </c>
      <c r="ODT30" s="45" t="e">
        <f t="shared" si="170"/>
        <v>#DIV/0!</v>
      </c>
      <c r="ODU30" s="45" t="e">
        <f t="shared" si="170"/>
        <v>#DIV/0!</v>
      </c>
      <c r="ODV30" s="45" t="e">
        <f t="shared" si="170"/>
        <v>#DIV/0!</v>
      </c>
      <c r="ODW30" s="45" t="e">
        <f t="shared" si="170"/>
        <v>#DIV/0!</v>
      </c>
      <c r="ODX30" s="45" t="e">
        <f t="shared" si="170"/>
        <v>#DIV/0!</v>
      </c>
      <c r="ODY30" s="45" t="e">
        <f t="shared" si="170"/>
        <v>#DIV/0!</v>
      </c>
      <c r="ODZ30" s="45" t="e">
        <f t="shared" si="170"/>
        <v>#DIV/0!</v>
      </c>
      <c r="OEA30" s="45" t="e">
        <f t="shared" si="170"/>
        <v>#DIV/0!</v>
      </c>
      <c r="OEB30" s="45" t="e">
        <f t="shared" si="170"/>
        <v>#DIV/0!</v>
      </c>
      <c r="OEC30" s="45" t="e">
        <f t="shared" si="170"/>
        <v>#DIV/0!</v>
      </c>
      <c r="OED30" s="45" t="e">
        <f t="shared" si="170"/>
        <v>#DIV/0!</v>
      </c>
      <c r="OEE30" s="45" t="e">
        <f t="shared" si="170"/>
        <v>#DIV/0!</v>
      </c>
      <c r="OEF30" s="45" t="e">
        <f t="shared" si="170"/>
        <v>#DIV/0!</v>
      </c>
      <c r="OEG30" s="45" t="e">
        <f t="shared" si="170"/>
        <v>#DIV/0!</v>
      </c>
      <c r="OEH30" s="45" t="e">
        <f t="shared" si="170"/>
        <v>#DIV/0!</v>
      </c>
      <c r="OEI30" s="45" t="e">
        <f t="shared" si="170"/>
        <v>#DIV/0!</v>
      </c>
      <c r="OEJ30" s="45" t="e">
        <f t="shared" si="170"/>
        <v>#DIV/0!</v>
      </c>
      <c r="OEK30" s="45" t="e">
        <f t="shared" si="170"/>
        <v>#DIV/0!</v>
      </c>
      <c r="OEL30" s="45" t="e">
        <f t="shared" si="170"/>
        <v>#DIV/0!</v>
      </c>
      <c r="OEM30" s="45" t="e">
        <f t="shared" si="170"/>
        <v>#DIV/0!</v>
      </c>
      <c r="OEN30" s="45" t="e">
        <f t="shared" si="170"/>
        <v>#DIV/0!</v>
      </c>
      <c r="OEO30" s="45" t="e">
        <f t="shared" si="170"/>
        <v>#DIV/0!</v>
      </c>
      <c r="OEP30" s="45" t="e">
        <f t="shared" si="170"/>
        <v>#DIV/0!</v>
      </c>
      <c r="OEQ30" s="45" t="e">
        <f t="shared" si="170"/>
        <v>#DIV/0!</v>
      </c>
      <c r="OER30" s="45" t="e">
        <f t="shared" si="170"/>
        <v>#DIV/0!</v>
      </c>
      <c r="OES30" s="45" t="e">
        <f t="shared" si="170"/>
        <v>#DIV/0!</v>
      </c>
      <c r="OET30" s="45" t="e">
        <f t="shared" si="170"/>
        <v>#DIV/0!</v>
      </c>
      <c r="OEU30" s="45" t="e">
        <f t="shared" si="170"/>
        <v>#DIV/0!</v>
      </c>
      <c r="OEV30" s="45" t="e">
        <f t="shared" si="170"/>
        <v>#DIV/0!</v>
      </c>
      <c r="OEW30" s="45" t="e">
        <f t="shared" si="170"/>
        <v>#DIV/0!</v>
      </c>
      <c r="OEX30" s="45" t="e">
        <f t="shared" si="170"/>
        <v>#DIV/0!</v>
      </c>
      <c r="OEY30" s="45" t="e">
        <f t="shared" si="170"/>
        <v>#DIV/0!</v>
      </c>
      <c r="OEZ30" s="45" t="e">
        <f t="shared" si="170"/>
        <v>#DIV/0!</v>
      </c>
      <c r="OFA30" s="45" t="e">
        <f t="shared" si="170"/>
        <v>#DIV/0!</v>
      </c>
      <c r="OFB30" s="45" t="e">
        <f t="shared" si="170"/>
        <v>#DIV/0!</v>
      </c>
      <c r="OFC30" s="45" t="e">
        <f t="shared" si="170"/>
        <v>#DIV/0!</v>
      </c>
      <c r="OFD30" s="45" t="e">
        <f t="shared" si="170"/>
        <v>#DIV/0!</v>
      </c>
      <c r="OFE30" s="45" t="e">
        <f t="shared" si="170"/>
        <v>#DIV/0!</v>
      </c>
      <c r="OFF30" s="45" t="e">
        <f t="shared" si="170"/>
        <v>#DIV/0!</v>
      </c>
      <c r="OFG30" s="45" t="e">
        <f t="shared" si="170"/>
        <v>#DIV/0!</v>
      </c>
      <c r="OFH30" s="45" t="e">
        <f t="shared" si="170"/>
        <v>#DIV/0!</v>
      </c>
      <c r="OFI30" s="45" t="e">
        <f t="shared" si="170"/>
        <v>#DIV/0!</v>
      </c>
      <c r="OFJ30" s="45" t="e">
        <f t="shared" si="170"/>
        <v>#DIV/0!</v>
      </c>
      <c r="OFK30" s="45" t="e">
        <f t="shared" si="170"/>
        <v>#DIV/0!</v>
      </c>
      <c r="OFL30" s="45" t="e">
        <f t="shared" si="170"/>
        <v>#DIV/0!</v>
      </c>
      <c r="OFM30" s="45" t="e">
        <f t="shared" si="170"/>
        <v>#DIV/0!</v>
      </c>
      <c r="OFN30" s="45" t="e">
        <f t="shared" si="170"/>
        <v>#DIV/0!</v>
      </c>
      <c r="OFO30" s="45" t="e">
        <f t="shared" si="170"/>
        <v>#DIV/0!</v>
      </c>
      <c r="OFP30" s="45" t="e">
        <f t="shared" ref="OFP30:OIA30" si="171">OFP8/OFP6</f>
        <v>#DIV/0!</v>
      </c>
      <c r="OFQ30" s="45" t="e">
        <f t="shared" si="171"/>
        <v>#DIV/0!</v>
      </c>
      <c r="OFR30" s="45" t="e">
        <f t="shared" si="171"/>
        <v>#DIV/0!</v>
      </c>
      <c r="OFS30" s="45" t="e">
        <f t="shared" si="171"/>
        <v>#DIV/0!</v>
      </c>
      <c r="OFT30" s="45" t="e">
        <f t="shared" si="171"/>
        <v>#DIV/0!</v>
      </c>
      <c r="OFU30" s="45" t="e">
        <f t="shared" si="171"/>
        <v>#DIV/0!</v>
      </c>
      <c r="OFV30" s="45" t="e">
        <f t="shared" si="171"/>
        <v>#DIV/0!</v>
      </c>
      <c r="OFW30" s="45" t="e">
        <f t="shared" si="171"/>
        <v>#DIV/0!</v>
      </c>
      <c r="OFX30" s="45" t="e">
        <f t="shared" si="171"/>
        <v>#DIV/0!</v>
      </c>
      <c r="OFY30" s="45" t="e">
        <f t="shared" si="171"/>
        <v>#DIV/0!</v>
      </c>
      <c r="OFZ30" s="45" t="e">
        <f t="shared" si="171"/>
        <v>#DIV/0!</v>
      </c>
      <c r="OGA30" s="45" t="e">
        <f t="shared" si="171"/>
        <v>#DIV/0!</v>
      </c>
      <c r="OGB30" s="45" t="e">
        <f t="shared" si="171"/>
        <v>#DIV/0!</v>
      </c>
      <c r="OGC30" s="45" t="e">
        <f t="shared" si="171"/>
        <v>#DIV/0!</v>
      </c>
      <c r="OGD30" s="45" t="e">
        <f t="shared" si="171"/>
        <v>#DIV/0!</v>
      </c>
      <c r="OGE30" s="45" t="e">
        <f t="shared" si="171"/>
        <v>#DIV/0!</v>
      </c>
      <c r="OGF30" s="45" t="e">
        <f t="shared" si="171"/>
        <v>#DIV/0!</v>
      </c>
      <c r="OGG30" s="45" t="e">
        <f t="shared" si="171"/>
        <v>#DIV/0!</v>
      </c>
      <c r="OGH30" s="45" t="e">
        <f t="shared" si="171"/>
        <v>#DIV/0!</v>
      </c>
      <c r="OGI30" s="45" t="e">
        <f t="shared" si="171"/>
        <v>#DIV/0!</v>
      </c>
      <c r="OGJ30" s="45" t="e">
        <f t="shared" si="171"/>
        <v>#DIV/0!</v>
      </c>
      <c r="OGK30" s="45" t="e">
        <f t="shared" si="171"/>
        <v>#DIV/0!</v>
      </c>
      <c r="OGL30" s="45" t="e">
        <f t="shared" si="171"/>
        <v>#DIV/0!</v>
      </c>
      <c r="OGM30" s="45" t="e">
        <f t="shared" si="171"/>
        <v>#DIV/0!</v>
      </c>
      <c r="OGN30" s="45" t="e">
        <f t="shared" si="171"/>
        <v>#DIV/0!</v>
      </c>
      <c r="OGO30" s="45" t="e">
        <f t="shared" si="171"/>
        <v>#DIV/0!</v>
      </c>
      <c r="OGP30" s="45" t="e">
        <f t="shared" si="171"/>
        <v>#DIV/0!</v>
      </c>
      <c r="OGQ30" s="45" t="e">
        <f t="shared" si="171"/>
        <v>#DIV/0!</v>
      </c>
      <c r="OGR30" s="45" t="e">
        <f t="shared" si="171"/>
        <v>#DIV/0!</v>
      </c>
      <c r="OGS30" s="45" t="e">
        <f t="shared" si="171"/>
        <v>#DIV/0!</v>
      </c>
      <c r="OGT30" s="45" t="e">
        <f t="shared" si="171"/>
        <v>#DIV/0!</v>
      </c>
      <c r="OGU30" s="45" t="e">
        <f t="shared" si="171"/>
        <v>#DIV/0!</v>
      </c>
      <c r="OGV30" s="45" t="e">
        <f t="shared" si="171"/>
        <v>#DIV/0!</v>
      </c>
      <c r="OGW30" s="45" t="e">
        <f t="shared" si="171"/>
        <v>#DIV/0!</v>
      </c>
      <c r="OGX30" s="45" t="e">
        <f t="shared" si="171"/>
        <v>#DIV/0!</v>
      </c>
      <c r="OGY30" s="45" t="e">
        <f t="shared" si="171"/>
        <v>#DIV/0!</v>
      </c>
      <c r="OGZ30" s="45" t="e">
        <f t="shared" si="171"/>
        <v>#DIV/0!</v>
      </c>
      <c r="OHA30" s="45" t="e">
        <f t="shared" si="171"/>
        <v>#DIV/0!</v>
      </c>
      <c r="OHB30" s="45" t="e">
        <f t="shared" si="171"/>
        <v>#DIV/0!</v>
      </c>
      <c r="OHC30" s="45" t="e">
        <f t="shared" si="171"/>
        <v>#DIV/0!</v>
      </c>
      <c r="OHD30" s="45" t="e">
        <f t="shared" si="171"/>
        <v>#DIV/0!</v>
      </c>
      <c r="OHE30" s="45" t="e">
        <f t="shared" si="171"/>
        <v>#DIV/0!</v>
      </c>
      <c r="OHF30" s="45" t="e">
        <f t="shared" si="171"/>
        <v>#DIV/0!</v>
      </c>
      <c r="OHG30" s="45" t="e">
        <f t="shared" si="171"/>
        <v>#DIV/0!</v>
      </c>
      <c r="OHH30" s="45" t="e">
        <f t="shared" si="171"/>
        <v>#DIV/0!</v>
      </c>
      <c r="OHI30" s="45" t="e">
        <f t="shared" si="171"/>
        <v>#DIV/0!</v>
      </c>
      <c r="OHJ30" s="45" t="e">
        <f t="shared" si="171"/>
        <v>#DIV/0!</v>
      </c>
      <c r="OHK30" s="45" t="e">
        <f t="shared" si="171"/>
        <v>#DIV/0!</v>
      </c>
      <c r="OHL30" s="45" t="e">
        <f t="shared" si="171"/>
        <v>#DIV/0!</v>
      </c>
      <c r="OHM30" s="45" t="e">
        <f t="shared" si="171"/>
        <v>#DIV/0!</v>
      </c>
      <c r="OHN30" s="45" t="e">
        <f t="shared" si="171"/>
        <v>#DIV/0!</v>
      </c>
      <c r="OHO30" s="45" t="e">
        <f t="shared" si="171"/>
        <v>#DIV/0!</v>
      </c>
      <c r="OHP30" s="45" t="e">
        <f t="shared" si="171"/>
        <v>#DIV/0!</v>
      </c>
      <c r="OHQ30" s="45" t="e">
        <f t="shared" si="171"/>
        <v>#DIV/0!</v>
      </c>
      <c r="OHR30" s="45" t="e">
        <f t="shared" si="171"/>
        <v>#DIV/0!</v>
      </c>
      <c r="OHS30" s="45" t="e">
        <f t="shared" si="171"/>
        <v>#DIV/0!</v>
      </c>
      <c r="OHT30" s="45" t="e">
        <f t="shared" si="171"/>
        <v>#DIV/0!</v>
      </c>
      <c r="OHU30" s="45" t="e">
        <f t="shared" si="171"/>
        <v>#DIV/0!</v>
      </c>
      <c r="OHV30" s="45" t="e">
        <f t="shared" si="171"/>
        <v>#DIV/0!</v>
      </c>
      <c r="OHW30" s="45" t="e">
        <f t="shared" si="171"/>
        <v>#DIV/0!</v>
      </c>
      <c r="OHX30" s="45" t="e">
        <f t="shared" si="171"/>
        <v>#DIV/0!</v>
      </c>
      <c r="OHY30" s="45" t="e">
        <f t="shared" si="171"/>
        <v>#DIV/0!</v>
      </c>
      <c r="OHZ30" s="45" t="e">
        <f t="shared" si="171"/>
        <v>#DIV/0!</v>
      </c>
      <c r="OIA30" s="45" t="e">
        <f t="shared" si="171"/>
        <v>#DIV/0!</v>
      </c>
      <c r="OIB30" s="45" t="e">
        <f t="shared" ref="OIB30:OKM30" si="172">OIB8/OIB6</f>
        <v>#DIV/0!</v>
      </c>
      <c r="OIC30" s="45" t="e">
        <f t="shared" si="172"/>
        <v>#DIV/0!</v>
      </c>
      <c r="OID30" s="45" t="e">
        <f t="shared" si="172"/>
        <v>#DIV/0!</v>
      </c>
      <c r="OIE30" s="45" t="e">
        <f t="shared" si="172"/>
        <v>#DIV/0!</v>
      </c>
      <c r="OIF30" s="45" t="e">
        <f t="shared" si="172"/>
        <v>#DIV/0!</v>
      </c>
      <c r="OIG30" s="45" t="e">
        <f t="shared" si="172"/>
        <v>#DIV/0!</v>
      </c>
      <c r="OIH30" s="45" t="e">
        <f t="shared" si="172"/>
        <v>#DIV/0!</v>
      </c>
      <c r="OII30" s="45" t="e">
        <f t="shared" si="172"/>
        <v>#DIV/0!</v>
      </c>
      <c r="OIJ30" s="45" t="e">
        <f t="shared" si="172"/>
        <v>#DIV/0!</v>
      </c>
      <c r="OIK30" s="45" t="e">
        <f t="shared" si="172"/>
        <v>#DIV/0!</v>
      </c>
      <c r="OIL30" s="45" t="e">
        <f t="shared" si="172"/>
        <v>#DIV/0!</v>
      </c>
      <c r="OIM30" s="45" t="e">
        <f t="shared" si="172"/>
        <v>#DIV/0!</v>
      </c>
      <c r="OIN30" s="45" t="e">
        <f t="shared" si="172"/>
        <v>#DIV/0!</v>
      </c>
      <c r="OIO30" s="45" t="e">
        <f t="shared" si="172"/>
        <v>#DIV/0!</v>
      </c>
      <c r="OIP30" s="45" t="e">
        <f t="shared" si="172"/>
        <v>#DIV/0!</v>
      </c>
      <c r="OIQ30" s="45" t="e">
        <f t="shared" si="172"/>
        <v>#DIV/0!</v>
      </c>
      <c r="OIR30" s="45" t="e">
        <f t="shared" si="172"/>
        <v>#DIV/0!</v>
      </c>
      <c r="OIS30" s="45" t="e">
        <f t="shared" si="172"/>
        <v>#DIV/0!</v>
      </c>
      <c r="OIT30" s="45" t="e">
        <f t="shared" si="172"/>
        <v>#DIV/0!</v>
      </c>
      <c r="OIU30" s="45" t="e">
        <f t="shared" si="172"/>
        <v>#DIV/0!</v>
      </c>
      <c r="OIV30" s="45" t="e">
        <f t="shared" si="172"/>
        <v>#DIV/0!</v>
      </c>
      <c r="OIW30" s="45" t="e">
        <f t="shared" si="172"/>
        <v>#DIV/0!</v>
      </c>
      <c r="OIX30" s="45" t="e">
        <f t="shared" si="172"/>
        <v>#DIV/0!</v>
      </c>
      <c r="OIY30" s="45" t="e">
        <f t="shared" si="172"/>
        <v>#DIV/0!</v>
      </c>
      <c r="OIZ30" s="45" t="e">
        <f t="shared" si="172"/>
        <v>#DIV/0!</v>
      </c>
      <c r="OJA30" s="45" t="e">
        <f t="shared" si="172"/>
        <v>#DIV/0!</v>
      </c>
      <c r="OJB30" s="45" t="e">
        <f t="shared" si="172"/>
        <v>#DIV/0!</v>
      </c>
      <c r="OJC30" s="45" t="e">
        <f t="shared" si="172"/>
        <v>#DIV/0!</v>
      </c>
      <c r="OJD30" s="45" t="e">
        <f t="shared" si="172"/>
        <v>#DIV/0!</v>
      </c>
      <c r="OJE30" s="45" t="e">
        <f t="shared" si="172"/>
        <v>#DIV/0!</v>
      </c>
      <c r="OJF30" s="45" t="e">
        <f t="shared" si="172"/>
        <v>#DIV/0!</v>
      </c>
      <c r="OJG30" s="45" t="e">
        <f t="shared" si="172"/>
        <v>#DIV/0!</v>
      </c>
      <c r="OJH30" s="45" t="e">
        <f t="shared" si="172"/>
        <v>#DIV/0!</v>
      </c>
      <c r="OJI30" s="45" t="e">
        <f t="shared" si="172"/>
        <v>#DIV/0!</v>
      </c>
      <c r="OJJ30" s="45" t="e">
        <f t="shared" si="172"/>
        <v>#DIV/0!</v>
      </c>
      <c r="OJK30" s="45" t="e">
        <f t="shared" si="172"/>
        <v>#DIV/0!</v>
      </c>
      <c r="OJL30" s="45" t="e">
        <f t="shared" si="172"/>
        <v>#DIV/0!</v>
      </c>
      <c r="OJM30" s="45" t="e">
        <f t="shared" si="172"/>
        <v>#DIV/0!</v>
      </c>
      <c r="OJN30" s="45" t="e">
        <f t="shared" si="172"/>
        <v>#DIV/0!</v>
      </c>
      <c r="OJO30" s="45" t="e">
        <f t="shared" si="172"/>
        <v>#DIV/0!</v>
      </c>
      <c r="OJP30" s="45" t="e">
        <f t="shared" si="172"/>
        <v>#DIV/0!</v>
      </c>
      <c r="OJQ30" s="45" t="e">
        <f t="shared" si="172"/>
        <v>#DIV/0!</v>
      </c>
      <c r="OJR30" s="45" t="e">
        <f t="shared" si="172"/>
        <v>#DIV/0!</v>
      </c>
      <c r="OJS30" s="45" t="e">
        <f t="shared" si="172"/>
        <v>#DIV/0!</v>
      </c>
      <c r="OJT30" s="45" t="e">
        <f t="shared" si="172"/>
        <v>#DIV/0!</v>
      </c>
      <c r="OJU30" s="45" t="e">
        <f t="shared" si="172"/>
        <v>#DIV/0!</v>
      </c>
      <c r="OJV30" s="45" t="e">
        <f t="shared" si="172"/>
        <v>#DIV/0!</v>
      </c>
      <c r="OJW30" s="45" t="e">
        <f t="shared" si="172"/>
        <v>#DIV/0!</v>
      </c>
      <c r="OJX30" s="45" t="e">
        <f t="shared" si="172"/>
        <v>#DIV/0!</v>
      </c>
      <c r="OJY30" s="45" t="e">
        <f t="shared" si="172"/>
        <v>#DIV/0!</v>
      </c>
      <c r="OJZ30" s="45" t="e">
        <f t="shared" si="172"/>
        <v>#DIV/0!</v>
      </c>
      <c r="OKA30" s="45" t="e">
        <f t="shared" si="172"/>
        <v>#DIV/0!</v>
      </c>
      <c r="OKB30" s="45" t="e">
        <f t="shared" si="172"/>
        <v>#DIV/0!</v>
      </c>
      <c r="OKC30" s="45" t="e">
        <f t="shared" si="172"/>
        <v>#DIV/0!</v>
      </c>
      <c r="OKD30" s="45" t="e">
        <f t="shared" si="172"/>
        <v>#DIV/0!</v>
      </c>
      <c r="OKE30" s="45" t="e">
        <f t="shared" si="172"/>
        <v>#DIV/0!</v>
      </c>
      <c r="OKF30" s="45" t="e">
        <f t="shared" si="172"/>
        <v>#DIV/0!</v>
      </c>
      <c r="OKG30" s="45" t="e">
        <f t="shared" si="172"/>
        <v>#DIV/0!</v>
      </c>
      <c r="OKH30" s="45" t="e">
        <f t="shared" si="172"/>
        <v>#DIV/0!</v>
      </c>
      <c r="OKI30" s="45" t="e">
        <f t="shared" si="172"/>
        <v>#DIV/0!</v>
      </c>
      <c r="OKJ30" s="45" t="e">
        <f t="shared" si="172"/>
        <v>#DIV/0!</v>
      </c>
      <c r="OKK30" s="45" t="e">
        <f t="shared" si="172"/>
        <v>#DIV/0!</v>
      </c>
      <c r="OKL30" s="45" t="e">
        <f t="shared" si="172"/>
        <v>#DIV/0!</v>
      </c>
      <c r="OKM30" s="45" t="e">
        <f t="shared" si="172"/>
        <v>#DIV/0!</v>
      </c>
      <c r="OKN30" s="45" t="e">
        <f t="shared" ref="OKN30:OMY30" si="173">OKN8/OKN6</f>
        <v>#DIV/0!</v>
      </c>
      <c r="OKO30" s="45" t="e">
        <f t="shared" si="173"/>
        <v>#DIV/0!</v>
      </c>
      <c r="OKP30" s="45" t="e">
        <f t="shared" si="173"/>
        <v>#DIV/0!</v>
      </c>
      <c r="OKQ30" s="45" t="e">
        <f t="shared" si="173"/>
        <v>#DIV/0!</v>
      </c>
      <c r="OKR30" s="45" t="e">
        <f t="shared" si="173"/>
        <v>#DIV/0!</v>
      </c>
      <c r="OKS30" s="45" t="e">
        <f t="shared" si="173"/>
        <v>#DIV/0!</v>
      </c>
      <c r="OKT30" s="45" t="e">
        <f t="shared" si="173"/>
        <v>#DIV/0!</v>
      </c>
      <c r="OKU30" s="45" t="e">
        <f t="shared" si="173"/>
        <v>#DIV/0!</v>
      </c>
      <c r="OKV30" s="45" t="e">
        <f t="shared" si="173"/>
        <v>#DIV/0!</v>
      </c>
      <c r="OKW30" s="45" t="e">
        <f t="shared" si="173"/>
        <v>#DIV/0!</v>
      </c>
      <c r="OKX30" s="45" t="e">
        <f t="shared" si="173"/>
        <v>#DIV/0!</v>
      </c>
      <c r="OKY30" s="45" t="e">
        <f t="shared" si="173"/>
        <v>#DIV/0!</v>
      </c>
      <c r="OKZ30" s="45" t="e">
        <f t="shared" si="173"/>
        <v>#DIV/0!</v>
      </c>
      <c r="OLA30" s="45" t="e">
        <f t="shared" si="173"/>
        <v>#DIV/0!</v>
      </c>
      <c r="OLB30" s="45" t="e">
        <f t="shared" si="173"/>
        <v>#DIV/0!</v>
      </c>
      <c r="OLC30" s="45" t="e">
        <f t="shared" si="173"/>
        <v>#DIV/0!</v>
      </c>
      <c r="OLD30" s="45" t="e">
        <f t="shared" si="173"/>
        <v>#DIV/0!</v>
      </c>
      <c r="OLE30" s="45" t="e">
        <f t="shared" si="173"/>
        <v>#DIV/0!</v>
      </c>
      <c r="OLF30" s="45" t="e">
        <f t="shared" si="173"/>
        <v>#DIV/0!</v>
      </c>
      <c r="OLG30" s="45" t="e">
        <f t="shared" si="173"/>
        <v>#DIV/0!</v>
      </c>
      <c r="OLH30" s="45" t="e">
        <f t="shared" si="173"/>
        <v>#DIV/0!</v>
      </c>
      <c r="OLI30" s="45" t="e">
        <f t="shared" si="173"/>
        <v>#DIV/0!</v>
      </c>
      <c r="OLJ30" s="45" t="e">
        <f t="shared" si="173"/>
        <v>#DIV/0!</v>
      </c>
      <c r="OLK30" s="45" t="e">
        <f t="shared" si="173"/>
        <v>#DIV/0!</v>
      </c>
      <c r="OLL30" s="45" t="e">
        <f t="shared" si="173"/>
        <v>#DIV/0!</v>
      </c>
      <c r="OLM30" s="45" t="e">
        <f t="shared" si="173"/>
        <v>#DIV/0!</v>
      </c>
      <c r="OLN30" s="45" t="e">
        <f t="shared" si="173"/>
        <v>#DIV/0!</v>
      </c>
      <c r="OLO30" s="45" t="e">
        <f t="shared" si="173"/>
        <v>#DIV/0!</v>
      </c>
      <c r="OLP30" s="45" t="e">
        <f t="shared" si="173"/>
        <v>#DIV/0!</v>
      </c>
      <c r="OLQ30" s="45" t="e">
        <f t="shared" si="173"/>
        <v>#DIV/0!</v>
      </c>
      <c r="OLR30" s="45" t="e">
        <f t="shared" si="173"/>
        <v>#DIV/0!</v>
      </c>
      <c r="OLS30" s="45" t="e">
        <f t="shared" si="173"/>
        <v>#DIV/0!</v>
      </c>
      <c r="OLT30" s="45" t="e">
        <f t="shared" si="173"/>
        <v>#DIV/0!</v>
      </c>
      <c r="OLU30" s="45" t="e">
        <f t="shared" si="173"/>
        <v>#DIV/0!</v>
      </c>
      <c r="OLV30" s="45" t="e">
        <f t="shared" si="173"/>
        <v>#DIV/0!</v>
      </c>
      <c r="OLW30" s="45" t="e">
        <f t="shared" si="173"/>
        <v>#DIV/0!</v>
      </c>
      <c r="OLX30" s="45" t="e">
        <f t="shared" si="173"/>
        <v>#DIV/0!</v>
      </c>
      <c r="OLY30" s="45" t="e">
        <f t="shared" si="173"/>
        <v>#DIV/0!</v>
      </c>
      <c r="OLZ30" s="45" t="e">
        <f t="shared" si="173"/>
        <v>#DIV/0!</v>
      </c>
      <c r="OMA30" s="45" t="e">
        <f t="shared" si="173"/>
        <v>#DIV/0!</v>
      </c>
      <c r="OMB30" s="45" t="e">
        <f t="shared" si="173"/>
        <v>#DIV/0!</v>
      </c>
      <c r="OMC30" s="45" t="e">
        <f t="shared" si="173"/>
        <v>#DIV/0!</v>
      </c>
      <c r="OMD30" s="45" t="e">
        <f t="shared" si="173"/>
        <v>#DIV/0!</v>
      </c>
      <c r="OME30" s="45" t="e">
        <f t="shared" si="173"/>
        <v>#DIV/0!</v>
      </c>
      <c r="OMF30" s="45" t="e">
        <f t="shared" si="173"/>
        <v>#DIV/0!</v>
      </c>
      <c r="OMG30" s="45" t="e">
        <f t="shared" si="173"/>
        <v>#DIV/0!</v>
      </c>
      <c r="OMH30" s="45" t="e">
        <f t="shared" si="173"/>
        <v>#DIV/0!</v>
      </c>
      <c r="OMI30" s="45" t="e">
        <f t="shared" si="173"/>
        <v>#DIV/0!</v>
      </c>
      <c r="OMJ30" s="45" t="e">
        <f t="shared" si="173"/>
        <v>#DIV/0!</v>
      </c>
      <c r="OMK30" s="45" t="e">
        <f t="shared" si="173"/>
        <v>#DIV/0!</v>
      </c>
      <c r="OML30" s="45" t="e">
        <f t="shared" si="173"/>
        <v>#DIV/0!</v>
      </c>
      <c r="OMM30" s="45" t="e">
        <f t="shared" si="173"/>
        <v>#DIV/0!</v>
      </c>
      <c r="OMN30" s="45" t="e">
        <f t="shared" si="173"/>
        <v>#DIV/0!</v>
      </c>
      <c r="OMO30" s="45" t="e">
        <f t="shared" si="173"/>
        <v>#DIV/0!</v>
      </c>
      <c r="OMP30" s="45" t="e">
        <f t="shared" si="173"/>
        <v>#DIV/0!</v>
      </c>
      <c r="OMQ30" s="45" t="e">
        <f t="shared" si="173"/>
        <v>#DIV/0!</v>
      </c>
      <c r="OMR30" s="45" t="e">
        <f t="shared" si="173"/>
        <v>#DIV/0!</v>
      </c>
      <c r="OMS30" s="45" t="e">
        <f t="shared" si="173"/>
        <v>#DIV/0!</v>
      </c>
      <c r="OMT30" s="45" t="e">
        <f t="shared" si="173"/>
        <v>#DIV/0!</v>
      </c>
      <c r="OMU30" s="45" t="e">
        <f t="shared" si="173"/>
        <v>#DIV/0!</v>
      </c>
      <c r="OMV30" s="45" t="e">
        <f t="shared" si="173"/>
        <v>#DIV/0!</v>
      </c>
      <c r="OMW30" s="45" t="e">
        <f t="shared" si="173"/>
        <v>#DIV/0!</v>
      </c>
      <c r="OMX30" s="45" t="e">
        <f t="shared" si="173"/>
        <v>#DIV/0!</v>
      </c>
      <c r="OMY30" s="45" t="e">
        <f t="shared" si="173"/>
        <v>#DIV/0!</v>
      </c>
      <c r="OMZ30" s="45" t="e">
        <f t="shared" ref="OMZ30:OPK30" si="174">OMZ8/OMZ6</f>
        <v>#DIV/0!</v>
      </c>
      <c r="ONA30" s="45" t="e">
        <f t="shared" si="174"/>
        <v>#DIV/0!</v>
      </c>
      <c r="ONB30" s="45" t="e">
        <f t="shared" si="174"/>
        <v>#DIV/0!</v>
      </c>
      <c r="ONC30" s="45" t="e">
        <f t="shared" si="174"/>
        <v>#DIV/0!</v>
      </c>
      <c r="OND30" s="45" t="e">
        <f t="shared" si="174"/>
        <v>#DIV/0!</v>
      </c>
      <c r="ONE30" s="45" t="e">
        <f t="shared" si="174"/>
        <v>#DIV/0!</v>
      </c>
      <c r="ONF30" s="45" t="e">
        <f t="shared" si="174"/>
        <v>#DIV/0!</v>
      </c>
      <c r="ONG30" s="45" t="e">
        <f t="shared" si="174"/>
        <v>#DIV/0!</v>
      </c>
      <c r="ONH30" s="45" t="e">
        <f t="shared" si="174"/>
        <v>#DIV/0!</v>
      </c>
      <c r="ONI30" s="45" t="e">
        <f t="shared" si="174"/>
        <v>#DIV/0!</v>
      </c>
      <c r="ONJ30" s="45" t="e">
        <f t="shared" si="174"/>
        <v>#DIV/0!</v>
      </c>
      <c r="ONK30" s="45" t="e">
        <f t="shared" si="174"/>
        <v>#DIV/0!</v>
      </c>
      <c r="ONL30" s="45" t="e">
        <f t="shared" si="174"/>
        <v>#DIV/0!</v>
      </c>
      <c r="ONM30" s="45" t="e">
        <f t="shared" si="174"/>
        <v>#DIV/0!</v>
      </c>
      <c r="ONN30" s="45" t="e">
        <f t="shared" si="174"/>
        <v>#DIV/0!</v>
      </c>
      <c r="ONO30" s="45" t="e">
        <f t="shared" si="174"/>
        <v>#DIV/0!</v>
      </c>
      <c r="ONP30" s="45" t="e">
        <f t="shared" si="174"/>
        <v>#DIV/0!</v>
      </c>
      <c r="ONQ30" s="45" t="e">
        <f t="shared" si="174"/>
        <v>#DIV/0!</v>
      </c>
      <c r="ONR30" s="45" t="e">
        <f t="shared" si="174"/>
        <v>#DIV/0!</v>
      </c>
      <c r="ONS30" s="45" t="e">
        <f t="shared" si="174"/>
        <v>#DIV/0!</v>
      </c>
      <c r="ONT30" s="45" t="e">
        <f t="shared" si="174"/>
        <v>#DIV/0!</v>
      </c>
      <c r="ONU30" s="45" t="e">
        <f t="shared" si="174"/>
        <v>#DIV/0!</v>
      </c>
      <c r="ONV30" s="45" t="e">
        <f t="shared" si="174"/>
        <v>#DIV/0!</v>
      </c>
      <c r="ONW30" s="45" t="e">
        <f t="shared" si="174"/>
        <v>#DIV/0!</v>
      </c>
      <c r="ONX30" s="45" t="e">
        <f t="shared" si="174"/>
        <v>#DIV/0!</v>
      </c>
      <c r="ONY30" s="45" t="e">
        <f t="shared" si="174"/>
        <v>#DIV/0!</v>
      </c>
      <c r="ONZ30" s="45" t="e">
        <f t="shared" si="174"/>
        <v>#DIV/0!</v>
      </c>
      <c r="OOA30" s="45" t="e">
        <f t="shared" si="174"/>
        <v>#DIV/0!</v>
      </c>
      <c r="OOB30" s="45" t="e">
        <f t="shared" si="174"/>
        <v>#DIV/0!</v>
      </c>
      <c r="OOC30" s="45" t="e">
        <f t="shared" si="174"/>
        <v>#DIV/0!</v>
      </c>
      <c r="OOD30" s="45" t="e">
        <f t="shared" si="174"/>
        <v>#DIV/0!</v>
      </c>
      <c r="OOE30" s="45" t="e">
        <f t="shared" si="174"/>
        <v>#DIV/0!</v>
      </c>
      <c r="OOF30" s="45" t="e">
        <f t="shared" si="174"/>
        <v>#DIV/0!</v>
      </c>
      <c r="OOG30" s="45" t="e">
        <f t="shared" si="174"/>
        <v>#DIV/0!</v>
      </c>
      <c r="OOH30" s="45" t="e">
        <f t="shared" si="174"/>
        <v>#DIV/0!</v>
      </c>
      <c r="OOI30" s="45" t="e">
        <f t="shared" si="174"/>
        <v>#DIV/0!</v>
      </c>
      <c r="OOJ30" s="45" t="e">
        <f t="shared" si="174"/>
        <v>#DIV/0!</v>
      </c>
      <c r="OOK30" s="45" t="e">
        <f t="shared" si="174"/>
        <v>#DIV/0!</v>
      </c>
      <c r="OOL30" s="45" t="e">
        <f t="shared" si="174"/>
        <v>#DIV/0!</v>
      </c>
      <c r="OOM30" s="45" t="e">
        <f t="shared" si="174"/>
        <v>#DIV/0!</v>
      </c>
      <c r="OON30" s="45" t="e">
        <f t="shared" si="174"/>
        <v>#DIV/0!</v>
      </c>
      <c r="OOO30" s="45" t="e">
        <f t="shared" si="174"/>
        <v>#DIV/0!</v>
      </c>
      <c r="OOP30" s="45" t="e">
        <f t="shared" si="174"/>
        <v>#DIV/0!</v>
      </c>
      <c r="OOQ30" s="45" t="e">
        <f t="shared" si="174"/>
        <v>#DIV/0!</v>
      </c>
      <c r="OOR30" s="45" t="e">
        <f t="shared" si="174"/>
        <v>#DIV/0!</v>
      </c>
      <c r="OOS30" s="45" t="e">
        <f t="shared" si="174"/>
        <v>#DIV/0!</v>
      </c>
      <c r="OOT30" s="45" t="e">
        <f t="shared" si="174"/>
        <v>#DIV/0!</v>
      </c>
      <c r="OOU30" s="45" t="e">
        <f t="shared" si="174"/>
        <v>#DIV/0!</v>
      </c>
      <c r="OOV30" s="45" t="e">
        <f t="shared" si="174"/>
        <v>#DIV/0!</v>
      </c>
      <c r="OOW30" s="45" t="e">
        <f t="shared" si="174"/>
        <v>#DIV/0!</v>
      </c>
      <c r="OOX30" s="45" t="e">
        <f t="shared" si="174"/>
        <v>#DIV/0!</v>
      </c>
      <c r="OOY30" s="45" t="e">
        <f t="shared" si="174"/>
        <v>#DIV/0!</v>
      </c>
      <c r="OOZ30" s="45" t="e">
        <f t="shared" si="174"/>
        <v>#DIV/0!</v>
      </c>
      <c r="OPA30" s="45" t="e">
        <f t="shared" si="174"/>
        <v>#DIV/0!</v>
      </c>
      <c r="OPB30" s="45" t="e">
        <f t="shared" si="174"/>
        <v>#DIV/0!</v>
      </c>
      <c r="OPC30" s="45" t="e">
        <f t="shared" si="174"/>
        <v>#DIV/0!</v>
      </c>
      <c r="OPD30" s="45" t="e">
        <f t="shared" si="174"/>
        <v>#DIV/0!</v>
      </c>
      <c r="OPE30" s="45" t="e">
        <f t="shared" si="174"/>
        <v>#DIV/0!</v>
      </c>
      <c r="OPF30" s="45" t="e">
        <f t="shared" si="174"/>
        <v>#DIV/0!</v>
      </c>
      <c r="OPG30" s="45" t="e">
        <f t="shared" si="174"/>
        <v>#DIV/0!</v>
      </c>
      <c r="OPH30" s="45" t="e">
        <f t="shared" si="174"/>
        <v>#DIV/0!</v>
      </c>
      <c r="OPI30" s="45" t="e">
        <f t="shared" si="174"/>
        <v>#DIV/0!</v>
      </c>
      <c r="OPJ30" s="45" t="e">
        <f t="shared" si="174"/>
        <v>#DIV/0!</v>
      </c>
      <c r="OPK30" s="45" t="e">
        <f t="shared" si="174"/>
        <v>#DIV/0!</v>
      </c>
      <c r="OPL30" s="45" t="e">
        <f t="shared" ref="OPL30:ORW30" si="175">OPL8/OPL6</f>
        <v>#DIV/0!</v>
      </c>
      <c r="OPM30" s="45" t="e">
        <f t="shared" si="175"/>
        <v>#DIV/0!</v>
      </c>
      <c r="OPN30" s="45" t="e">
        <f t="shared" si="175"/>
        <v>#DIV/0!</v>
      </c>
      <c r="OPO30" s="45" t="e">
        <f t="shared" si="175"/>
        <v>#DIV/0!</v>
      </c>
      <c r="OPP30" s="45" t="e">
        <f t="shared" si="175"/>
        <v>#DIV/0!</v>
      </c>
      <c r="OPQ30" s="45" t="e">
        <f t="shared" si="175"/>
        <v>#DIV/0!</v>
      </c>
      <c r="OPR30" s="45" t="e">
        <f t="shared" si="175"/>
        <v>#DIV/0!</v>
      </c>
      <c r="OPS30" s="45" t="e">
        <f t="shared" si="175"/>
        <v>#DIV/0!</v>
      </c>
      <c r="OPT30" s="45" t="e">
        <f t="shared" si="175"/>
        <v>#DIV/0!</v>
      </c>
      <c r="OPU30" s="45" t="e">
        <f t="shared" si="175"/>
        <v>#DIV/0!</v>
      </c>
      <c r="OPV30" s="45" t="e">
        <f t="shared" si="175"/>
        <v>#DIV/0!</v>
      </c>
      <c r="OPW30" s="45" t="e">
        <f t="shared" si="175"/>
        <v>#DIV/0!</v>
      </c>
      <c r="OPX30" s="45" t="e">
        <f t="shared" si="175"/>
        <v>#DIV/0!</v>
      </c>
      <c r="OPY30" s="45" t="e">
        <f t="shared" si="175"/>
        <v>#DIV/0!</v>
      </c>
      <c r="OPZ30" s="45" t="e">
        <f t="shared" si="175"/>
        <v>#DIV/0!</v>
      </c>
      <c r="OQA30" s="45" t="e">
        <f t="shared" si="175"/>
        <v>#DIV/0!</v>
      </c>
      <c r="OQB30" s="45" t="e">
        <f t="shared" si="175"/>
        <v>#DIV/0!</v>
      </c>
      <c r="OQC30" s="45" t="e">
        <f t="shared" si="175"/>
        <v>#DIV/0!</v>
      </c>
      <c r="OQD30" s="45" t="e">
        <f t="shared" si="175"/>
        <v>#DIV/0!</v>
      </c>
      <c r="OQE30" s="45" t="e">
        <f t="shared" si="175"/>
        <v>#DIV/0!</v>
      </c>
      <c r="OQF30" s="45" t="e">
        <f t="shared" si="175"/>
        <v>#DIV/0!</v>
      </c>
      <c r="OQG30" s="45" t="e">
        <f t="shared" si="175"/>
        <v>#DIV/0!</v>
      </c>
      <c r="OQH30" s="45" t="e">
        <f t="shared" si="175"/>
        <v>#DIV/0!</v>
      </c>
      <c r="OQI30" s="45" t="e">
        <f t="shared" si="175"/>
        <v>#DIV/0!</v>
      </c>
      <c r="OQJ30" s="45" t="e">
        <f t="shared" si="175"/>
        <v>#DIV/0!</v>
      </c>
      <c r="OQK30" s="45" t="e">
        <f t="shared" si="175"/>
        <v>#DIV/0!</v>
      </c>
      <c r="OQL30" s="45" t="e">
        <f t="shared" si="175"/>
        <v>#DIV/0!</v>
      </c>
      <c r="OQM30" s="45" t="e">
        <f t="shared" si="175"/>
        <v>#DIV/0!</v>
      </c>
      <c r="OQN30" s="45" t="e">
        <f t="shared" si="175"/>
        <v>#DIV/0!</v>
      </c>
      <c r="OQO30" s="45" t="e">
        <f t="shared" si="175"/>
        <v>#DIV/0!</v>
      </c>
      <c r="OQP30" s="45" t="e">
        <f t="shared" si="175"/>
        <v>#DIV/0!</v>
      </c>
      <c r="OQQ30" s="45" t="e">
        <f t="shared" si="175"/>
        <v>#DIV/0!</v>
      </c>
      <c r="OQR30" s="45" t="e">
        <f t="shared" si="175"/>
        <v>#DIV/0!</v>
      </c>
      <c r="OQS30" s="45" t="e">
        <f t="shared" si="175"/>
        <v>#DIV/0!</v>
      </c>
      <c r="OQT30" s="45" t="e">
        <f t="shared" si="175"/>
        <v>#DIV/0!</v>
      </c>
      <c r="OQU30" s="45" t="e">
        <f t="shared" si="175"/>
        <v>#DIV/0!</v>
      </c>
      <c r="OQV30" s="45" t="e">
        <f t="shared" si="175"/>
        <v>#DIV/0!</v>
      </c>
      <c r="OQW30" s="45" t="e">
        <f t="shared" si="175"/>
        <v>#DIV/0!</v>
      </c>
      <c r="OQX30" s="45" t="e">
        <f t="shared" si="175"/>
        <v>#DIV/0!</v>
      </c>
      <c r="OQY30" s="45" t="e">
        <f t="shared" si="175"/>
        <v>#DIV/0!</v>
      </c>
      <c r="OQZ30" s="45" t="e">
        <f t="shared" si="175"/>
        <v>#DIV/0!</v>
      </c>
      <c r="ORA30" s="45" t="e">
        <f t="shared" si="175"/>
        <v>#DIV/0!</v>
      </c>
      <c r="ORB30" s="45" t="e">
        <f t="shared" si="175"/>
        <v>#DIV/0!</v>
      </c>
      <c r="ORC30" s="45" t="e">
        <f t="shared" si="175"/>
        <v>#DIV/0!</v>
      </c>
      <c r="ORD30" s="45" t="e">
        <f t="shared" si="175"/>
        <v>#DIV/0!</v>
      </c>
      <c r="ORE30" s="45" t="e">
        <f t="shared" si="175"/>
        <v>#DIV/0!</v>
      </c>
      <c r="ORF30" s="45" t="e">
        <f t="shared" si="175"/>
        <v>#DIV/0!</v>
      </c>
      <c r="ORG30" s="45" t="e">
        <f t="shared" si="175"/>
        <v>#DIV/0!</v>
      </c>
      <c r="ORH30" s="45" t="e">
        <f t="shared" si="175"/>
        <v>#DIV/0!</v>
      </c>
      <c r="ORI30" s="45" t="e">
        <f t="shared" si="175"/>
        <v>#DIV/0!</v>
      </c>
      <c r="ORJ30" s="45" t="e">
        <f t="shared" si="175"/>
        <v>#DIV/0!</v>
      </c>
      <c r="ORK30" s="45" t="e">
        <f t="shared" si="175"/>
        <v>#DIV/0!</v>
      </c>
      <c r="ORL30" s="45" t="e">
        <f t="shared" si="175"/>
        <v>#DIV/0!</v>
      </c>
      <c r="ORM30" s="45" t="e">
        <f t="shared" si="175"/>
        <v>#DIV/0!</v>
      </c>
      <c r="ORN30" s="45" t="e">
        <f t="shared" si="175"/>
        <v>#DIV/0!</v>
      </c>
      <c r="ORO30" s="45" t="e">
        <f t="shared" si="175"/>
        <v>#DIV/0!</v>
      </c>
      <c r="ORP30" s="45" t="e">
        <f t="shared" si="175"/>
        <v>#DIV/0!</v>
      </c>
      <c r="ORQ30" s="45" t="e">
        <f t="shared" si="175"/>
        <v>#DIV/0!</v>
      </c>
      <c r="ORR30" s="45" t="e">
        <f t="shared" si="175"/>
        <v>#DIV/0!</v>
      </c>
      <c r="ORS30" s="45" t="e">
        <f t="shared" si="175"/>
        <v>#DIV/0!</v>
      </c>
      <c r="ORT30" s="45" t="e">
        <f t="shared" si="175"/>
        <v>#DIV/0!</v>
      </c>
      <c r="ORU30" s="45" t="e">
        <f t="shared" si="175"/>
        <v>#DIV/0!</v>
      </c>
      <c r="ORV30" s="45" t="e">
        <f t="shared" si="175"/>
        <v>#DIV/0!</v>
      </c>
      <c r="ORW30" s="45" t="e">
        <f t="shared" si="175"/>
        <v>#DIV/0!</v>
      </c>
      <c r="ORX30" s="45" t="e">
        <f t="shared" ref="ORX30:OUI30" si="176">ORX8/ORX6</f>
        <v>#DIV/0!</v>
      </c>
      <c r="ORY30" s="45" t="e">
        <f t="shared" si="176"/>
        <v>#DIV/0!</v>
      </c>
      <c r="ORZ30" s="45" t="e">
        <f t="shared" si="176"/>
        <v>#DIV/0!</v>
      </c>
      <c r="OSA30" s="45" t="e">
        <f t="shared" si="176"/>
        <v>#DIV/0!</v>
      </c>
      <c r="OSB30" s="45" t="e">
        <f t="shared" si="176"/>
        <v>#DIV/0!</v>
      </c>
      <c r="OSC30" s="45" t="e">
        <f t="shared" si="176"/>
        <v>#DIV/0!</v>
      </c>
      <c r="OSD30" s="45" t="e">
        <f t="shared" si="176"/>
        <v>#DIV/0!</v>
      </c>
      <c r="OSE30" s="45" t="e">
        <f t="shared" si="176"/>
        <v>#DIV/0!</v>
      </c>
      <c r="OSF30" s="45" t="e">
        <f t="shared" si="176"/>
        <v>#DIV/0!</v>
      </c>
      <c r="OSG30" s="45" t="e">
        <f t="shared" si="176"/>
        <v>#DIV/0!</v>
      </c>
      <c r="OSH30" s="45" t="e">
        <f t="shared" si="176"/>
        <v>#DIV/0!</v>
      </c>
      <c r="OSI30" s="45" t="e">
        <f t="shared" si="176"/>
        <v>#DIV/0!</v>
      </c>
      <c r="OSJ30" s="45" t="e">
        <f t="shared" si="176"/>
        <v>#DIV/0!</v>
      </c>
      <c r="OSK30" s="45" t="e">
        <f t="shared" si="176"/>
        <v>#DIV/0!</v>
      </c>
      <c r="OSL30" s="45" t="e">
        <f t="shared" si="176"/>
        <v>#DIV/0!</v>
      </c>
      <c r="OSM30" s="45" t="e">
        <f t="shared" si="176"/>
        <v>#DIV/0!</v>
      </c>
      <c r="OSN30" s="45" t="e">
        <f t="shared" si="176"/>
        <v>#DIV/0!</v>
      </c>
      <c r="OSO30" s="45" t="e">
        <f t="shared" si="176"/>
        <v>#DIV/0!</v>
      </c>
      <c r="OSP30" s="45" t="e">
        <f t="shared" si="176"/>
        <v>#DIV/0!</v>
      </c>
      <c r="OSQ30" s="45" t="e">
        <f t="shared" si="176"/>
        <v>#DIV/0!</v>
      </c>
      <c r="OSR30" s="45" t="e">
        <f t="shared" si="176"/>
        <v>#DIV/0!</v>
      </c>
      <c r="OSS30" s="45" t="e">
        <f t="shared" si="176"/>
        <v>#DIV/0!</v>
      </c>
      <c r="OST30" s="45" t="e">
        <f t="shared" si="176"/>
        <v>#DIV/0!</v>
      </c>
      <c r="OSU30" s="45" t="e">
        <f t="shared" si="176"/>
        <v>#DIV/0!</v>
      </c>
      <c r="OSV30" s="45" t="e">
        <f t="shared" si="176"/>
        <v>#DIV/0!</v>
      </c>
      <c r="OSW30" s="45" t="e">
        <f t="shared" si="176"/>
        <v>#DIV/0!</v>
      </c>
      <c r="OSX30" s="45" t="e">
        <f t="shared" si="176"/>
        <v>#DIV/0!</v>
      </c>
      <c r="OSY30" s="45" t="e">
        <f t="shared" si="176"/>
        <v>#DIV/0!</v>
      </c>
      <c r="OSZ30" s="45" t="e">
        <f t="shared" si="176"/>
        <v>#DIV/0!</v>
      </c>
      <c r="OTA30" s="45" t="e">
        <f t="shared" si="176"/>
        <v>#DIV/0!</v>
      </c>
      <c r="OTB30" s="45" t="e">
        <f t="shared" si="176"/>
        <v>#DIV/0!</v>
      </c>
      <c r="OTC30" s="45" t="e">
        <f t="shared" si="176"/>
        <v>#DIV/0!</v>
      </c>
      <c r="OTD30" s="45" t="e">
        <f t="shared" si="176"/>
        <v>#DIV/0!</v>
      </c>
      <c r="OTE30" s="45" t="e">
        <f t="shared" si="176"/>
        <v>#DIV/0!</v>
      </c>
      <c r="OTF30" s="45" t="e">
        <f t="shared" si="176"/>
        <v>#DIV/0!</v>
      </c>
      <c r="OTG30" s="45" t="e">
        <f t="shared" si="176"/>
        <v>#DIV/0!</v>
      </c>
      <c r="OTH30" s="45" t="e">
        <f t="shared" si="176"/>
        <v>#DIV/0!</v>
      </c>
      <c r="OTI30" s="45" t="e">
        <f t="shared" si="176"/>
        <v>#DIV/0!</v>
      </c>
      <c r="OTJ30" s="45" t="e">
        <f t="shared" si="176"/>
        <v>#DIV/0!</v>
      </c>
      <c r="OTK30" s="45" t="e">
        <f t="shared" si="176"/>
        <v>#DIV/0!</v>
      </c>
      <c r="OTL30" s="45" t="e">
        <f t="shared" si="176"/>
        <v>#DIV/0!</v>
      </c>
      <c r="OTM30" s="45" t="e">
        <f t="shared" si="176"/>
        <v>#DIV/0!</v>
      </c>
      <c r="OTN30" s="45" t="e">
        <f t="shared" si="176"/>
        <v>#DIV/0!</v>
      </c>
      <c r="OTO30" s="45" t="e">
        <f t="shared" si="176"/>
        <v>#DIV/0!</v>
      </c>
      <c r="OTP30" s="45" t="e">
        <f t="shared" si="176"/>
        <v>#DIV/0!</v>
      </c>
      <c r="OTQ30" s="45" t="e">
        <f t="shared" si="176"/>
        <v>#DIV/0!</v>
      </c>
      <c r="OTR30" s="45" t="e">
        <f t="shared" si="176"/>
        <v>#DIV/0!</v>
      </c>
      <c r="OTS30" s="45" t="e">
        <f t="shared" si="176"/>
        <v>#DIV/0!</v>
      </c>
      <c r="OTT30" s="45" t="e">
        <f t="shared" si="176"/>
        <v>#DIV/0!</v>
      </c>
      <c r="OTU30" s="45" t="e">
        <f t="shared" si="176"/>
        <v>#DIV/0!</v>
      </c>
      <c r="OTV30" s="45" t="e">
        <f t="shared" si="176"/>
        <v>#DIV/0!</v>
      </c>
      <c r="OTW30" s="45" t="e">
        <f t="shared" si="176"/>
        <v>#DIV/0!</v>
      </c>
      <c r="OTX30" s="45" t="e">
        <f t="shared" si="176"/>
        <v>#DIV/0!</v>
      </c>
      <c r="OTY30" s="45" t="e">
        <f t="shared" si="176"/>
        <v>#DIV/0!</v>
      </c>
      <c r="OTZ30" s="45" t="e">
        <f t="shared" si="176"/>
        <v>#DIV/0!</v>
      </c>
      <c r="OUA30" s="45" t="e">
        <f t="shared" si="176"/>
        <v>#DIV/0!</v>
      </c>
      <c r="OUB30" s="45" t="e">
        <f t="shared" si="176"/>
        <v>#DIV/0!</v>
      </c>
      <c r="OUC30" s="45" t="e">
        <f t="shared" si="176"/>
        <v>#DIV/0!</v>
      </c>
      <c r="OUD30" s="45" t="e">
        <f t="shared" si="176"/>
        <v>#DIV/0!</v>
      </c>
      <c r="OUE30" s="45" t="e">
        <f t="shared" si="176"/>
        <v>#DIV/0!</v>
      </c>
      <c r="OUF30" s="45" t="e">
        <f t="shared" si="176"/>
        <v>#DIV/0!</v>
      </c>
      <c r="OUG30" s="45" t="e">
        <f t="shared" si="176"/>
        <v>#DIV/0!</v>
      </c>
      <c r="OUH30" s="45" t="e">
        <f t="shared" si="176"/>
        <v>#DIV/0!</v>
      </c>
      <c r="OUI30" s="45" t="e">
        <f t="shared" si="176"/>
        <v>#DIV/0!</v>
      </c>
      <c r="OUJ30" s="45" t="e">
        <f t="shared" ref="OUJ30:OWU30" si="177">OUJ8/OUJ6</f>
        <v>#DIV/0!</v>
      </c>
      <c r="OUK30" s="45" t="e">
        <f t="shared" si="177"/>
        <v>#DIV/0!</v>
      </c>
      <c r="OUL30" s="45" t="e">
        <f t="shared" si="177"/>
        <v>#DIV/0!</v>
      </c>
      <c r="OUM30" s="45" t="e">
        <f t="shared" si="177"/>
        <v>#DIV/0!</v>
      </c>
      <c r="OUN30" s="45" t="e">
        <f t="shared" si="177"/>
        <v>#DIV/0!</v>
      </c>
      <c r="OUO30" s="45" t="e">
        <f t="shared" si="177"/>
        <v>#DIV/0!</v>
      </c>
      <c r="OUP30" s="45" t="e">
        <f t="shared" si="177"/>
        <v>#DIV/0!</v>
      </c>
      <c r="OUQ30" s="45" t="e">
        <f t="shared" si="177"/>
        <v>#DIV/0!</v>
      </c>
      <c r="OUR30" s="45" t="e">
        <f t="shared" si="177"/>
        <v>#DIV/0!</v>
      </c>
      <c r="OUS30" s="45" t="e">
        <f t="shared" si="177"/>
        <v>#DIV/0!</v>
      </c>
      <c r="OUT30" s="45" t="e">
        <f t="shared" si="177"/>
        <v>#DIV/0!</v>
      </c>
      <c r="OUU30" s="45" t="e">
        <f t="shared" si="177"/>
        <v>#DIV/0!</v>
      </c>
      <c r="OUV30" s="45" t="e">
        <f t="shared" si="177"/>
        <v>#DIV/0!</v>
      </c>
      <c r="OUW30" s="45" t="e">
        <f t="shared" si="177"/>
        <v>#DIV/0!</v>
      </c>
      <c r="OUX30" s="45" t="e">
        <f t="shared" si="177"/>
        <v>#DIV/0!</v>
      </c>
      <c r="OUY30" s="45" t="e">
        <f t="shared" si="177"/>
        <v>#DIV/0!</v>
      </c>
      <c r="OUZ30" s="45" t="e">
        <f t="shared" si="177"/>
        <v>#DIV/0!</v>
      </c>
      <c r="OVA30" s="45" t="e">
        <f t="shared" si="177"/>
        <v>#DIV/0!</v>
      </c>
      <c r="OVB30" s="45" t="e">
        <f t="shared" si="177"/>
        <v>#DIV/0!</v>
      </c>
      <c r="OVC30" s="45" t="e">
        <f t="shared" si="177"/>
        <v>#DIV/0!</v>
      </c>
      <c r="OVD30" s="45" t="e">
        <f t="shared" si="177"/>
        <v>#DIV/0!</v>
      </c>
      <c r="OVE30" s="45" t="e">
        <f t="shared" si="177"/>
        <v>#DIV/0!</v>
      </c>
      <c r="OVF30" s="45" t="e">
        <f t="shared" si="177"/>
        <v>#DIV/0!</v>
      </c>
      <c r="OVG30" s="45" t="e">
        <f t="shared" si="177"/>
        <v>#DIV/0!</v>
      </c>
      <c r="OVH30" s="45" t="e">
        <f t="shared" si="177"/>
        <v>#DIV/0!</v>
      </c>
      <c r="OVI30" s="45" t="e">
        <f t="shared" si="177"/>
        <v>#DIV/0!</v>
      </c>
      <c r="OVJ30" s="45" t="e">
        <f t="shared" si="177"/>
        <v>#DIV/0!</v>
      </c>
      <c r="OVK30" s="45" t="e">
        <f t="shared" si="177"/>
        <v>#DIV/0!</v>
      </c>
      <c r="OVL30" s="45" t="e">
        <f t="shared" si="177"/>
        <v>#DIV/0!</v>
      </c>
      <c r="OVM30" s="45" t="e">
        <f t="shared" si="177"/>
        <v>#DIV/0!</v>
      </c>
      <c r="OVN30" s="45" t="e">
        <f t="shared" si="177"/>
        <v>#DIV/0!</v>
      </c>
      <c r="OVO30" s="45" t="e">
        <f t="shared" si="177"/>
        <v>#DIV/0!</v>
      </c>
      <c r="OVP30" s="45" t="e">
        <f t="shared" si="177"/>
        <v>#DIV/0!</v>
      </c>
      <c r="OVQ30" s="45" t="e">
        <f t="shared" si="177"/>
        <v>#DIV/0!</v>
      </c>
      <c r="OVR30" s="45" t="e">
        <f t="shared" si="177"/>
        <v>#DIV/0!</v>
      </c>
      <c r="OVS30" s="45" t="e">
        <f t="shared" si="177"/>
        <v>#DIV/0!</v>
      </c>
      <c r="OVT30" s="45" t="e">
        <f t="shared" si="177"/>
        <v>#DIV/0!</v>
      </c>
      <c r="OVU30" s="45" t="e">
        <f t="shared" si="177"/>
        <v>#DIV/0!</v>
      </c>
      <c r="OVV30" s="45" t="e">
        <f t="shared" si="177"/>
        <v>#DIV/0!</v>
      </c>
      <c r="OVW30" s="45" t="e">
        <f t="shared" si="177"/>
        <v>#DIV/0!</v>
      </c>
      <c r="OVX30" s="45" t="e">
        <f t="shared" si="177"/>
        <v>#DIV/0!</v>
      </c>
      <c r="OVY30" s="45" t="e">
        <f t="shared" si="177"/>
        <v>#DIV/0!</v>
      </c>
      <c r="OVZ30" s="45" t="e">
        <f t="shared" si="177"/>
        <v>#DIV/0!</v>
      </c>
      <c r="OWA30" s="45" t="e">
        <f t="shared" si="177"/>
        <v>#DIV/0!</v>
      </c>
      <c r="OWB30" s="45" t="e">
        <f t="shared" si="177"/>
        <v>#DIV/0!</v>
      </c>
      <c r="OWC30" s="45" t="e">
        <f t="shared" si="177"/>
        <v>#DIV/0!</v>
      </c>
      <c r="OWD30" s="45" t="e">
        <f t="shared" si="177"/>
        <v>#DIV/0!</v>
      </c>
      <c r="OWE30" s="45" t="e">
        <f t="shared" si="177"/>
        <v>#DIV/0!</v>
      </c>
      <c r="OWF30" s="45" t="e">
        <f t="shared" si="177"/>
        <v>#DIV/0!</v>
      </c>
      <c r="OWG30" s="45" t="e">
        <f t="shared" si="177"/>
        <v>#DIV/0!</v>
      </c>
      <c r="OWH30" s="45" t="e">
        <f t="shared" si="177"/>
        <v>#DIV/0!</v>
      </c>
      <c r="OWI30" s="45" t="e">
        <f t="shared" si="177"/>
        <v>#DIV/0!</v>
      </c>
      <c r="OWJ30" s="45" t="e">
        <f t="shared" si="177"/>
        <v>#DIV/0!</v>
      </c>
      <c r="OWK30" s="45" t="e">
        <f t="shared" si="177"/>
        <v>#DIV/0!</v>
      </c>
      <c r="OWL30" s="45" t="e">
        <f t="shared" si="177"/>
        <v>#DIV/0!</v>
      </c>
      <c r="OWM30" s="45" t="e">
        <f t="shared" si="177"/>
        <v>#DIV/0!</v>
      </c>
      <c r="OWN30" s="45" t="e">
        <f t="shared" si="177"/>
        <v>#DIV/0!</v>
      </c>
      <c r="OWO30" s="45" t="e">
        <f t="shared" si="177"/>
        <v>#DIV/0!</v>
      </c>
      <c r="OWP30" s="45" t="e">
        <f t="shared" si="177"/>
        <v>#DIV/0!</v>
      </c>
      <c r="OWQ30" s="45" t="e">
        <f t="shared" si="177"/>
        <v>#DIV/0!</v>
      </c>
      <c r="OWR30" s="45" t="e">
        <f t="shared" si="177"/>
        <v>#DIV/0!</v>
      </c>
      <c r="OWS30" s="45" t="e">
        <f t="shared" si="177"/>
        <v>#DIV/0!</v>
      </c>
      <c r="OWT30" s="45" t="e">
        <f t="shared" si="177"/>
        <v>#DIV/0!</v>
      </c>
      <c r="OWU30" s="45" t="e">
        <f t="shared" si="177"/>
        <v>#DIV/0!</v>
      </c>
      <c r="OWV30" s="45" t="e">
        <f t="shared" ref="OWV30:OZG30" si="178">OWV8/OWV6</f>
        <v>#DIV/0!</v>
      </c>
      <c r="OWW30" s="45" t="e">
        <f t="shared" si="178"/>
        <v>#DIV/0!</v>
      </c>
      <c r="OWX30" s="45" t="e">
        <f t="shared" si="178"/>
        <v>#DIV/0!</v>
      </c>
      <c r="OWY30" s="45" t="e">
        <f t="shared" si="178"/>
        <v>#DIV/0!</v>
      </c>
      <c r="OWZ30" s="45" t="e">
        <f t="shared" si="178"/>
        <v>#DIV/0!</v>
      </c>
      <c r="OXA30" s="45" t="e">
        <f t="shared" si="178"/>
        <v>#DIV/0!</v>
      </c>
      <c r="OXB30" s="45" t="e">
        <f t="shared" si="178"/>
        <v>#DIV/0!</v>
      </c>
      <c r="OXC30" s="45" t="e">
        <f t="shared" si="178"/>
        <v>#DIV/0!</v>
      </c>
      <c r="OXD30" s="45" t="e">
        <f t="shared" si="178"/>
        <v>#DIV/0!</v>
      </c>
      <c r="OXE30" s="45" t="e">
        <f t="shared" si="178"/>
        <v>#DIV/0!</v>
      </c>
      <c r="OXF30" s="45" t="e">
        <f t="shared" si="178"/>
        <v>#DIV/0!</v>
      </c>
      <c r="OXG30" s="45" t="e">
        <f t="shared" si="178"/>
        <v>#DIV/0!</v>
      </c>
      <c r="OXH30" s="45" t="e">
        <f t="shared" si="178"/>
        <v>#DIV/0!</v>
      </c>
      <c r="OXI30" s="45" t="e">
        <f t="shared" si="178"/>
        <v>#DIV/0!</v>
      </c>
      <c r="OXJ30" s="45" t="e">
        <f t="shared" si="178"/>
        <v>#DIV/0!</v>
      </c>
      <c r="OXK30" s="45" t="e">
        <f t="shared" si="178"/>
        <v>#DIV/0!</v>
      </c>
      <c r="OXL30" s="45" t="e">
        <f t="shared" si="178"/>
        <v>#DIV/0!</v>
      </c>
      <c r="OXM30" s="45" t="e">
        <f t="shared" si="178"/>
        <v>#DIV/0!</v>
      </c>
      <c r="OXN30" s="45" t="e">
        <f t="shared" si="178"/>
        <v>#DIV/0!</v>
      </c>
      <c r="OXO30" s="45" t="e">
        <f t="shared" si="178"/>
        <v>#DIV/0!</v>
      </c>
      <c r="OXP30" s="45" t="e">
        <f t="shared" si="178"/>
        <v>#DIV/0!</v>
      </c>
      <c r="OXQ30" s="45" t="e">
        <f t="shared" si="178"/>
        <v>#DIV/0!</v>
      </c>
      <c r="OXR30" s="45" t="e">
        <f t="shared" si="178"/>
        <v>#DIV/0!</v>
      </c>
      <c r="OXS30" s="45" t="e">
        <f t="shared" si="178"/>
        <v>#DIV/0!</v>
      </c>
      <c r="OXT30" s="45" t="e">
        <f t="shared" si="178"/>
        <v>#DIV/0!</v>
      </c>
      <c r="OXU30" s="45" t="e">
        <f t="shared" si="178"/>
        <v>#DIV/0!</v>
      </c>
      <c r="OXV30" s="45" t="e">
        <f t="shared" si="178"/>
        <v>#DIV/0!</v>
      </c>
      <c r="OXW30" s="45" t="e">
        <f t="shared" si="178"/>
        <v>#DIV/0!</v>
      </c>
      <c r="OXX30" s="45" t="e">
        <f t="shared" si="178"/>
        <v>#DIV/0!</v>
      </c>
      <c r="OXY30" s="45" t="e">
        <f t="shared" si="178"/>
        <v>#DIV/0!</v>
      </c>
      <c r="OXZ30" s="45" t="e">
        <f t="shared" si="178"/>
        <v>#DIV/0!</v>
      </c>
      <c r="OYA30" s="45" t="e">
        <f t="shared" si="178"/>
        <v>#DIV/0!</v>
      </c>
      <c r="OYB30" s="45" t="e">
        <f t="shared" si="178"/>
        <v>#DIV/0!</v>
      </c>
      <c r="OYC30" s="45" t="e">
        <f t="shared" si="178"/>
        <v>#DIV/0!</v>
      </c>
      <c r="OYD30" s="45" t="e">
        <f t="shared" si="178"/>
        <v>#DIV/0!</v>
      </c>
      <c r="OYE30" s="45" t="e">
        <f t="shared" si="178"/>
        <v>#DIV/0!</v>
      </c>
      <c r="OYF30" s="45" t="e">
        <f t="shared" si="178"/>
        <v>#DIV/0!</v>
      </c>
      <c r="OYG30" s="45" t="e">
        <f t="shared" si="178"/>
        <v>#DIV/0!</v>
      </c>
      <c r="OYH30" s="45" t="e">
        <f t="shared" si="178"/>
        <v>#DIV/0!</v>
      </c>
      <c r="OYI30" s="45" t="e">
        <f t="shared" si="178"/>
        <v>#DIV/0!</v>
      </c>
      <c r="OYJ30" s="45" t="e">
        <f t="shared" si="178"/>
        <v>#DIV/0!</v>
      </c>
      <c r="OYK30" s="45" t="e">
        <f t="shared" si="178"/>
        <v>#DIV/0!</v>
      </c>
      <c r="OYL30" s="45" t="e">
        <f t="shared" si="178"/>
        <v>#DIV/0!</v>
      </c>
      <c r="OYM30" s="45" t="e">
        <f t="shared" si="178"/>
        <v>#DIV/0!</v>
      </c>
      <c r="OYN30" s="45" t="e">
        <f t="shared" si="178"/>
        <v>#DIV/0!</v>
      </c>
      <c r="OYO30" s="45" t="e">
        <f t="shared" si="178"/>
        <v>#DIV/0!</v>
      </c>
      <c r="OYP30" s="45" t="e">
        <f t="shared" si="178"/>
        <v>#DIV/0!</v>
      </c>
      <c r="OYQ30" s="45" t="e">
        <f t="shared" si="178"/>
        <v>#DIV/0!</v>
      </c>
      <c r="OYR30" s="45" t="e">
        <f t="shared" si="178"/>
        <v>#DIV/0!</v>
      </c>
      <c r="OYS30" s="45" t="e">
        <f t="shared" si="178"/>
        <v>#DIV/0!</v>
      </c>
      <c r="OYT30" s="45" t="e">
        <f t="shared" si="178"/>
        <v>#DIV/0!</v>
      </c>
      <c r="OYU30" s="45" t="e">
        <f t="shared" si="178"/>
        <v>#DIV/0!</v>
      </c>
      <c r="OYV30" s="45" t="e">
        <f t="shared" si="178"/>
        <v>#DIV/0!</v>
      </c>
      <c r="OYW30" s="45" t="e">
        <f t="shared" si="178"/>
        <v>#DIV/0!</v>
      </c>
      <c r="OYX30" s="45" t="e">
        <f t="shared" si="178"/>
        <v>#DIV/0!</v>
      </c>
      <c r="OYY30" s="45" t="e">
        <f t="shared" si="178"/>
        <v>#DIV/0!</v>
      </c>
      <c r="OYZ30" s="45" t="e">
        <f t="shared" si="178"/>
        <v>#DIV/0!</v>
      </c>
      <c r="OZA30" s="45" t="e">
        <f t="shared" si="178"/>
        <v>#DIV/0!</v>
      </c>
      <c r="OZB30" s="45" t="e">
        <f t="shared" si="178"/>
        <v>#DIV/0!</v>
      </c>
      <c r="OZC30" s="45" t="e">
        <f t="shared" si="178"/>
        <v>#DIV/0!</v>
      </c>
      <c r="OZD30" s="45" t="e">
        <f t="shared" si="178"/>
        <v>#DIV/0!</v>
      </c>
      <c r="OZE30" s="45" t="e">
        <f t="shared" si="178"/>
        <v>#DIV/0!</v>
      </c>
      <c r="OZF30" s="45" t="e">
        <f t="shared" si="178"/>
        <v>#DIV/0!</v>
      </c>
      <c r="OZG30" s="45" t="e">
        <f t="shared" si="178"/>
        <v>#DIV/0!</v>
      </c>
      <c r="OZH30" s="45" t="e">
        <f t="shared" ref="OZH30:PBS30" si="179">OZH8/OZH6</f>
        <v>#DIV/0!</v>
      </c>
      <c r="OZI30" s="45" t="e">
        <f t="shared" si="179"/>
        <v>#DIV/0!</v>
      </c>
      <c r="OZJ30" s="45" t="e">
        <f t="shared" si="179"/>
        <v>#DIV/0!</v>
      </c>
      <c r="OZK30" s="45" t="e">
        <f t="shared" si="179"/>
        <v>#DIV/0!</v>
      </c>
      <c r="OZL30" s="45" t="e">
        <f t="shared" si="179"/>
        <v>#DIV/0!</v>
      </c>
      <c r="OZM30" s="45" t="e">
        <f t="shared" si="179"/>
        <v>#DIV/0!</v>
      </c>
      <c r="OZN30" s="45" t="e">
        <f t="shared" si="179"/>
        <v>#DIV/0!</v>
      </c>
      <c r="OZO30" s="45" t="e">
        <f t="shared" si="179"/>
        <v>#DIV/0!</v>
      </c>
      <c r="OZP30" s="45" t="e">
        <f t="shared" si="179"/>
        <v>#DIV/0!</v>
      </c>
      <c r="OZQ30" s="45" t="e">
        <f t="shared" si="179"/>
        <v>#DIV/0!</v>
      </c>
      <c r="OZR30" s="45" t="e">
        <f t="shared" si="179"/>
        <v>#DIV/0!</v>
      </c>
      <c r="OZS30" s="45" t="e">
        <f t="shared" si="179"/>
        <v>#DIV/0!</v>
      </c>
      <c r="OZT30" s="45" t="e">
        <f t="shared" si="179"/>
        <v>#DIV/0!</v>
      </c>
      <c r="OZU30" s="45" t="e">
        <f t="shared" si="179"/>
        <v>#DIV/0!</v>
      </c>
      <c r="OZV30" s="45" t="e">
        <f t="shared" si="179"/>
        <v>#DIV/0!</v>
      </c>
      <c r="OZW30" s="45" t="e">
        <f t="shared" si="179"/>
        <v>#DIV/0!</v>
      </c>
      <c r="OZX30" s="45" t="e">
        <f t="shared" si="179"/>
        <v>#DIV/0!</v>
      </c>
      <c r="OZY30" s="45" t="e">
        <f t="shared" si="179"/>
        <v>#DIV/0!</v>
      </c>
      <c r="OZZ30" s="45" t="e">
        <f t="shared" si="179"/>
        <v>#DIV/0!</v>
      </c>
      <c r="PAA30" s="45" t="e">
        <f t="shared" si="179"/>
        <v>#DIV/0!</v>
      </c>
      <c r="PAB30" s="45" t="e">
        <f t="shared" si="179"/>
        <v>#DIV/0!</v>
      </c>
      <c r="PAC30" s="45" t="e">
        <f t="shared" si="179"/>
        <v>#DIV/0!</v>
      </c>
      <c r="PAD30" s="45" t="e">
        <f t="shared" si="179"/>
        <v>#DIV/0!</v>
      </c>
      <c r="PAE30" s="45" t="e">
        <f t="shared" si="179"/>
        <v>#DIV/0!</v>
      </c>
      <c r="PAF30" s="45" t="e">
        <f t="shared" si="179"/>
        <v>#DIV/0!</v>
      </c>
      <c r="PAG30" s="45" t="e">
        <f t="shared" si="179"/>
        <v>#DIV/0!</v>
      </c>
      <c r="PAH30" s="45" t="e">
        <f t="shared" si="179"/>
        <v>#DIV/0!</v>
      </c>
      <c r="PAI30" s="45" t="e">
        <f t="shared" si="179"/>
        <v>#DIV/0!</v>
      </c>
      <c r="PAJ30" s="45" t="e">
        <f t="shared" si="179"/>
        <v>#DIV/0!</v>
      </c>
      <c r="PAK30" s="45" t="e">
        <f t="shared" si="179"/>
        <v>#DIV/0!</v>
      </c>
      <c r="PAL30" s="45" t="e">
        <f t="shared" si="179"/>
        <v>#DIV/0!</v>
      </c>
      <c r="PAM30" s="45" t="e">
        <f t="shared" si="179"/>
        <v>#DIV/0!</v>
      </c>
      <c r="PAN30" s="45" t="e">
        <f t="shared" si="179"/>
        <v>#DIV/0!</v>
      </c>
      <c r="PAO30" s="45" t="e">
        <f t="shared" si="179"/>
        <v>#DIV/0!</v>
      </c>
      <c r="PAP30" s="45" t="e">
        <f t="shared" si="179"/>
        <v>#DIV/0!</v>
      </c>
      <c r="PAQ30" s="45" t="e">
        <f t="shared" si="179"/>
        <v>#DIV/0!</v>
      </c>
      <c r="PAR30" s="45" t="e">
        <f t="shared" si="179"/>
        <v>#DIV/0!</v>
      </c>
      <c r="PAS30" s="45" t="e">
        <f t="shared" si="179"/>
        <v>#DIV/0!</v>
      </c>
      <c r="PAT30" s="45" t="e">
        <f t="shared" si="179"/>
        <v>#DIV/0!</v>
      </c>
      <c r="PAU30" s="45" t="e">
        <f t="shared" si="179"/>
        <v>#DIV/0!</v>
      </c>
      <c r="PAV30" s="45" t="e">
        <f t="shared" si="179"/>
        <v>#DIV/0!</v>
      </c>
      <c r="PAW30" s="45" t="e">
        <f t="shared" si="179"/>
        <v>#DIV/0!</v>
      </c>
      <c r="PAX30" s="45" t="e">
        <f t="shared" si="179"/>
        <v>#DIV/0!</v>
      </c>
      <c r="PAY30" s="45" t="e">
        <f t="shared" si="179"/>
        <v>#DIV/0!</v>
      </c>
      <c r="PAZ30" s="45" t="e">
        <f t="shared" si="179"/>
        <v>#DIV/0!</v>
      </c>
      <c r="PBA30" s="45" t="e">
        <f t="shared" si="179"/>
        <v>#DIV/0!</v>
      </c>
      <c r="PBB30" s="45" t="e">
        <f t="shared" si="179"/>
        <v>#DIV/0!</v>
      </c>
      <c r="PBC30" s="45" t="e">
        <f t="shared" si="179"/>
        <v>#DIV/0!</v>
      </c>
      <c r="PBD30" s="45" t="e">
        <f t="shared" si="179"/>
        <v>#DIV/0!</v>
      </c>
      <c r="PBE30" s="45" t="e">
        <f t="shared" si="179"/>
        <v>#DIV/0!</v>
      </c>
      <c r="PBF30" s="45" t="e">
        <f t="shared" si="179"/>
        <v>#DIV/0!</v>
      </c>
      <c r="PBG30" s="45" t="e">
        <f t="shared" si="179"/>
        <v>#DIV/0!</v>
      </c>
      <c r="PBH30" s="45" t="e">
        <f t="shared" si="179"/>
        <v>#DIV/0!</v>
      </c>
      <c r="PBI30" s="45" t="e">
        <f t="shared" si="179"/>
        <v>#DIV/0!</v>
      </c>
      <c r="PBJ30" s="45" t="e">
        <f t="shared" si="179"/>
        <v>#DIV/0!</v>
      </c>
      <c r="PBK30" s="45" t="e">
        <f t="shared" si="179"/>
        <v>#DIV/0!</v>
      </c>
      <c r="PBL30" s="45" t="e">
        <f t="shared" si="179"/>
        <v>#DIV/0!</v>
      </c>
      <c r="PBM30" s="45" t="e">
        <f t="shared" si="179"/>
        <v>#DIV/0!</v>
      </c>
      <c r="PBN30" s="45" t="e">
        <f t="shared" si="179"/>
        <v>#DIV/0!</v>
      </c>
      <c r="PBO30" s="45" t="e">
        <f t="shared" si="179"/>
        <v>#DIV/0!</v>
      </c>
      <c r="PBP30" s="45" t="e">
        <f t="shared" si="179"/>
        <v>#DIV/0!</v>
      </c>
      <c r="PBQ30" s="45" t="e">
        <f t="shared" si="179"/>
        <v>#DIV/0!</v>
      </c>
      <c r="PBR30" s="45" t="e">
        <f t="shared" si="179"/>
        <v>#DIV/0!</v>
      </c>
      <c r="PBS30" s="45" t="e">
        <f t="shared" si="179"/>
        <v>#DIV/0!</v>
      </c>
      <c r="PBT30" s="45" t="e">
        <f t="shared" ref="PBT30:PEE30" si="180">PBT8/PBT6</f>
        <v>#DIV/0!</v>
      </c>
      <c r="PBU30" s="45" t="e">
        <f t="shared" si="180"/>
        <v>#DIV/0!</v>
      </c>
      <c r="PBV30" s="45" t="e">
        <f t="shared" si="180"/>
        <v>#DIV/0!</v>
      </c>
      <c r="PBW30" s="45" t="e">
        <f t="shared" si="180"/>
        <v>#DIV/0!</v>
      </c>
      <c r="PBX30" s="45" t="e">
        <f t="shared" si="180"/>
        <v>#DIV/0!</v>
      </c>
      <c r="PBY30" s="45" t="e">
        <f t="shared" si="180"/>
        <v>#DIV/0!</v>
      </c>
      <c r="PBZ30" s="45" t="e">
        <f t="shared" si="180"/>
        <v>#DIV/0!</v>
      </c>
      <c r="PCA30" s="45" t="e">
        <f t="shared" si="180"/>
        <v>#DIV/0!</v>
      </c>
      <c r="PCB30" s="45" t="e">
        <f t="shared" si="180"/>
        <v>#DIV/0!</v>
      </c>
      <c r="PCC30" s="45" t="e">
        <f t="shared" si="180"/>
        <v>#DIV/0!</v>
      </c>
      <c r="PCD30" s="45" t="e">
        <f t="shared" si="180"/>
        <v>#DIV/0!</v>
      </c>
      <c r="PCE30" s="45" t="e">
        <f t="shared" si="180"/>
        <v>#DIV/0!</v>
      </c>
      <c r="PCF30" s="45" t="e">
        <f t="shared" si="180"/>
        <v>#DIV/0!</v>
      </c>
      <c r="PCG30" s="45" t="e">
        <f t="shared" si="180"/>
        <v>#DIV/0!</v>
      </c>
      <c r="PCH30" s="45" t="e">
        <f t="shared" si="180"/>
        <v>#DIV/0!</v>
      </c>
      <c r="PCI30" s="45" t="e">
        <f t="shared" si="180"/>
        <v>#DIV/0!</v>
      </c>
      <c r="PCJ30" s="45" t="e">
        <f t="shared" si="180"/>
        <v>#DIV/0!</v>
      </c>
      <c r="PCK30" s="45" t="e">
        <f t="shared" si="180"/>
        <v>#DIV/0!</v>
      </c>
      <c r="PCL30" s="45" t="e">
        <f t="shared" si="180"/>
        <v>#DIV/0!</v>
      </c>
      <c r="PCM30" s="45" t="e">
        <f t="shared" si="180"/>
        <v>#DIV/0!</v>
      </c>
      <c r="PCN30" s="45" t="e">
        <f t="shared" si="180"/>
        <v>#DIV/0!</v>
      </c>
      <c r="PCO30" s="45" t="e">
        <f t="shared" si="180"/>
        <v>#DIV/0!</v>
      </c>
      <c r="PCP30" s="45" t="e">
        <f t="shared" si="180"/>
        <v>#DIV/0!</v>
      </c>
      <c r="PCQ30" s="45" t="e">
        <f t="shared" si="180"/>
        <v>#DIV/0!</v>
      </c>
      <c r="PCR30" s="45" t="e">
        <f t="shared" si="180"/>
        <v>#DIV/0!</v>
      </c>
      <c r="PCS30" s="45" t="e">
        <f t="shared" si="180"/>
        <v>#DIV/0!</v>
      </c>
      <c r="PCT30" s="45" t="e">
        <f t="shared" si="180"/>
        <v>#DIV/0!</v>
      </c>
      <c r="PCU30" s="45" t="e">
        <f t="shared" si="180"/>
        <v>#DIV/0!</v>
      </c>
      <c r="PCV30" s="45" t="e">
        <f t="shared" si="180"/>
        <v>#DIV/0!</v>
      </c>
      <c r="PCW30" s="45" t="e">
        <f t="shared" si="180"/>
        <v>#DIV/0!</v>
      </c>
      <c r="PCX30" s="45" t="e">
        <f t="shared" si="180"/>
        <v>#DIV/0!</v>
      </c>
      <c r="PCY30" s="45" t="e">
        <f t="shared" si="180"/>
        <v>#DIV/0!</v>
      </c>
      <c r="PCZ30" s="45" t="e">
        <f t="shared" si="180"/>
        <v>#DIV/0!</v>
      </c>
      <c r="PDA30" s="45" t="e">
        <f t="shared" si="180"/>
        <v>#DIV/0!</v>
      </c>
      <c r="PDB30" s="45" t="e">
        <f t="shared" si="180"/>
        <v>#DIV/0!</v>
      </c>
      <c r="PDC30" s="45" t="e">
        <f t="shared" si="180"/>
        <v>#DIV/0!</v>
      </c>
      <c r="PDD30" s="45" t="e">
        <f t="shared" si="180"/>
        <v>#DIV/0!</v>
      </c>
      <c r="PDE30" s="45" t="e">
        <f t="shared" si="180"/>
        <v>#DIV/0!</v>
      </c>
      <c r="PDF30" s="45" t="e">
        <f t="shared" si="180"/>
        <v>#DIV/0!</v>
      </c>
      <c r="PDG30" s="45" t="e">
        <f t="shared" si="180"/>
        <v>#DIV/0!</v>
      </c>
      <c r="PDH30" s="45" t="e">
        <f t="shared" si="180"/>
        <v>#DIV/0!</v>
      </c>
      <c r="PDI30" s="45" t="e">
        <f t="shared" si="180"/>
        <v>#DIV/0!</v>
      </c>
      <c r="PDJ30" s="45" t="e">
        <f t="shared" si="180"/>
        <v>#DIV/0!</v>
      </c>
      <c r="PDK30" s="45" t="e">
        <f t="shared" si="180"/>
        <v>#DIV/0!</v>
      </c>
      <c r="PDL30" s="45" t="e">
        <f t="shared" si="180"/>
        <v>#DIV/0!</v>
      </c>
      <c r="PDM30" s="45" t="e">
        <f t="shared" si="180"/>
        <v>#DIV/0!</v>
      </c>
      <c r="PDN30" s="45" t="e">
        <f t="shared" si="180"/>
        <v>#DIV/0!</v>
      </c>
      <c r="PDO30" s="45" t="e">
        <f t="shared" si="180"/>
        <v>#DIV/0!</v>
      </c>
      <c r="PDP30" s="45" t="e">
        <f t="shared" si="180"/>
        <v>#DIV/0!</v>
      </c>
      <c r="PDQ30" s="45" t="e">
        <f t="shared" si="180"/>
        <v>#DIV/0!</v>
      </c>
      <c r="PDR30" s="45" t="e">
        <f t="shared" si="180"/>
        <v>#DIV/0!</v>
      </c>
      <c r="PDS30" s="45" t="e">
        <f t="shared" si="180"/>
        <v>#DIV/0!</v>
      </c>
      <c r="PDT30" s="45" t="e">
        <f t="shared" si="180"/>
        <v>#DIV/0!</v>
      </c>
      <c r="PDU30" s="45" t="e">
        <f t="shared" si="180"/>
        <v>#DIV/0!</v>
      </c>
      <c r="PDV30" s="45" t="e">
        <f t="shared" si="180"/>
        <v>#DIV/0!</v>
      </c>
      <c r="PDW30" s="45" t="e">
        <f t="shared" si="180"/>
        <v>#DIV/0!</v>
      </c>
      <c r="PDX30" s="45" t="e">
        <f t="shared" si="180"/>
        <v>#DIV/0!</v>
      </c>
      <c r="PDY30" s="45" t="e">
        <f t="shared" si="180"/>
        <v>#DIV/0!</v>
      </c>
      <c r="PDZ30" s="45" t="e">
        <f t="shared" si="180"/>
        <v>#DIV/0!</v>
      </c>
      <c r="PEA30" s="45" t="e">
        <f t="shared" si="180"/>
        <v>#DIV/0!</v>
      </c>
      <c r="PEB30" s="45" t="e">
        <f t="shared" si="180"/>
        <v>#DIV/0!</v>
      </c>
      <c r="PEC30" s="45" t="e">
        <f t="shared" si="180"/>
        <v>#DIV/0!</v>
      </c>
      <c r="PED30" s="45" t="e">
        <f t="shared" si="180"/>
        <v>#DIV/0!</v>
      </c>
      <c r="PEE30" s="45" t="e">
        <f t="shared" si="180"/>
        <v>#DIV/0!</v>
      </c>
      <c r="PEF30" s="45" t="e">
        <f t="shared" ref="PEF30:PGQ30" si="181">PEF8/PEF6</f>
        <v>#DIV/0!</v>
      </c>
      <c r="PEG30" s="45" t="e">
        <f t="shared" si="181"/>
        <v>#DIV/0!</v>
      </c>
      <c r="PEH30" s="45" t="e">
        <f t="shared" si="181"/>
        <v>#DIV/0!</v>
      </c>
      <c r="PEI30" s="45" t="e">
        <f t="shared" si="181"/>
        <v>#DIV/0!</v>
      </c>
      <c r="PEJ30" s="45" t="e">
        <f t="shared" si="181"/>
        <v>#DIV/0!</v>
      </c>
      <c r="PEK30" s="45" t="e">
        <f t="shared" si="181"/>
        <v>#DIV/0!</v>
      </c>
      <c r="PEL30" s="45" t="e">
        <f t="shared" si="181"/>
        <v>#DIV/0!</v>
      </c>
      <c r="PEM30" s="45" t="e">
        <f t="shared" si="181"/>
        <v>#DIV/0!</v>
      </c>
      <c r="PEN30" s="45" t="e">
        <f t="shared" si="181"/>
        <v>#DIV/0!</v>
      </c>
      <c r="PEO30" s="45" t="e">
        <f t="shared" si="181"/>
        <v>#DIV/0!</v>
      </c>
      <c r="PEP30" s="45" t="e">
        <f t="shared" si="181"/>
        <v>#DIV/0!</v>
      </c>
      <c r="PEQ30" s="45" t="e">
        <f t="shared" si="181"/>
        <v>#DIV/0!</v>
      </c>
      <c r="PER30" s="45" t="e">
        <f t="shared" si="181"/>
        <v>#DIV/0!</v>
      </c>
      <c r="PES30" s="45" t="e">
        <f t="shared" si="181"/>
        <v>#DIV/0!</v>
      </c>
      <c r="PET30" s="45" t="e">
        <f t="shared" si="181"/>
        <v>#DIV/0!</v>
      </c>
      <c r="PEU30" s="45" t="e">
        <f t="shared" si="181"/>
        <v>#DIV/0!</v>
      </c>
      <c r="PEV30" s="45" t="e">
        <f t="shared" si="181"/>
        <v>#DIV/0!</v>
      </c>
      <c r="PEW30" s="45" t="e">
        <f t="shared" si="181"/>
        <v>#DIV/0!</v>
      </c>
      <c r="PEX30" s="45" t="e">
        <f t="shared" si="181"/>
        <v>#DIV/0!</v>
      </c>
      <c r="PEY30" s="45" t="e">
        <f t="shared" si="181"/>
        <v>#DIV/0!</v>
      </c>
      <c r="PEZ30" s="45" t="e">
        <f t="shared" si="181"/>
        <v>#DIV/0!</v>
      </c>
      <c r="PFA30" s="45" t="e">
        <f t="shared" si="181"/>
        <v>#DIV/0!</v>
      </c>
      <c r="PFB30" s="45" t="e">
        <f t="shared" si="181"/>
        <v>#DIV/0!</v>
      </c>
      <c r="PFC30" s="45" t="e">
        <f t="shared" si="181"/>
        <v>#DIV/0!</v>
      </c>
      <c r="PFD30" s="45" t="e">
        <f t="shared" si="181"/>
        <v>#DIV/0!</v>
      </c>
      <c r="PFE30" s="45" t="e">
        <f t="shared" si="181"/>
        <v>#DIV/0!</v>
      </c>
      <c r="PFF30" s="45" t="e">
        <f t="shared" si="181"/>
        <v>#DIV/0!</v>
      </c>
      <c r="PFG30" s="45" t="e">
        <f t="shared" si="181"/>
        <v>#DIV/0!</v>
      </c>
      <c r="PFH30" s="45" t="e">
        <f t="shared" si="181"/>
        <v>#DIV/0!</v>
      </c>
      <c r="PFI30" s="45" t="e">
        <f t="shared" si="181"/>
        <v>#DIV/0!</v>
      </c>
      <c r="PFJ30" s="45" t="e">
        <f t="shared" si="181"/>
        <v>#DIV/0!</v>
      </c>
      <c r="PFK30" s="45" t="e">
        <f t="shared" si="181"/>
        <v>#DIV/0!</v>
      </c>
      <c r="PFL30" s="45" t="e">
        <f t="shared" si="181"/>
        <v>#DIV/0!</v>
      </c>
      <c r="PFM30" s="45" t="e">
        <f t="shared" si="181"/>
        <v>#DIV/0!</v>
      </c>
      <c r="PFN30" s="45" t="e">
        <f t="shared" si="181"/>
        <v>#DIV/0!</v>
      </c>
      <c r="PFO30" s="45" t="e">
        <f t="shared" si="181"/>
        <v>#DIV/0!</v>
      </c>
      <c r="PFP30" s="45" t="e">
        <f t="shared" si="181"/>
        <v>#DIV/0!</v>
      </c>
      <c r="PFQ30" s="45" t="e">
        <f t="shared" si="181"/>
        <v>#DIV/0!</v>
      </c>
      <c r="PFR30" s="45" t="e">
        <f t="shared" si="181"/>
        <v>#DIV/0!</v>
      </c>
      <c r="PFS30" s="45" t="e">
        <f t="shared" si="181"/>
        <v>#DIV/0!</v>
      </c>
      <c r="PFT30" s="45" t="e">
        <f t="shared" si="181"/>
        <v>#DIV/0!</v>
      </c>
      <c r="PFU30" s="45" t="e">
        <f t="shared" si="181"/>
        <v>#DIV/0!</v>
      </c>
      <c r="PFV30" s="45" t="e">
        <f t="shared" si="181"/>
        <v>#DIV/0!</v>
      </c>
      <c r="PFW30" s="45" t="e">
        <f t="shared" si="181"/>
        <v>#DIV/0!</v>
      </c>
      <c r="PFX30" s="45" t="e">
        <f t="shared" si="181"/>
        <v>#DIV/0!</v>
      </c>
      <c r="PFY30" s="45" t="e">
        <f t="shared" si="181"/>
        <v>#DIV/0!</v>
      </c>
      <c r="PFZ30" s="45" t="e">
        <f t="shared" si="181"/>
        <v>#DIV/0!</v>
      </c>
      <c r="PGA30" s="45" t="e">
        <f t="shared" si="181"/>
        <v>#DIV/0!</v>
      </c>
      <c r="PGB30" s="45" t="e">
        <f t="shared" si="181"/>
        <v>#DIV/0!</v>
      </c>
      <c r="PGC30" s="45" t="e">
        <f t="shared" si="181"/>
        <v>#DIV/0!</v>
      </c>
      <c r="PGD30" s="45" t="e">
        <f t="shared" si="181"/>
        <v>#DIV/0!</v>
      </c>
      <c r="PGE30" s="45" t="e">
        <f t="shared" si="181"/>
        <v>#DIV/0!</v>
      </c>
      <c r="PGF30" s="45" t="e">
        <f t="shared" si="181"/>
        <v>#DIV/0!</v>
      </c>
      <c r="PGG30" s="45" t="e">
        <f t="shared" si="181"/>
        <v>#DIV/0!</v>
      </c>
      <c r="PGH30" s="45" t="e">
        <f t="shared" si="181"/>
        <v>#DIV/0!</v>
      </c>
      <c r="PGI30" s="45" t="e">
        <f t="shared" si="181"/>
        <v>#DIV/0!</v>
      </c>
      <c r="PGJ30" s="45" t="e">
        <f t="shared" si="181"/>
        <v>#DIV/0!</v>
      </c>
      <c r="PGK30" s="45" t="e">
        <f t="shared" si="181"/>
        <v>#DIV/0!</v>
      </c>
      <c r="PGL30" s="45" t="e">
        <f t="shared" si="181"/>
        <v>#DIV/0!</v>
      </c>
      <c r="PGM30" s="45" t="e">
        <f t="shared" si="181"/>
        <v>#DIV/0!</v>
      </c>
      <c r="PGN30" s="45" t="e">
        <f t="shared" si="181"/>
        <v>#DIV/0!</v>
      </c>
      <c r="PGO30" s="45" t="e">
        <f t="shared" si="181"/>
        <v>#DIV/0!</v>
      </c>
      <c r="PGP30" s="45" t="e">
        <f t="shared" si="181"/>
        <v>#DIV/0!</v>
      </c>
      <c r="PGQ30" s="45" t="e">
        <f t="shared" si="181"/>
        <v>#DIV/0!</v>
      </c>
      <c r="PGR30" s="45" t="e">
        <f t="shared" ref="PGR30:PJC30" si="182">PGR8/PGR6</f>
        <v>#DIV/0!</v>
      </c>
      <c r="PGS30" s="45" t="e">
        <f t="shared" si="182"/>
        <v>#DIV/0!</v>
      </c>
      <c r="PGT30" s="45" t="e">
        <f t="shared" si="182"/>
        <v>#DIV/0!</v>
      </c>
      <c r="PGU30" s="45" t="e">
        <f t="shared" si="182"/>
        <v>#DIV/0!</v>
      </c>
      <c r="PGV30" s="45" t="e">
        <f t="shared" si="182"/>
        <v>#DIV/0!</v>
      </c>
      <c r="PGW30" s="45" t="e">
        <f t="shared" si="182"/>
        <v>#DIV/0!</v>
      </c>
      <c r="PGX30" s="45" t="e">
        <f t="shared" si="182"/>
        <v>#DIV/0!</v>
      </c>
      <c r="PGY30" s="45" t="e">
        <f t="shared" si="182"/>
        <v>#DIV/0!</v>
      </c>
      <c r="PGZ30" s="45" t="e">
        <f t="shared" si="182"/>
        <v>#DIV/0!</v>
      </c>
      <c r="PHA30" s="45" t="e">
        <f t="shared" si="182"/>
        <v>#DIV/0!</v>
      </c>
      <c r="PHB30" s="45" t="e">
        <f t="shared" si="182"/>
        <v>#DIV/0!</v>
      </c>
      <c r="PHC30" s="45" t="e">
        <f t="shared" si="182"/>
        <v>#DIV/0!</v>
      </c>
      <c r="PHD30" s="45" t="e">
        <f t="shared" si="182"/>
        <v>#DIV/0!</v>
      </c>
      <c r="PHE30" s="45" t="e">
        <f t="shared" si="182"/>
        <v>#DIV/0!</v>
      </c>
      <c r="PHF30" s="45" t="e">
        <f t="shared" si="182"/>
        <v>#DIV/0!</v>
      </c>
      <c r="PHG30" s="45" t="e">
        <f t="shared" si="182"/>
        <v>#DIV/0!</v>
      </c>
      <c r="PHH30" s="45" t="e">
        <f t="shared" si="182"/>
        <v>#DIV/0!</v>
      </c>
      <c r="PHI30" s="45" t="e">
        <f t="shared" si="182"/>
        <v>#DIV/0!</v>
      </c>
      <c r="PHJ30" s="45" t="e">
        <f t="shared" si="182"/>
        <v>#DIV/0!</v>
      </c>
      <c r="PHK30" s="45" t="e">
        <f t="shared" si="182"/>
        <v>#DIV/0!</v>
      </c>
      <c r="PHL30" s="45" t="e">
        <f t="shared" si="182"/>
        <v>#DIV/0!</v>
      </c>
      <c r="PHM30" s="45" t="e">
        <f t="shared" si="182"/>
        <v>#DIV/0!</v>
      </c>
      <c r="PHN30" s="45" t="e">
        <f t="shared" si="182"/>
        <v>#DIV/0!</v>
      </c>
      <c r="PHO30" s="45" t="e">
        <f t="shared" si="182"/>
        <v>#DIV/0!</v>
      </c>
      <c r="PHP30" s="45" t="e">
        <f t="shared" si="182"/>
        <v>#DIV/0!</v>
      </c>
      <c r="PHQ30" s="45" t="e">
        <f t="shared" si="182"/>
        <v>#DIV/0!</v>
      </c>
      <c r="PHR30" s="45" t="e">
        <f t="shared" si="182"/>
        <v>#DIV/0!</v>
      </c>
      <c r="PHS30" s="45" t="e">
        <f t="shared" si="182"/>
        <v>#DIV/0!</v>
      </c>
      <c r="PHT30" s="45" t="e">
        <f t="shared" si="182"/>
        <v>#DIV/0!</v>
      </c>
      <c r="PHU30" s="45" t="e">
        <f t="shared" si="182"/>
        <v>#DIV/0!</v>
      </c>
      <c r="PHV30" s="45" t="e">
        <f t="shared" si="182"/>
        <v>#DIV/0!</v>
      </c>
      <c r="PHW30" s="45" t="e">
        <f t="shared" si="182"/>
        <v>#DIV/0!</v>
      </c>
      <c r="PHX30" s="45" t="e">
        <f t="shared" si="182"/>
        <v>#DIV/0!</v>
      </c>
      <c r="PHY30" s="45" t="e">
        <f t="shared" si="182"/>
        <v>#DIV/0!</v>
      </c>
      <c r="PHZ30" s="45" t="e">
        <f t="shared" si="182"/>
        <v>#DIV/0!</v>
      </c>
      <c r="PIA30" s="45" t="e">
        <f t="shared" si="182"/>
        <v>#DIV/0!</v>
      </c>
      <c r="PIB30" s="45" t="e">
        <f t="shared" si="182"/>
        <v>#DIV/0!</v>
      </c>
      <c r="PIC30" s="45" t="e">
        <f t="shared" si="182"/>
        <v>#DIV/0!</v>
      </c>
      <c r="PID30" s="45" t="e">
        <f t="shared" si="182"/>
        <v>#DIV/0!</v>
      </c>
      <c r="PIE30" s="45" t="e">
        <f t="shared" si="182"/>
        <v>#DIV/0!</v>
      </c>
      <c r="PIF30" s="45" t="e">
        <f t="shared" si="182"/>
        <v>#DIV/0!</v>
      </c>
      <c r="PIG30" s="45" t="e">
        <f t="shared" si="182"/>
        <v>#DIV/0!</v>
      </c>
      <c r="PIH30" s="45" t="e">
        <f t="shared" si="182"/>
        <v>#DIV/0!</v>
      </c>
      <c r="PII30" s="45" t="e">
        <f t="shared" si="182"/>
        <v>#DIV/0!</v>
      </c>
      <c r="PIJ30" s="45" t="e">
        <f t="shared" si="182"/>
        <v>#DIV/0!</v>
      </c>
      <c r="PIK30" s="45" t="e">
        <f t="shared" si="182"/>
        <v>#DIV/0!</v>
      </c>
      <c r="PIL30" s="45" t="e">
        <f t="shared" si="182"/>
        <v>#DIV/0!</v>
      </c>
      <c r="PIM30" s="45" t="e">
        <f t="shared" si="182"/>
        <v>#DIV/0!</v>
      </c>
      <c r="PIN30" s="45" t="e">
        <f t="shared" si="182"/>
        <v>#DIV/0!</v>
      </c>
      <c r="PIO30" s="45" t="e">
        <f t="shared" si="182"/>
        <v>#DIV/0!</v>
      </c>
      <c r="PIP30" s="45" t="e">
        <f t="shared" si="182"/>
        <v>#DIV/0!</v>
      </c>
      <c r="PIQ30" s="45" t="e">
        <f t="shared" si="182"/>
        <v>#DIV/0!</v>
      </c>
      <c r="PIR30" s="45" t="e">
        <f t="shared" si="182"/>
        <v>#DIV/0!</v>
      </c>
      <c r="PIS30" s="45" t="e">
        <f t="shared" si="182"/>
        <v>#DIV/0!</v>
      </c>
      <c r="PIT30" s="45" t="e">
        <f t="shared" si="182"/>
        <v>#DIV/0!</v>
      </c>
      <c r="PIU30" s="45" t="e">
        <f t="shared" si="182"/>
        <v>#DIV/0!</v>
      </c>
      <c r="PIV30" s="45" t="e">
        <f t="shared" si="182"/>
        <v>#DIV/0!</v>
      </c>
      <c r="PIW30" s="45" t="e">
        <f t="shared" si="182"/>
        <v>#DIV/0!</v>
      </c>
      <c r="PIX30" s="45" t="e">
        <f t="shared" si="182"/>
        <v>#DIV/0!</v>
      </c>
      <c r="PIY30" s="45" t="e">
        <f t="shared" si="182"/>
        <v>#DIV/0!</v>
      </c>
      <c r="PIZ30" s="45" t="e">
        <f t="shared" si="182"/>
        <v>#DIV/0!</v>
      </c>
      <c r="PJA30" s="45" t="e">
        <f t="shared" si="182"/>
        <v>#DIV/0!</v>
      </c>
      <c r="PJB30" s="45" t="e">
        <f t="shared" si="182"/>
        <v>#DIV/0!</v>
      </c>
      <c r="PJC30" s="45" t="e">
        <f t="shared" si="182"/>
        <v>#DIV/0!</v>
      </c>
      <c r="PJD30" s="45" t="e">
        <f t="shared" ref="PJD30:PLO30" si="183">PJD8/PJD6</f>
        <v>#DIV/0!</v>
      </c>
      <c r="PJE30" s="45" t="e">
        <f t="shared" si="183"/>
        <v>#DIV/0!</v>
      </c>
      <c r="PJF30" s="45" t="e">
        <f t="shared" si="183"/>
        <v>#DIV/0!</v>
      </c>
      <c r="PJG30" s="45" t="e">
        <f t="shared" si="183"/>
        <v>#DIV/0!</v>
      </c>
      <c r="PJH30" s="45" t="e">
        <f t="shared" si="183"/>
        <v>#DIV/0!</v>
      </c>
      <c r="PJI30" s="45" t="e">
        <f t="shared" si="183"/>
        <v>#DIV/0!</v>
      </c>
      <c r="PJJ30" s="45" t="e">
        <f t="shared" si="183"/>
        <v>#DIV/0!</v>
      </c>
      <c r="PJK30" s="45" t="e">
        <f t="shared" si="183"/>
        <v>#DIV/0!</v>
      </c>
      <c r="PJL30" s="45" t="e">
        <f t="shared" si="183"/>
        <v>#DIV/0!</v>
      </c>
      <c r="PJM30" s="45" t="e">
        <f t="shared" si="183"/>
        <v>#DIV/0!</v>
      </c>
      <c r="PJN30" s="45" t="e">
        <f t="shared" si="183"/>
        <v>#DIV/0!</v>
      </c>
      <c r="PJO30" s="45" t="e">
        <f t="shared" si="183"/>
        <v>#DIV/0!</v>
      </c>
      <c r="PJP30" s="45" t="e">
        <f t="shared" si="183"/>
        <v>#DIV/0!</v>
      </c>
      <c r="PJQ30" s="45" t="e">
        <f t="shared" si="183"/>
        <v>#DIV/0!</v>
      </c>
      <c r="PJR30" s="45" t="e">
        <f t="shared" si="183"/>
        <v>#DIV/0!</v>
      </c>
      <c r="PJS30" s="45" t="e">
        <f t="shared" si="183"/>
        <v>#DIV/0!</v>
      </c>
      <c r="PJT30" s="45" t="e">
        <f t="shared" si="183"/>
        <v>#DIV/0!</v>
      </c>
      <c r="PJU30" s="45" t="e">
        <f t="shared" si="183"/>
        <v>#DIV/0!</v>
      </c>
      <c r="PJV30" s="45" t="e">
        <f t="shared" si="183"/>
        <v>#DIV/0!</v>
      </c>
      <c r="PJW30" s="45" t="e">
        <f t="shared" si="183"/>
        <v>#DIV/0!</v>
      </c>
      <c r="PJX30" s="45" t="e">
        <f t="shared" si="183"/>
        <v>#DIV/0!</v>
      </c>
      <c r="PJY30" s="45" t="e">
        <f t="shared" si="183"/>
        <v>#DIV/0!</v>
      </c>
      <c r="PJZ30" s="45" t="e">
        <f t="shared" si="183"/>
        <v>#DIV/0!</v>
      </c>
      <c r="PKA30" s="45" t="e">
        <f t="shared" si="183"/>
        <v>#DIV/0!</v>
      </c>
      <c r="PKB30" s="45" t="e">
        <f t="shared" si="183"/>
        <v>#DIV/0!</v>
      </c>
      <c r="PKC30" s="45" t="e">
        <f t="shared" si="183"/>
        <v>#DIV/0!</v>
      </c>
      <c r="PKD30" s="45" t="e">
        <f t="shared" si="183"/>
        <v>#DIV/0!</v>
      </c>
      <c r="PKE30" s="45" t="e">
        <f t="shared" si="183"/>
        <v>#DIV/0!</v>
      </c>
      <c r="PKF30" s="45" t="e">
        <f t="shared" si="183"/>
        <v>#DIV/0!</v>
      </c>
      <c r="PKG30" s="45" t="e">
        <f t="shared" si="183"/>
        <v>#DIV/0!</v>
      </c>
      <c r="PKH30" s="45" t="e">
        <f t="shared" si="183"/>
        <v>#DIV/0!</v>
      </c>
      <c r="PKI30" s="45" t="e">
        <f t="shared" si="183"/>
        <v>#DIV/0!</v>
      </c>
      <c r="PKJ30" s="45" t="e">
        <f t="shared" si="183"/>
        <v>#DIV/0!</v>
      </c>
      <c r="PKK30" s="45" t="e">
        <f t="shared" si="183"/>
        <v>#DIV/0!</v>
      </c>
      <c r="PKL30" s="45" t="e">
        <f t="shared" si="183"/>
        <v>#DIV/0!</v>
      </c>
      <c r="PKM30" s="45" t="e">
        <f t="shared" si="183"/>
        <v>#DIV/0!</v>
      </c>
      <c r="PKN30" s="45" t="e">
        <f t="shared" si="183"/>
        <v>#DIV/0!</v>
      </c>
      <c r="PKO30" s="45" t="e">
        <f t="shared" si="183"/>
        <v>#DIV/0!</v>
      </c>
      <c r="PKP30" s="45" t="e">
        <f t="shared" si="183"/>
        <v>#DIV/0!</v>
      </c>
      <c r="PKQ30" s="45" t="e">
        <f t="shared" si="183"/>
        <v>#DIV/0!</v>
      </c>
      <c r="PKR30" s="45" t="e">
        <f t="shared" si="183"/>
        <v>#DIV/0!</v>
      </c>
      <c r="PKS30" s="45" t="e">
        <f t="shared" si="183"/>
        <v>#DIV/0!</v>
      </c>
      <c r="PKT30" s="45" t="e">
        <f t="shared" si="183"/>
        <v>#DIV/0!</v>
      </c>
      <c r="PKU30" s="45" t="e">
        <f t="shared" si="183"/>
        <v>#DIV/0!</v>
      </c>
      <c r="PKV30" s="45" t="e">
        <f t="shared" si="183"/>
        <v>#DIV/0!</v>
      </c>
      <c r="PKW30" s="45" t="e">
        <f t="shared" si="183"/>
        <v>#DIV/0!</v>
      </c>
      <c r="PKX30" s="45" t="e">
        <f t="shared" si="183"/>
        <v>#DIV/0!</v>
      </c>
      <c r="PKY30" s="45" t="e">
        <f t="shared" si="183"/>
        <v>#DIV/0!</v>
      </c>
      <c r="PKZ30" s="45" t="e">
        <f t="shared" si="183"/>
        <v>#DIV/0!</v>
      </c>
      <c r="PLA30" s="45" t="e">
        <f t="shared" si="183"/>
        <v>#DIV/0!</v>
      </c>
      <c r="PLB30" s="45" t="e">
        <f t="shared" si="183"/>
        <v>#DIV/0!</v>
      </c>
      <c r="PLC30" s="45" t="e">
        <f t="shared" si="183"/>
        <v>#DIV/0!</v>
      </c>
      <c r="PLD30" s="45" t="e">
        <f t="shared" si="183"/>
        <v>#DIV/0!</v>
      </c>
      <c r="PLE30" s="45" t="e">
        <f t="shared" si="183"/>
        <v>#DIV/0!</v>
      </c>
      <c r="PLF30" s="45" t="e">
        <f t="shared" si="183"/>
        <v>#DIV/0!</v>
      </c>
      <c r="PLG30" s="45" t="e">
        <f t="shared" si="183"/>
        <v>#DIV/0!</v>
      </c>
      <c r="PLH30" s="45" t="e">
        <f t="shared" si="183"/>
        <v>#DIV/0!</v>
      </c>
      <c r="PLI30" s="45" t="e">
        <f t="shared" si="183"/>
        <v>#DIV/0!</v>
      </c>
      <c r="PLJ30" s="45" t="e">
        <f t="shared" si="183"/>
        <v>#DIV/0!</v>
      </c>
      <c r="PLK30" s="45" t="e">
        <f t="shared" si="183"/>
        <v>#DIV/0!</v>
      </c>
      <c r="PLL30" s="45" t="e">
        <f t="shared" si="183"/>
        <v>#DIV/0!</v>
      </c>
      <c r="PLM30" s="45" t="e">
        <f t="shared" si="183"/>
        <v>#DIV/0!</v>
      </c>
      <c r="PLN30" s="45" t="e">
        <f t="shared" si="183"/>
        <v>#DIV/0!</v>
      </c>
      <c r="PLO30" s="45" t="e">
        <f t="shared" si="183"/>
        <v>#DIV/0!</v>
      </c>
      <c r="PLP30" s="45" t="e">
        <f t="shared" ref="PLP30:POA30" si="184">PLP8/PLP6</f>
        <v>#DIV/0!</v>
      </c>
      <c r="PLQ30" s="45" t="e">
        <f t="shared" si="184"/>
        <v>#DIV/0!</v>
      </c>
      <c r="PLR30" s="45" t="e">
        <f t="shared" si="184"/>
        <v>#DIV/0!</v>
      </c>
      <c r="PLS30" s="45" t="e">
        <f t="shared" si="184"/>
        <v>#DIV/0!</v>
      </c>
      <c r="PLT30" s="45" t="e">
        <f t="shared" si="184"/>
        <v>#DIV/0!</v>
      </c>
      <c r="PLU30" s="45" t="e">
        <f t="shared" si="184"/>
        <v>#DIV/0!</v>
      </c>
      <c r="PLV30" s="45" t="e">
        <f t="shared" si="184"/>
        <v>#DIV/0!</v>
      </c>
      <c r="PLW30" s="45" t="e">
        <f t="shared" si="184"/>
        <v>#DIV/0!</v>
      </c>
      <c r="PLX30" s="45" t="e">
        <f t="shared" si="184"/>
        <v>#DIV/0!</v>
      </c>
      <c r="PLY30" s="45" t="e">
        <f t="shared" si="184"/>
        <v>#DIV/0!</v>
      </c>
      <c r="PLZ30" s="45" t="e">
        <f t="shared" si="184"/>
        <v>#DIV/0!</v>
      </c>
      <c r="PMA30" s="45" t="e">
        <f t="shared" si="184"/>
        <v>#DIV/0!</v>
      </c>
      <c r="PMB30" s="45" t="e">
        <f t="shared" si="184"/>
        <v>#DIV/0!</v>
      </c>
      <c r="PMC30" s="45" t="e">
        <f t="shared" si="184"/>
        <v>#DIV/0!</v>
      </c>
      <c r="PMD30" s="45" t="e">
        <f t="shared" si="184"/>
        <v>#DIV/0!</v>
      </c>
      <c r="PME30" s="45" t="e">
        <f t="shared" si="184"/>
        <v>#DIV/0!</v>
      </c>
      <c r="PMF30" s="45" t="e">
        <f t="shared" si="184"/>
        <v>#DIV/0!</v>
      </c>
      <c r="PMG30" s="45" t="e">
        <f t="shared" si="184"/>
        <v>#DIV/0!</v>
      </c>
      <c r="PMH30" s="45" t="e">
        <f t="shared" si="184"/>
        <v>#DIV/0!</v>
      </c>
      <c r="PMI30" s="45" t="e">
        <f t="shared" si="184"/>
        <v>#DIV/0!</v>
      </c>
      <c r="PMJ30" s="45" t="e">
        <f t="shared" si="184"/>
        <v>#DIV/0!</v>
      </c>
      <c r="PMK30" s="45" t="e">
        <f t="shared" si="184"/>
        <v>#DIV/0!</v>
      </c>
      <c r="PML30" s="45" t="e">
        <f t="shared" si="184"/>
        <v>#DIV/0!</v>
      </c>
      <c r="PMM30" s="45" t="e">
        <f t="shared" si="184"/>
        <v>#DIV/0!</v>
      </c>
      <c r="PMN30" s="45" t="e">
        <f t="shared" si="184"/>
        <v>#DIV/0!</v>
      </c>
      <c r="PMO30" s="45" t="e">
        <f t="shared" si="184"/>
        <v>#DIV/0!</v>
      </c>
      <c r="PMP30" s="45" t="e">
        <f t="shared" si="184"/>
        <v>#DIV/0!</v>
      </c>
      <c r="PMQ30" s="45" t="e">
        <f t="shared" si="184"/>
        <v>#DIV/0!</v>
      </c>
      <c r="PMR30" s="45" t="e">
        <f t="shared" si="184"/>
        <v>#DIV/0!</v>
      </c>
      <c r="PMS30" s="45" t="e">
        <f t="shared" si="184"/>
        <v>#DIV/0!</v>
      </c>
      <c r="PMT30" s="45" t="e">
        <f t="shared" si="184"/>
        <v>#DIV/0!</v>
      </c>
      <c r="PMU30" s="45" t="e">
        <f t="shared" si="184"/>
        <v>#DIV/0!</v>
      </c>
      <c r="PMV30" s="45" t="e">
        <f t="shared" si="184"/>
        <v>#DIV/0!</v>
      </c>
      <c r="PMW30" s="45" t="e">
        <f t="shared" si="184"/>
        <v>#DIV/0!</v>
      </c>
      <c r="PMX30" s="45" t="e">
        <f t="shared" si="184"/>
        <v>#DIV/0!</v>
      </c>
      <c r="PMY30" s="45" t="e">
        <f t="shared" si="184"/>
        <v>#DIV/0!</v>
      </c>
      <c r="PMZ30" s="45" t="e">
        <f t="shared" si="184"/>
        <v>#DIV/0!</v>
      </c>
      <c r="PNA30" s="45" t="e">
        <f t="shared" si="184"/>
        <v>#DIV/0!</v>
      </c>
      <c r="PNB30" s="45" t="e">
        <f t="shared" si="184"/>
        <v>#DIV/0!</v>
      </c>
      <c r="PNC30" s="45" t="e">
        <f t="shared" si="184"/>
        <v>#DIV/0!</v>
      </c>
      <c r="PND30" s="45" t="e">
        <f t="shared" si="184"/>
        <v>#DIV/0!</v>
      </c>
      <c r="PNE30" s="45" t="e">
        <f t="shared" si="184"/>
        <v>#DIV/0!</v>
      </c>
      <c r="PNF30" s="45" t="e">
        <f t="shared" si="184"/>
        <v>#DIV/0!</v>
      </c>
      <c r="PNG30" s="45" t="e">
        <f t="shared" si="184"/>
        <v>#DIV/0!</v>
      </c>
      <c r="PNH30" s="45" t="e">
        <f t="shared" si="184"/>
        <v>#DIV/0!</v>
      </c>
      <c r="PNI30" s="45" t="e">
        <f t="shared" si="184"/>
        <v>#DIV/0!</v>
      </c>
      <c r="PNJ30" s="45" t="e">
        <f t="shared" si="184"/>
        <v>#DIV/0!</v>
      </c>
      <c r="PNK30" s="45" t="e">
        <f t="shared" si="184"/>
        <v>#DIV/0!</v>
      </c>
      <c r="PNL30" s="45" t="e">
        <f t="shared" si="184"/>
        <v>#DIV/0!</v>
      </c>
      <c r="PNM30" s="45" t="e">
        <f t="shared" si="184"/>
        <v>#DIV/0!</v>
      </c>
      <c r="PNN30" s="45" t="e">
        <f t="shared" si="184"/>
        <v>#DIV/0!</v>
      </c>
      <c r="PNO30" s="45" t="e">
        <f t="shared" si="184"/>
        <v>#DIV/0!</v>
      </c>
      <c r="PNP30" s="45" t="e">
        <f t="shared" si="184"/>
        <v>#DIV/0!</v>
      </c>
      <c r="PNQ30" s="45" t="e">
        <f t="shared" si="184"/>
        <v>#DIV/0!</v>
      </c>
      <c r="PNR30" s="45" t="e">
        <f t="shared" si="184"/>
        <v>#DIV/0!</v>
      </c>
      <c r="PNS30" s="45" t="e">
        <f t="shared" si="184"/>
        <v>#DIV/0!</v>
      </c>
      <c r="PNT30" s="45" t="e">
        <f t="shared" si="184"/>
        <v>#DIV/0!</v>
      </c>
      <c r="PNU30" s="45" t="e">
        <f t="shared" si="184"/>
        <v>#DIV/0!</v>
      </c>
      <c r="PNV30" s="45" t="e">
        <f t="shared" si="184"/>
        <v>#DIV/0!</v>
      </c>
      <c r="PNW30" s="45" t="e">
        <f t="shared" si="184"/>
        <v>#DIV/0!</v>
      </c>
      <c r="PNX30" s="45" t="e">
        <f t="shared" si="184"/>
        <v>#DIV/0!</v>
      </c>
      <c r="PNY30" s="45" t="e">
        <f t="shared" si="184"/>
        <v>#DIV/0!</v>
      </c>
      <c r="PNZ30" s="45" t="e">
        <f t="shared" si="184"/>
        <v>#DIV/0!</v>
      </c>
      <c r="POA30" s="45" t="e">
        <f t="shared" si="184"/>
        <v>#DIV/0!</v>
      </c>
      <c r="POB30" s="45" t="e">
        <f t="shared" ref="POB30:PQM30" si="185">POB8/POB6</f>
        <v>#DIV/0!</v>
      </c>
      <c r="POC30" s="45" t="e">
        <f t="shared" si="185"/>
        <v>#DIV/0!</v>
      </c>
      <c r="POD30" s="45" t="e">
        <f t="shared" si="185"/>
        <v>#DIV/0!</v>
      </c>
      <c r="POE30" s="45" t="e">
        <f t="shared" si="185"/>
        <v>#DIV/0!</v>
      </c>
      <c r="POF30" s="45" t="e">
        <f t="shared" si="185"/>
        <v>#DIV/0!</v>
      </c>
      <c r="POG30" s="45" t="e">
        <f t="shared" si="185"/>
        <v>#DIV/0!</v>
      </c>
      <c r="POH30" s="45" t="e">
        <f t="shared" si="185"/>
        <v>#DIV/0!</v>
      </c>
      <c r="POI30" s="45" t="e">
        <f t="shared" si="185"/>
        <v>#DIV/0!</v>
      </c>
      <c r="POJ30" s="45" t="e">
        <f t="shared" si="185"/>
        <v>#DIV/0!</v>
      </c>
      <c r="POK30" s="45" t="e">
        <f t="shared" si="185"/>
        <v>#DIV/0!</v>
      </c>
      <c r="POL30" s="45" t="e">
        <f t="shared" si="185"/>
        <v>#DIV/0!</v>
      </c>
      <c r="POM30" s="45" t="e">
        <f t="shared" si="185"/>
        <v>#DIV/0!</v>
      </c>
      <c r="PON30" s="45" t="e">
        <f t="shared" si="185"/>
        <v>#DIV/0!</v>
      </c>
      <c r="POO30" s="45" t="e">
        <f t="shared" si="185"/>
        <v>#DIV/0!</v>
      </c>
      <c r="POP30" s="45" t="e">
        <f t="shared" si="185"/>
        <v>#DIV/0!</v>
      </c>
      <c r="POQ30" s="45" t="e">
        <f t="shared" si="185"/>
        <v>#DIV/0!</v>
      </c>
      <c r="POR30" s="45" t="e">
        <f t="shared" si="185"/>
        <v>#DIV/0!</v>
      </c>
      <c r="POS30" s="45" t="e">
        <f t="shared" si="185"/>
        <v>#DIV/0!</v>
      </c>
      <c r="POT30" s="45" t="e">
        <f t="shared" si="185"/>
        <v>#DIV/0!</v>
      </c>
      <c r="POU30" s="45" t="e">
        <f t="shared" si="185"/>
        <v>#DIV/0!</v>
      </c>
      <c r="POV30" s="45" t="e">
        <f t="shared" si="185"/>
        <v>#DIV/0!</v>
      </c>
      <c r="POW30" s="45" t="e">
        <f t="shared" si="185"/>
        <v>#DIV/0!</v>
      </c>
      <c r="POX30" s="45" t="e">
        <f t="shared" si="185"/>
        <v>#DIV/0!</v>
      </c>
      <c r="POY30" s="45" t="e">
        <f t="shared" si="185"/>
        <v>#DIV/0!</v>
      </c>
      <c r="POZ30" s="45" t="e">
        <f t="shared" si="185"/>
        <v>#DIV/0!</v>
      </c>
      <c r="PPA30" s="45" t="e">
        <f t="shared" si="185"/>
        <v>#DIV/0!</v>
      </c>
      <c r="PPB30" s="45" t="e">
        <f t="shared" si="185"/>
        <v>#DIV/0!</v>
      </c>
      <c r="PPC30" s="45" t="e">
        <f t="shared" si="185"/>
        <v>#DIV/0!</v>
      </c>
      <c r="PPD30" s="45" t="e">
        <f t="shared" si="185"/>
        <v>#DIV/0!</v>
      </c>
      <c r="PPE30" s="45" t="e">
        <f t="shared" si="185"/>
        <v>#DIV/0!</v>
      </c>
      <c r="PPF30" s="45" t="e">
        <f t="shared" si="185"/>
        <v>#DIV/0!</v>
      </c>
      <c r="PPG30" s="45" t="e">
        <f t="shared" si="185"/>
        <v>#DIV/0!</v>
      </c>
      <c r="PPH30" s="45" t="e">
        <f t="shared" si="185"/>
        <v>#DIV/0!</v>
      </c>
      <c r="PPI30" s="45" t="e">
        <f t="shared" si="185"/>
        <v>#DIV/0!</v>
      </c>
      <c r="PPJ30" s="45" t="e">
        <f t="shared" si="185"/>
        <v>#DIV/0!</v>
      </c>
      <c r="PPK30" s="45" t="e">
        <f t="shared" si="185"/>
        <v>#DIV/0!</v>
      </c>
      <c r="PPL30" s="45" t="e">
        <f t="shared" si="185"/>
        <v>#DIV/0!</v>
      </c>
      <c r="PPM30" s="45" t="e">
        <f t="shared" si="185"/>
        <v>#DIV/0!</v>
      </c>
      <c r="PPN30" s="45" t="e">
        <f t="shared" si="185"/>
        <v>#DIV/0!</v>
      </c>
      <c r="PPO30" s="45" t="e">
        <f t="shared" si="185"/>
        <v>#DIV/0!</v>
      </c>
      <c r="PPP30" s="45" t="e">
        <f t="shared" si="185"/>
        <v>#DIV/0!</v>
      </c>
      <c r="PPQ30" s="45" t="e">
        <f t="shared" si="185"/>
        <v>#DIV/0!</v>
      </c>
      <c r="PPR30" s="45" t="e">
        <f t="shared" si="185"/>
        <v>#DIV/0!</v>
      </c>
      <c r="PPS30" s="45" t="e">
        <f t="shared" si="185"/>
        <v>#DIV/0!</v>
      </c>
      <c r="PPT30" s="45" t="e">
        <f t="shared" si="185"/>
        <v>#DIV/0!</v>
      </c>
      <c r="PPU30" s="45" t="e">
        <f t="shared" si="185"/>
        <v>#DIV/0!</v>
      </c>
      <c r="PPV30" s="45" t="e">
        <f t="shared" si="185"/>
        <v>#DIV/0!</v>
      </c>
      <c r="PPW30" s="45" t="e">
        <f t="shared" si="185"/>
        <v>#DIV/0!</v>
      </c>
      <c r="PPX30" s="45" t="e">
        <f t="shared" si="185"/>
        <v>#DIV/0!</v>
      </c>
      <c r="PPY30" s="45" t="e">
        <f t="shared" si="185"/>
        <v>#DIV/0!</v>
      </c>
      <c r="PPZ30" s="45" t="e">
        <f t="shared" si="185"/>
        <v>#DIV/0!</v>
      </c>
      <c r="PQA30" s="45" t="e">
        <f t="shared" si="185"/>
        <v>#DIV/0!</v>
      </c>
      <c r="PQB30" s="45" t="e">
        <f t="shared" si="185"/>
        <v>#DIV/0!</v>
      </c>
      <c r="PQC30" s="45" t="e">
        <f t="shared" si="185"/>
        <v>#DIV/0!</v>
      </c>
      <c r="PQD30" s="45" t="e">
        <f t="shared" si="185"/>
        <v>#DIV/0!</v>
      </c>
      <c r="PQE30" s="45" t="e">
        <f t="shared" si="185"/>
        <v>#DIV/0!</v>
      </c>
      <c r="PQF30" s="45" t="e">
        <f t="shared" si="185"/>
        <v>#DIV/0!</v>
      </c>
      <c r="PQG30" s="45" t="e">
        <f t="shared" si="185"/>
        <v>#DIV/0!</v>
      </c>
      <c r="PQH30" s="45" t="e">
        <f t="shared" si="185"/>
        <v>#DIV/0!</v>
      </c>
      <c r="PQI30" s="45" t="e">
        <f t="shared" si="185"/>
        <v>#DIV/0!</v>
      </c>
      <c r="PQJ30" s="45" t="e">
        <f t="shared" si="185"/>
        <v>#DIV/0!</v>
      </c>
      <c r="PQK30" s="45" t="e">
        <f t="shared" si="185"/>
        <v>#DIV/0!</v>
      </c>
      <c r="PQL30" s="45" t="e">
        <f t="shared" si="185"/>
        <v>#DIV/0!</v>
      </c>
      <c r="PQM30" s="45" t="e">
        <f t="shared" si="185"/>
        <v>#DIV/0!</v>
      </c>
      <c r="PQN30" s="45" t="e">
        <f t="shared" ref="PQN30:PSY30" si="186">PQN8/PQN6</f>
        <v>#DIV/0!</v>
      </c>
      <c r="PQO30" s="45" t="e">
        <f t="shared" si="186"/>
        <v>#DIV/0!</v>
      </c>
      <c r="PQP30" s="45" t="e">
        <f t="shared" si="186"/>
        <v>#DIV/0!</v>
      </c>
      <c r="PQQ30" s="45" t="e">
        <f t="shared" si="186"/>
        <v>#DIV/0!</v>
      </c>
      <c r="PQR30" s="45" t="e">
        <f t="shared" si="186"/>
        <v>#DIV/0!</v>
      </c>
      <c r="PQS30" s="45" t="e">
        <f t="shared" si="186"/>
        <v>#DIV/0!</v>
      </c>
      <c r="PQT30" s="45" t="e">
        <f t="shared" si="186"/>
        <v>#DIV/0!</v>
      </c>
      <c r="PQU30" s="45" t="e">
        <f t="shared" si="186"/>
        <v>#DIV/0!</v>
      </c>
      <c r="PQV30" s="45" t="e">
        <f t="shared" si="186"/>
        <v>#DIV/0!</v>
      </c>
      <c r="PQW30" s="45" t="e">
        <f t="shared" si="186"/>
        <v>#DIV/0!</v>
      </c>
      <c r="PQX30" s="45" t="e">
        <f t="shared" si="186"/>
        <v>#DIV/0!</v>
      </c>
      <c r="PQY30" s="45" t="e">
        <f t="shared" si="186"/>
        <v>#DIV/0!</v>
      </c>
      <c r="PQZ30" s="45" t="e">
        <f t="shared" si="186"/>
        <v>#DIV/0!</v>
      </c>
      <c r="PRA30" s="45" t="e">
        <f t="shared" si="186"/>
        <v>#DIV/0!</v>
      </c>
      <c r="PRB30" s="45" t="e">
        <f t="shared" si="186"/>
        <v>#DIV/0!</v>
      </c>
      <c r="PRC30" s="45" t="e">
        <f t="shared" si="186"/>
        <v>#DIV/0!</v>
      </c>
      <c r="PRD30" s="45" t="e">
        <f t="shared" si="186"/>
        <v>#DIV/0!</v>
      </c>
      <c r="PRE30" s="45" t="e">
        <f t="shared" si="186"/>
        <v>#DIV/0!</v>
      </c>
      <c r="PRF30" s="45" t="e">
        <f t="shared" si="186"/>
        <v>#DIV/0!</v>
      </c>
      <c r="PRG30" s="45" t="e">
        <f t="shared" si="186"/>
        <v>#DIV/0!</v>
      </c>
      <c r="PRH30" s="45" t="e">
        <f t="shared" si="186"/>
        <v>#DIV/0!</v>
      </c>
      <c r="PRI30" s="45" t="e">
        <f t="shared" si="186"/>
        <v>#DIV/0!</v>
      </c>
      <c r="PRJ30" s="45" t="e">
        <f t="shared" si="186"/>
        <v>#DIV/0!</v>
      </c>
      <c r="PRK30" s="45" t="e">
        <f t="shared" si="186"/>
        <v>#DIV/0!</v>
      </c>
      <c r="PRL30" s="45" t="e">
        <f t="shared" si="186"/>
        <v>#DIV/0!</v>
      </c>
      <c r="PRM30" s="45" t="e">
        <f t="shared" si="186"/>
        <v>#DIV/0!</v>
      </c>
      <c r="PRN30" s="45" t="e">
        <f t="shared" si="186"/>
        <v>#DIV/0!</v>
      </c>
      <c r="PRO30" s="45" t="e">
        <f t="shared" si="186"/>
        <v>#DIV/0!</v>
      </c>
      <c r="PRP30" s="45" t="e">
        <f t="shared" si="186"/>
        <v>#DIV/0!</v>
      </c>
      <c r="PRQ30" s="45" t="e">
        <f t="shared" si="186"/>
        <v>#DIV/0!</v>
      </c>
      <c r="PRR30" s="45" t="e">
        <f t="shared" si="186"/>
        <v>#DIV/0!</v>
      </c>
      <c r="PRS30" s="45" t="e">
        <f t="shared" si="186"/>
        <v>#DIV/0!</v>
      </c>
      <c r="PRT30" s="45" t="e">
        <f t="shared" si="186"/>
        <v>#DIV/0!</v>
      </c>
      <c r="PRU30" s="45" t="e">
        <f t="shared" si="186"/>
        <v>#DIV/0!</v>
      </c>
      <c r="PRV30" s="45" t="e">
        <f t="shared" si="186"/>
        <v>#DIV/0!</v>
      </c>
      <c r="PRW30" s="45" t="e">
        <f t="shared" si="186"/>
        <v>#DIV/0!</v>
      </c>
      <c r="PRX30" s="45" t="e">
        <f t="shared" si="186"/>
        <v>#DIV/0!</v>
      </c>
      <c r="PRY30" s="45" t="e">
        <f t="shared" si="186"/>
        <v>#DIV/0!</v>
      </c>
      <c r="PRZ30" s="45" t="e">
        <f t="shared" si="186"/>
        <v>#DIV/0!</v>
      </c>
      <c r="PSA30" s="45" t="e">
        <f t="shared" si="186"/>
        <v>#DIV/0!</v>
      </c>
      <c r="PSB30" s="45" t="e">
        <f t="shared" si="186"/>
        <v>#DIV/0!</v>
      </c>
      <c r="PSC30" s="45" t="e">
        <f t="shared" si="186"/>
        <v>#DIV/0!</v>
      </c>
      <c r="PSD30" s="45" t="e">
        <f t="shared" si="186"/>
        <v>#DIV/0!</v>
      </c>
      <c r="PSE30" s="45" t="e">
        <f t="shared" si="186"/>
        <v>#DIV/0!</v>
      </c>
      <c r="PSF30" s="45" t="e">
        <f t="shared" si="186"/>
        <v>#DIV/0!</v>
      </c>
      <c r="PSG30" s="45" t="e">
        <f t="shared" si="186"/>
        <v>#DIV/0!</v>
      </c>
      <c r="PSH30" s="45" t="e">
        <f t="shared" si="186"/>
        <v>#DIV/0!</v>
      </c>
      <c r="PSI30" s="45" t="e">
        <f t="shared" si="186"/>
        <v>#DIV/0!</v>
      </c>
      <c r="PSJ30" s="45" t="e">
        <f t="shared" si="186"/>
        <v>#DIV/0!</v>
      </c>
      <c r="PSK30" s="45" t="e">
        <f t="shared" si="186"/>
        <v>#DIV/0!</v>
      </c>
      <c r="PSL30" s="45" t="e">
        <f t="shared" si="186"/>
        <v>#DIV/0!</v>
      </c>
      <c r="PSM30" s="45" t="e">
        <f t="shared" si="186"/>
        <v>#DIV/0!</v>
      </c>
      <c r="PSN30" s="45" t="e">
        <f t="shared" si="186"/>
        <v>#DIV/0!</v>
      </c>
      <c r="PSO30" s="45" t="e">
        <f t="shared" si="186"/>
        <v>#DIV/0!</v>
      </c>
      <c r="PSP30" s="45" t="e">
        <f t="shared" si="186"/>
        <v>#DIV/0!</v>
      </c>
      <c r="PSQ30" s="45" t="e">
        <f t="shared" si="186"/>
        <v>#DIV/0!</v>
      </c>
      <c r="PSR30" s="45" t="e">
        <f t="shared" si="186"/>
        <v>#DIV/0!</v>
      </c>
      <c r="PSS30" s="45" t="e">
        <f t="shared" si="186"/>
        <v>#DIV/0!</v>
      </c>
      <c r="PST30" s="45" t="e">
        <f t="shared" si="186"/>
        <v>#DIV/0!</v>
      </c>
      <c r="PSU30" s="45" t="e">
        <f t="shared" si="186"/>
        <v>#DIV/0!</v>
      </c>
      <c r="PSV30" s="45" t="e">
        <f t="shared" si="186"/>
        <v>#DIV/0!</v>
      </c>
      <c r="PSW30" s="45" t="e">
        <f t="shared" si="186"/>
        <v>#DIV/0!</v>
      </c>
      <c r="PSX30" s="45" t="e">
        <f t="shared" si="186"/>
        <v>#DIV/0!</v>
      </c>
      <c r="PSY30" s="45" t="e">
        <f t="shared" si="186"/>
        <v>#DIV/0!</v>
      </c>
      <c r="PSZ30" s="45" t="e">
        <f t="shared" ref="PSZ30:PVK30" si="187">PSZ8/PSZ6</f>
        <v>#DIV/0!</v>
      </c>
      <c r="PTA30" s="45" t="e">
        <f t="shared" si="187"/>
        <v>#DIV/0!</v>
      </c>
      <c r="PTB30" s="45" t="e">
        <f t="shared" si="187"/>
        <v>#DIV/0!</v>
      </c>
      <c r="PTC30" s="45" t="e">
        <f t="shared" si="187"/>
        <v>#DIV/0!</v>
      </c>
      <c r="PTD30" s="45" t="e">
        <f t="shared" si="187"/>
        <v>#DIV/0!</v>
      </c>
      <c r="PTE30" s="45" t="e">
        <f t="shared" si="187"/>
        <v>#DIV/0!</v>
      </c>
      <c r="PTF30" s="45" t="e">
        <f t="shared" si="187"/>
        <v>#DIV/0!</v>
      </c>
      <c r="PTG30" s="45" t="e">
        <f t="shared" si="187"/>
        <v>#DIV/0!</v>
      </c>
      <c r="PTH30" s="45" t="e">
        <f t="shared" si="187"/>
        <v>#DIV/0!</v>
      </c>
      <c r="PTI30" s="45" t="e">
        <f t="shared" si="187"/>
        <v>#DIV/0!</v>
      </c>
      <c r="PTJ30" s="45" t="e">
        <f t="shared" si="187"/>
        <v>#DIV/0!</v>
      </c>
      <c r="PTK30" s="45" t="e">
        <f t="shared" si="187"/>
        <v>#DIV/0!</v>
      </c>
      <c r="PTL30" s="45" t="e">
        <f t="shared" si="187"/>
        <v>#DIV/0!</v>
      </c>
      <c r="PTM30" s="45" t="e">
        <f t="shared" si="187"/>
        <v>#DIV/0!</v>
      </c>
      <c r="PTN30" s="45" t="e">
        <f t="shared" si="187"/>
        <v>#DIV/0!</v>
      </c>
      <c r="PTO30" s="45" t="e">
        <f t="shared" si="187"/>
        <v>#DIV/0!</v>
      </c>
      <c r="PTP30" s="45" t="e">
        <f t="shared" si="187"/>
        <v>#DIV/0!</v>
      </c>
      <c r="PTQ30" s="45" t="e">
        <f t="shared" si="187"/>
        <v>#DIV/0!</v>
      </c>
      <c r="PTR30" s="45" t="e">
        <f t="shared" si="187"/>
        <v>#DIV/0!</v>
      </c>
      <c r="PTS30" s="45" t="e">
        <f t="shared" si="187"/>
        <v>#DIV/0!</v>
      </c>
      <c r="PTT30" s="45" t="e">
        <f t="shared" si="187"/>
        <v>#DIV/0!</v>
      </c>
      <c r="PTU30" s="45" t="e">
        <f t="shared" si="187"/>
        <v>#DIV/0!</v>
      </c>
      <c r="PTV30" s="45" t="e">
        <f t="shared" si="187"/>
        <v>#DIV/0!</v>
      </c>
      <c r="PTW30" s="45" t="e">
        <f t="shared" si="187"/>
        <v>#DIV/0!</v>
      </c>
      <c r="PTX30" s="45" t="e">
        <f t="shared" si="187"/>
        <v>#DIV/0!</v>
      </c>
      <c r="PTY30" s="45" t="e">
        <f t="shared" si="187"/>
        <v>#DIV/0!</v>
      </c>
      <c r="PTZ30" s="45" t="e">
        <f t="shared" si="187"/>
        <v>#DIV/0!</v>
      </c>
      <c r="PUA30" s="45" t="e">
        <f t="shared" si="187"/>
        <v>#DIV/0!</v>
      </c>
      <c r="PUB30" s="45" t="e">
        <f t="shared" si="187"/>
        <v>#DIV/0!</v>
      </c>
      <c r="PUC30" s="45" t="e">
        <f t="shared" si="187"/>
        <v>#DIV/0!</v>
      </c>
      <c r="PUD30" s="45" t="e">
        <f t="shared" si="187"/>
        <v>#DIV/0!</v>
      </c>
      <c r="PUE30" s="45" t="e">
        <f t="shared" si="187"/>
        <v>#DIV/0!</v>
      </c>
      <c r="PUF30" s="45" t="e">
        <f t="shared" si="187"/>
        <v>#DIV/0!</v>
      </c>
      <c r="PUG30" s="45" t="e">
        <f t="shared" si="187"/>
        <v>#DIV/0!</v>
      </c>
      <c r="PUH30" s="45" t="e">
        <f t="shared" si="187"/>
        <v>#DIV/0!</v>
      </c>
      <c r="PUI30" s="45" t="e">
        <f t="shared" si="187"/>
        <v>#DIV/0!</v>
      </c>
      <c r="PUJ30" s="45" t="e">
        <f t="shared" si="187"/>
        <v>#DIV/0!</v>
      </c>
      <c r="PUK30" s="45" t="e">
        <f t="shared" si="187"/>
        <v>#DIV/0!</v>
      </c>
      <c r="PUL30" s="45" t="e">
        <f t="shared" si="187"/>
        <v>#DIV/0!</v>
      </c>
      <c r="PUM30" s="45" t="e">
        <f t="shared" si="187"/>
        <v>#DIV/0!</v>
      </c>
      <c r="PUN30" s="45" t="e">
        <f t="shared" si="187"/>
        <v>#DIV/0!</v>
      </c>
      <c r="PUO30" s="45" t="e">
        <f t="shared" si="187"/>
        <v>#DIV/0!</v>
      </c>
      <c r="PUP30" s="45" t="e">
        <f t="shared" si="187"/>
        <v>#DIV/0!</v>
      </c>
      <c r="PUQ30" s="45" t="e">
        <f t="shared" si="187"/>
        <v>#DIV/0!</v>
      </c>
      <c r="PUR30" s="45" t="e">
        <f t="shared" si="187"/>
        <v>#DIV/0!</v>
      </c>
      <c r="PUS30" s="45" t="e">
        <f t="shared" si="187"/>
        <v>#DIV/0!</v>
      </c>
      <c r="PUT30" s="45" t="e">
        <f t="shared" si="187"/>
        <v>#DIV/0!</v>
      </c>
      <c r="PUU30" s="45" t="e">
        <f t="shared" si="187"/>
        <v>#DIV/0!</v>
      </c>
      <c r="PUV30" s="45" t="e">
        <f t="shared" si="187"/>
        <v>#DIV/0!</v>
      </c>
      <c r="PUW30" s="45" t="e">
        <f t="shared" si="187"/>
        <v>#DIV/0!</v>
      </c>
      <c r="PUX30" s="45" t="e">
        <f t="shared" si="187"/>
        <v>#DIV/0!</v>
      </c>
      <c r="PUY30" s="45" t="e">
        <f t="shared" si="187"/>
        <v>#DIV/0!</v>
      </c>
      <c r="PUZ30" s="45" t="e">
        <f t="shared" si="187"/>
        <v>#DIV/0!</v>
      </c>
      <c r="PVA30" s="45" t="e">
        <f t="shared" si="187"/>
        <v>#DIV/0!</v>
      </c>
      <c r="PVB30" s="45" t="e">
        <f t="shared" si="187"/>
        <v>#DIV/0!</v>
      </c>
      <c r="PVC30" s="45" t="e">
        <f t="shared" si="187"/>
        <v>#DIV/0!</v>
      </c>
      <c r="PVD30" s="45" t="e">
        <f t="shared" si="187"/>
        <v>#DIV/0!</v>
      </c>
      <c r="PVE30" s="45" t="e">
        <f t="shared" si="187"/>
        <v>#DIV/0!</v>
      </c>
      <c r="PVF30" s="45" t="e">
        <f t="shared" si="187"/>
        <v>#DIV/0!</v>
      </c>
      <c r="PVG30" s="45" t="e">
        <f t="shared" si="187"/>
        <v>#DIV/0!</v>
      </c>
      <c r="PVH30" s="45" t="e">
        <f t="shared" si="187"/>
        <v>#DIV/0!</v>
      </c>
      <c r="PVI30" s="45" t="e">
        <f t="shared" si="187"/>
        <v>#DIV/0!</v>
      </c>
      <c r="PVJ30" s="45" t="e">
        <f t="shared" si="187"/>
        <v>#DIV/0!</v>
      </c>
      <c r="PVK30" s="45" t="e">
        <f t="shared" si="187"/>
        <v>#DIV/0!</v>
      </c>
      <c r="PVL30" s="45" t="e">
        <f t="shared" ref="PVL30:PXW30" si="188">PVL8/PVL6</f>
        <v>#DIV/0!</v>
      </c>
      <c r="PVM30" s="45" t="e">
        <f t="shared" si="188"/>
        <v>#DIV/0!</v>
      </c>
      <c r="PVN30" s="45" t="e">
        <f t="shared" si="188"/>
        <v>#DIV/0!</v>
      </c>
      <c r="PVO30" s="45" t="e">
        <f t="shared" si="188"/>
        <v>#DIV/0!</v>
      </c>
      <c r="PVP30" s="45" t="e">
        <f t="shared" si="188"/>
        <v>#DIV/0!</v>
      </c>
      <c r="PVQ30" s="45" t="e">
        <f t="shared" si="188"/>
        <v>#DIV/0!</v>
      </c>
      <c r="PVR30" s="45" t="e">
        <f t="shared" si="188"/>
        <v>#DIV/0!</v>
      </c>
      <c r="PVS30" s="45" t="e">
        <f t="shared" si="188"/>
        <v>#DIV/0!</v>
      </c>
      <c r="PVT30" s="45" t="e">
        <f t="shared" si="188"/>
        <v>#DIV/0!</v>
      </c>
      <c r="PVU30" s="45" t="e">
        <f t="shared" si="188"/>
        <v>#DIV/0!</v>
      </c>
      <c r="PVV30" s="45" t="e">
        <f t="shared" si="188"/>
        <v>#DIV/0!</v>
      </c>
      <c r="PVW30" s="45" t="e">
        <f t="shared" si="188"/>
        <v>#DIV/0!</v>
      </c>
      <c r="PVX30" s="45" t="e">
        <f t="shared" si="188"/>
        <v>#DIV/0!</v>
      </c>
      <c r="PVY30" s="45" t="e">
        <f t="shared" si="188"/>
        <v>#DIV/0!</v>
      </c>
      <c r="PVZ30" s="45" t="e">
        <f t="shared" si="188"/>
        <v>#DIV/0!</v>
      </c>
      <c r="PWA30" s="45" t="e">
        <f t="shared" si="188"/>
        <v>#DIV/0!</v>
      </c>
      <c r="PWB30" s="45" t="e">
        <f t="shared" si="188"/>
        <v>#DIV/0!</v>
      </c>
      <c r="PWC30" s="45" t="e">
        <f t="shared" si="188"/>
        <v>#DIV/0!</v>
      </c>
      <c r="PWD30" s="45" t="e">
        <f t="shared" si="188"/>
        <v>#DIV/0!</v>
      </c>
      <c r="PWE30" s="45" t="e">
        <f t="shared" si="188"/>
        <v>#DIV/0!</v>
      </c>
      <c r="PWF30" s="45" t="e">
        <f t="shared" si="188"/>
        <v>#DIV/0!</v>
      </c>
      <c r="PWG30" s="45" t="e">
        <f t="shared" si="188"/>
        <v>#DIV/0!</v>
      </c>
      <c r="PWH30" s="45" t="e">
        <f t="shared" si="188"/>
        <v>#DIV/0!</v>
      </c>
      <c r="PWI30" s="45" t="e">
        <f t="shared" si="188"/>
        <v>#DIV/0!</v>
      </c>
      <c r="PWJ30" s="45" t="e">
        <f t="shared" si="188"/>
        <v>#DIV/0!</v>
      </c>
      <c r="PWK30" s="45" t="e">
        <f t="shared" si="188"/>
        <v>#DIV/0!</v>
      </c>
      <c r="PWL30" s="45" t="e">
        <f t="shared" si="188"/>
        <v>#DIV/0!</v>
      </c>
      <c r="PWM30" s="45" t="e">
        <f t="shared" si="188"/>
        <v>#DIV/0!</v>
      </c>
      <c r="PWN30" s="45" t="e">
        <f t="shared" si="188"/>
        <v>#DIV/0!</v>
      </c>
      <c r="PWO30" s="45" t="e">
        <f t="shared" si="188"/>
        <v>#DIV/0!</v>
      </c>
      <c r="PWP30" s="45" t="e">
        <f t="shared" si="188"/>
        <v>#DIV/0!</v>
      </c>
      <c r="PWQ30" s="45" t="e">
        <f t="shared" si="188"/>
        <v>#DIV/0!</v>
      </c>
      <c r="PWR30" s="45" t="e">
        <f t="shared" si="188"/>
        <v>#DIV/0!</v>
      </c>
      <c r="PWS30" s="45" t="e">
        <f t="shared" si="188"/>
        <v>#DIV/0!</v>
      </c>
      <c r="PWT30" s="45" t="e">
        <f t="shared" si="188"/>
        <v>#DIV/0!</v>
      </c>
      <c r="PWU30" s="45" t="e">
        <f t="shared" si="188"/>
        <v>#DIV/0!</v>
      </c>
      <c r="PWV30" s="45" t="e">
        <f t="shared" si="188"/>
        <v>#DIV/0!</v>
      </c>
      <c r="PWW30" s="45" t="e">
        <f t="shared" si="188"/>
        <v>#DIV/0!</v>
      </c>
      <c r="PWX30" s="45" t="e">
        <f t="shared" si="188"/>
        <v>#DIV/0!</v>
      </c>
      <c r="PWY30" s="45" t="e">
        <f t="shared" si="188"/>
        <v>#DIV/0!</v>
      </c>
      <c r="PWZ30" s="45" t="e">
        <f t="shared" si="188"/>
        <v>#DIV/0!</v>
      </c>
      <c r="PXA30" s="45" t="e">
        <f t="shared" si="188"/>
        <v>#DIV/0!</v>
      </c>
      <c r="PXB30" s="45" t="e">
        <f t="shared" si="188"/>
        <v>#DIV/0!</v>
      </c>
      <c r="PXC30" s="45" t="e">
        <f t="shared" si="188"/>
        <v>#DIV/0!</v>
      </c>
      <c r="PXD30" s="45" t="e">
        <f t="shared" si="188"/>
        <v>#DIV/0!</v>
      </c>
      <c r="PXE30" s="45" t="e">
        <f t="shared" si="188"/>
        <v>#DIV/0!</v>
      </c>
      <c r="PXF30" s="45" t="e">
        <f t="shared" si="188"/>
        <v>#DIV/0!</v>
      </c>
      <c r="PXG30" s="45" t="e">
        <f t="shared" si="188"/>
        <v>#DIV/0!</v>
      </c>
      <c r="PXH30" s="45" t="e">
        <f t="shared" si="188"/>
        <v>#DIV/0!</v>
      </c>
      <c r="PXI30" s="45" t="e">
        <f t="shared" si="188"/>
        <v>#DIV/0!</v>
      </c>
      <c r="PXJ30" s="45" t="e">
        <f t="shared" si="188"/>
        <v>#DIV/0!</v>
      </c>
      <c r="PXK30" s="45" t="e">
        <f t="shared" si="188"/>
        <v>#DIV/0!</v>
      </c>
      <c r="PXL30" s="45" t="e">
        <f t="shared" si="188"/>
        <v>#DIV/0!</v>
      </c>
      <c r="PXM30" s="45" t="e">
        <f t="shared" si="188"/>
        <v>#DIV/0!</v>
      </c>
      <c r="PXN30" s="45" t="e">
        <f t="shared" si="188"/>
        <v>#DIV/0!</v>
      </c>
      <c r="PXO30" s="45" t="e">
        <f t="shared" si="188"/>
        <v>#DIV/0!</v>
      </c>
      <c r="PXP30" s="45" t="e">
        <f t="shared" si="188"/>
        <v>#DIV/0!</v>
      </c>
      <c r="PXQ30" s="45" t="e">
        <f t="shared" si="188"/>
        <v>#DIV/0!</v>
      </c>
      <c r="PXR30" s="45" t="e">
        <f t="shared" si="188"/>
        <v>#DIV/0!</v>
      </c>
      <c r="PXS30" s="45" t="e">
        <f t="shared" si="188"/>
        <v>#DIV/0!</v>
      </c>
      <c r="PXT30" s="45" t="e">
        <f t="shared" si="188"/>
        <v>#DIV/0!</v>
      </c>
      <c r="PXU30" s="45" t="e">
        <f t="shared" si="188"/>
        <v>#DIV/0!</v>
      </c>
      <c r="PXV30" s="45" t="e">
        <f t="shared" si="188"/>
        <v>#DIV/0!</v>
      </c>
      <c r="PXW30" s="45" t="e">
        <f t="shared" si="188"/>
        <v>#DIV/0!</v>
      </c>
      <c r="PXX30" s="45" t="e">
        <f t="shared" ref="PXX30:QAI30" si="189">PXX8/PXX6</f>
        <v>#DIV/0!</v>
      </c>
      <c r="PXY30" s="45" t="e">
        <f t="shared" si="189"/>
        <v>#DIV/0!</v>
      </c>
      <c r="PXZ30" s="45" t="e">
        <f t="shared" si="189"/>
        <v>#DIV/0!</v>
      </c>
      <c r="PYA30" s="45" t="e">
        <f t="shared" si="189"/>
        <v>#DIV/0!</v>
      </c>
      <c r="PYB30" s="45" t="e">
        <f t="shared" si="189"/>
        <v>#DIV/0!</v>
      </c>
      <c r="PYC30" s="45" t="e">
        <f t="shared" si="189"/>
        <v>#DIV/0!</v>
      </c>
      <c r="PYD30" s="45" t="e">
        <f t="shared" si="189"/>
        <v>#DIV/0!</v>
      </c>
      <c r="PYE30" s="45" t="e">
        <f t="shared" si="189"/>
        <v>#DIV/0!</v>
      </c>
      <c r="PYF30" s="45" t="e">
        <f t="shared" si="189"/>
        <v>#DIV/0!</v>
      </c>
      <c r="PYG30" s="45" t="e">
        <f t="shared" si="189"/>
        <v>#DIV/0!</v>
      </c>
      <c r="PYH30" s="45" t="e">
        <f t="shared" si="189"/>
        <v>#DIV/0!</v>
      </c>
      <c r="PYI30" s="45" t="e">
        <f t="shared" si="189"/>
        <v>#DIV/0!</v>
      </c>
      <c r="PYJ30" s="45" t="e">
        <f t="shared" si="189"/>
        <v>#DIV/0!</v>
      </c>
      <c r="PYK30" s="45" t="e">
        <f t="shared" si="189"/>
        <v>#DIV/0!</v>
      </c>
      <c r="PYL30" s="45" t="e">
        <f t="shared" si="189"/>
        <v>#DIV/0!</v>
      </c>
      <c r="PYM30" s="45" t="e">
        <f t="shared" si="189"/>
        <v>#DIV/0!</v>
      </c>
      <c r="PYN30" s="45" t="e">
        <f t="shared" si="189"/>
        <v>#DIV/0!</v>
      </c>
      <c r="PYO30" s="45" t="e">
        <f t="shared" si="189"/>
        <v>#DIV/0!</v>
      </c>
      <c r="PYP30" s="45" t="e">
        <f t="shared" si="189"/>
        <v>#DIV/0!</v>
      </c>
      <c r="PYQ30" s="45" t="e">
        <f t="shared" si="189"/>
        <v>#DIV/0!</v>
      </c>
      <c r="PYR30" s="45" t="e">
        <f t="shared" si="189"/>
        <v>#DIV/0!</v>
      </c>
      <c r="PYS30" s="45" t="e">
        <f t="shared" si="189"/>
        <v>#DIV/0!</v>
      </c>
      <c r="PYT30" s="45" t="e">
        <f t="shared" si="189"/>
        <v>#DIV/0!</v>
      </c>
      <c r="PYU30" s="45" t="e">
        <f t="shared" si="189"/>
        <v>#DIV/0!</v>
      </c>
      <c r="PYV30" s="45" t="e">
        <f t="shared" si="189"/>
        <v>#DIV/0!</v>
      </c>
      <c r="PYW30" s="45" t="e">
        <f t="shared" si="189"/>
        <v>#DIV/0!</v>
      </c>
      <c r="PYX30" s="45" t="e">
        <f t="shared" si="189"/>
        <v>#DIV/0!</v>
      </c>
      <c r="PYY30" s="45" t="e">
        <f t="shared" si="189"/>
        <v>#DIV/0!</v>
      </c>
      <c r="PYZ30" s="45" t="e">
        <f t="shared" si="189"/>
        <v>#DIV/0!</v>
      </c>
      <c r="PZA30" s="45" t="e">
        <f t="shared" si="189"/>
        <v>#DIV/0!</v>
      </c>
      <c r="PZB30" s="45" t="e">
        <f t="shared" si="189"/>
        <v>#DIV/0!</v>
      </c>
      <c r="PZC30" s="45" t="e">
        <f t="shared" si="189"/>
        <v>#DIV/0!</v>
      </c>
      <c r="PZD30" s="45" t="e">
        <f t="shared" si="189"/>
        <v>#DIV/0!</v>
      </c>
      <c r="PZE30" s="45" t="e">
        <f t="shared" si="189"/>
        <v>#DIV/0!</v>
      </c>
      <c r="PZF30" s="45" t="e">
        <f t="shared" si="189"/>
        <v>#DIV/0!</v>
      </c>
      <c r="PZG30" s="45" t="e">
        <f t="shared" si="189"/>
        <v>#DIV/0!</v>
      </c>
      <c r="PZH30" s="45" t="e">
        <f t="shared" si="189"/>
        <v>#DIV/0!</v>
      </c>
      <c r="PZI30" s="45" t="e">
        <f t="shared" si="189"/>
        <v>#DIV/0!</v>
      </c>
      <c r="PZJ30" s="45" t="e">
        <f t="shared" si="189"/>
        <v>#DIV/0!</v>
      </c>
      <c r="PZK30" s="45" t="e">
        <f t="shared" si="189"/>
        <v>#DIV/0!</v>
      </c>
      <c r="PZL30" s="45" t="e">
        <f t="shared" si="189"/>
        <v>#DIV/0!</v>
      </c>
      <c r="PZM30" s="45" t="e">
        <f t="shared" si="189"/>
        <v>#DIV/0!</v>
      </c>
      <c r="PZN30" s="45" t="e">
        <f t="shared" si="189"/>
        <v>#DIV/0!</v>
      </c>
      <c r="PZO30" s="45" t="e">
        <f t="shared" si="189"/>
        <v>#DIV/0!</v>
      </c>
      <c r="PZP30" s="45" t="e">
        <f t="shared" si="189"/>
        <v>#DIV/0!</v>
      </c>
      <c r="PZQ30" s="45" t="e">
        <f t="shared" si="189"/>
        <v>#DIV/0!</v>
      </c>
      <c r="PZR30" s="45" t="e">
        <f t="shared" si="189"/>
        <v>#DIV/0!</v>
      </c>
      <c r="PZS30" s="45" t="e">
        <f t="shared" si="189"/>
        <v>#DIV/0!</v>
      </c>
      <c r="PZT30" s="45" t="e">
        <f t="shared" si="189"/>
        <v>#DIV/0!</v>
      </c>
      <c r="PZU30" s="45" t="e">
        <f t="shared" si="189"/>
        <v>#DIV/0!</v>
      </c>
      <c r="PZV30" s="45" t="e">
        <f t="shared" si="189"/>
        <v>#DIV/0!</v>
      </c>
      <c r="PZW30" s="45" t="e">
        <f t="shared" si="189"/>
        <v>#DIV/0!</v>
      </c>
      <c r="PZX30" s="45" t="e">
        <f t="shared" si="189"/>
        <v>#DIV/0!</v>
      </c>
      <c r="PZY30" s="45" t="e">
        <f t="shared" si="189"/>
        <v>#DIV/0!</v>
      </c>
      <c r="PZZ30" s="45" t="e">
        <f t="shared" si="189"/>
        <v>#DIV/0!</v>
      </c>
      <c r="QAA30" s="45" t="e">
        <f t="shared" si="189"/>
        <v>#DIV/0!</v>
      </c>
      <c r="QAB30" s="45" t="e">
        <f t="shared" si="189"/>
        <v>#DIV/0!</v>
      </c>
      <c r="QAC30" s="45" t="e">
        <f t="shared" si="189"/>
        <v>#DIV/0!</v>
      </c>
      <c r="QAD30" s="45" t="e">
        <f t="shared" si="189"/>
        <v>#DIV/0!</v>
      </c>
      <c r="QAE30" s="45" t="e">
        <f t="shared" si="189"/>
        <v>#DIV/0!</v>
      </c>
      <c r="QAF30" s="45" t="e">
        <f t="shared" si="189"/>
        <v>#DIV/0!</v>
      </c>
      <c r="QAG30" s="45" t="e">
        <f t="shared" si="189"/>
        <v>#DIV/0!</v>
      </c>
      <c r="QAH30" s="45" t="e">
        <f t="shared" si="189"/>
        <v>#DIV/0!</v>
      </c>
      <c r="QAI30" s="45" t="e">
        <f t="shared" si="189"/>
        <v>#DIV/0!</v>
      </c>
      <c r="QAJ30" s="45" t="e">
        <f t="shared" ref="QAJ30:QCU30" si="190">QAJ8/QAJ6</f>
        <v>#DIV/0!</v>
      </c>
      <c r="QAK30" s="45" t="e">
        <f t="shared" si="190"/>
        <v>#DIV/0!</v>
      </c>
      <c r="QAL30" s="45" t="e">
        <f t="shared" si="190"/>
        <v>#DIV/0!</v>
      </c>
      <c r="QAM30" s="45" t="e">
        <f t="shared" si="190"/>
        <v>#DIV/0!</v>
      </c>
      <c r="QAN30" s="45" t="e">
        <f t="shared" si="190"/>
        <v>#DIV/0!</v>
      </c>
      <c r="QAO30" s="45" t="e">
        <f t="shared" si="190"/>
        <v>#DIV/0!</v>
      </c>
      <c r="QAP30" s="45" t="e">
        <f t="shared" si="190"/>
        <v>#DIV/0!</v>
      </c>
      <c r="QAQ30" s="45" t="e">
        <f t="shared" si="190"/>
        <v>#DIV/0!</v>
      </c>
      <c r="QAR30" s="45" t="e">
        <f t="shared" si="190"/>
        <v>#DIV/0!</v>
      </c>
      <c r="QAS30" s="45" t="e">
        <f t="shared" si="190"/>
        <v>#DIV/0!</v>
      </c>
      <c r="QAT30" s="45" t="e">
        <f t="shared" si="190"/>
        <v>#DIV/0!</v>
      </c>
      <c r="QAU30" s="45" t="e">
        <f t="shared" si="190"/>
        <v>#DIV/0!</v>
      </c>
      <c r="QAV30" s="45" t="e">
        <f t="shared" si="190"/>
        <v>#DIV/0!</v>
      </c>
      <c r="QAW30" s="45" t="e">
        <f t="shared" si="190"/>
        <v>#DIV/0!</v>
      </c>
      <c r="QAX30" s="45" t="e">
        <f t="shared" si="190"/>
        <v>#DIV/0!</v>
      </c>
      <c r="QAY30" s="45" t="e">
        <f t="shared" si="190"/>
        <v>#DIV/0!</v>
      </c>
      <c r="QAZ30" s="45" t="e">
        <f t="shared" si="190"/>
        <v>#DIV/0!</v>
      </c>
      <c r="QBA30" s="45" t="e">
        <f t="shared" si="190"/>
        <v>#DIV/0!</v>
      </c>
      <c r="QBB30" s="45" t="e">
        <f t="shared" si="190"/>
        <v>#DIV/0!</v>
      </c>
      <c r="QBC30" s="45" t="e">
        <f t="shared" si="190"/>
        <v>#DIV/0!</v>
      </c>
      <c r="QBD30" s="45" t="e">
        <f t="shared" si="190"/>
        <v>#DIV/0!</v>
      </c>
      <c r="QBE30" s="45" t="e">
        <f t="shared" si="190"/>
        <v>#DIV/0!</v>
      </c>
      <c r="QBF30" s="45" t="e">
        <f t="shared" si="190"/>
        <v>#DIV/0!</v>
      </c>
      <c r="QBG30" s="45" t="e">
        <f t="shared" si="190"/>
        <v>#DIV/0!</v>
      </c>
      <c r="QBH30" s="45" t="e">
        <f t="shared" si="190"/>
        <v>#DIV/0!</v>
      </c>
      <c r="QBI30" s="45" t="e">
        <f t="shared" si="190"/>
        <v>#DIV/0!</v>
      </c>
      <c r="QBJ30" s="45" t="e">
        <f t="shared" si="190"/>
        <v>#DIV/0!</v>
      </c>
      <c r="QBK30" s="45" t="e">
        <f t="shared" si="190"/>
        <v>#DIV/0!</v>
      </c>
      <c r="QBL30" s="45" t="e">
        <f t="shared" si="190"/>
        <v>#DIV/0!</v>
      </c>
      <c r="QBM30" s="45" t="e">
        <f t="shared" si="190"/>
        <v>#DIV/0!</v>
      </c>
      <c r="QBN30" s="45" t="e">
        <f t="shared" si="190"/>
        <v>#DIV/0!</v>
      </c>
      <c r="QBO30" s="45" t="e">
        <f t="shared" si="190"/>
        <v>#DIV/0!</v>
      </c>
      <c r="QBP30" s="45" t="e">
        <f t="shared" si="190"/>
        <v>#DIV/0!</v>
      </c>
      <c r="QBQ30" s="45" t="e">
        <f t="shared" si="190"/>
        <v>#DIV/0!</v>
      </c>
      <c r="QBR30" s="45" t="e">
        <f t="shared" si="190"/>
        <v>#DIV/0!</v>
      </c>
      <c r="QBS30" s="45" t="e">
        <f t="shared" si="190"/>
        <v>#DIV/0!</v>
      </c>
      <c r="QBT30" s="45" t="e">
        <f t="shared" si="190"/>
        <v>#DIV/0!</v>
      </c>
      <c r="QBU30" s="45" t="e">
        <f t="shared" si="190"/>
        <v>#DIV/0!</v>
      </c>
      <c r="QBV30" s="45" t="e">
        <f t="shared" si="190"/>
        <v>#DIV/0!</v>
      </c>
      <c r="QBW30" s="45" t="e">
        <f t="shared" si="190"/>
        <v>#DIV/0!</v>
      </c>
      <c r="QBX30" s="45" t="e">
        <f t="shared" si="190"/>
        <v>#DIV/0!</v>
      </c>
      <c r="QBY30" s="45" t="e">
        <f t="shared" si="190"/>
        <v>#DIV/0!</v>
      </c>
      <c r="QBZ30" s="45" t="e">
        <f t="shared" si="190"/>
        <v>#DIV/0!</v>
      </c>
      <c r="QCA30" s="45" t="e">
        <f t="shared" si="190"/>
        <v>#DIV/0!</v>
      </c>
      <c r="QCB30" s="45" t="e">
        <f t="shared" si="190"/>
        <v>#DIV/0!</v>
      </c>
      <c r="QCC30" s="45" t="e">
        <f t="shared" si="190"/>
        <v>#DIV/0!</v>
      </c>
      <c r="QCD30" s="45" t="e">
        <f t="shared" si="190"/>
        <v>#DIV/0!</v>
      </c>
      <c r="QCE30" s="45" t="e">
        <f t="shared" si="190"/>
        <v>#DIV/0!</v>
      </c>
      <c r="QCF30" s="45" t="e">
        <f t="shared" si="190"/>
        <v>#DIV/0!</v>
      </c>
      <c r="QCG30" s="45" t="e">
        <f t="shared" si="190"/>
        <v>#DIV/0!</v>
      </c>
      <c r="QCH30" s="45" t="e">
        <f t="shared" si="190"/>
        <v>#DIV/0!</v>
      </c>
      <c r="QCI30" s="45" t="e">
        <f t="shared" si="190"/>
        <v>#DIV/0!</v>
      </c>
      <c r="QCJ30" s="45" t="e">
        <f t="shared" si="190"/>
        <v>#DIV/0!</v>
      </c>
      <c r="QCK30" s="45" t="e">
        <f t="shared" si="190"/>
        <v>#DIV/0!</v>
      </c>
      <c r="QCL30" s="45" t="e">
        <f t="shared" si="190"/>
        <v>#DIV/0!</v>
      </c>
      <c r="QCM30" s="45" t="e">
        <f t="shared" si="190"/>
        <v>#DIV/0!</v>
      </c>
      <c r="QCN30" s="45" t="e">
        <f t="shared" si="190"/>
        <v>#DIV/0!</v>
      </c>
      <c r="QCO30" s="45" t="e">
        <f t="shared" si="190"/>
        <v>#DIV/0!</v>
      </c>
      <c r="QCP30" s="45" t="e">
        <f t="shared" si="190"/>
        <v>#DIV/0!</v>
      </c>
      <c r="QCQ30" s="45" t="e">
        <f t="shared" si="190"/>
        <v>#DIV/0!</v>
      </c>
      <c r="QCR30" s="45" t="e">
        <f t="shared" si="190"/>
        <v>#DIV/0!</v>
      </c>
      <c r="QCS30" s="45" t="e">
        <f t="shared" si="190"/>
        <v>#DIV/0!</v>
      </c>
      <c r="QCT30" s="45" t="e">
        <f t="shared" si="190"/>
        <v>#DIV/0!</v>
      </c>
      <c r="QCU30" s="45" t="e">
        <f t="shared" si="190"/>
        <v>#DIV/0!</v>
      </c>
      <c r="QCV30" s="45" t="e">
        <f t="shared" ref="QCV30:QFG30" si="191">QCV8/QCV6</f>
        <v>#DIV/0!</v>
      </c>
      <c r="QCW30" s="45" t="e">
        <f t="shared" si="191"/>
        <v>#DIV/0!</v>
      </c>
      <c r="QCX30" s="45" t="e">
        <f t="shared" si="191"/>
        <v>#DIV/0!</v>
      </c>
      <c r="QCY30" s="45" t="e">
        <f t="shared" si="191"/>
        <v>#DIV/0!</v>
      </c>
      <c r="QCZ30" s="45" t="e">
        <f t="shared" si="191"/>
        <v>#DIV/0!</v>
      </c>
      <c r="QDA30" s="45" t="e">
        <f t="shared" si="191"/>
        <v>#DIV/0!</v>
      </c>
      <c r="QDB30" s="45" t="e">
        <f t="shared" si="191"/>
        <v>#DIV/0!</v>
      </c>
      <c r="QDC30" s="45" t="e">
        <f t="shared" si="191"/>
        <v>#DIV/0!</v>
      </c>
      <c r="QDD30" s="45" t="e">
        <f t="shared" si="191"/>
        <v>#DIV/0!</v>
      </c>
      <c r="QDE30" s="45" t="e">
        <f t="shared" si="191"/>
        <v>#DIV/0!</v>
      </c>
      <c r="QDF30" s="45" t="e">
        <f t="shared" si="191"/>
        <v>#DIV/0!</v>
      </c>
      <c r="QDG30" s="45" t="e">
        <f t="shared" si="191"/>
        <v>#DIV/0!</v>
      </c>
      <c r="QDH30" s="45" t="e">
        <f t="shared" si="191"/>
        <v>#DIV/0!</v>
      </c>
      <c r="QDI30" s="45" t="e">
        <f t="shared" si="191"/>
        <v>#DIV/0!</v>
      </c>
      <c r="QDJ30" s="45" t="e">
        <f t="shared" si="191"/>
        <v>#DIV/0!</v>
      </c>
      <c r="QDK30" s="45" t="e">
        <f t="shared" si="191"/>
        <v>#DIV/0!</v>
      </c>
      <c r="QDL30" s="45" t="e">
        <f t="shared" si="191"/>
        <v>#DIV/0!</v>
      </c>
      <c r="QDM30" s="45" t="e">
        <f t="shared" si="191"/>
        <v>#DIV/0!</v>
      </c>
      <c r="QDN30" s="45" t="e">
        <f t="shared" si="191"/>
        <v>#DIV/0!</v>
      </c>
      <c r="QDO30" s="45" t="e">
        <f t="shared" si="191"/>
        <v>#DIV/0!</v>
      </c>
      <c r="QDP30" s="45" t="e">
        <f t="shared" si="191"/>
        <v>#DIV/0!</v>
      </c>
      <c r="QDQ30" s="45" t="e">
        <f t="shared" si="191"/>
        <v>#DIV/0!</v>
      </c>
      <c r="QDR30" s="45" t="e">
        <f t="shared" si="191"/>
        <v>#DIV/0!</v>
      </c>
      <c r="QDS30" s="45" t="e">
        <f t="shared" si="191"/>
        <v>#DIV/0!</v>
      </c>
      <c r="QDT30" s="45" t="e">
        <f t="shared" si="191"/>
        <v>#DIV/0!</v>
      </c>
      <c r="QDU30" s="45" t="e">
        <f t="shared" si="191"/>
        <v>#DIV/0!</v>
      </c>
      <c r="QDV30" s="45" t="e">
        <f t="shared" si="191"/>
        <v>#DIV/0!</v>
      </c>
      <c r="QDW30" s="45" t="e">
        <f t="shared" si="191"/>
        <v>#DIV/0!</v>
      </c>
      <c r="QDX30" s="45" t="e">
        <f t="shared" si="191"/>
        <v>#DIV/0!</v>
      </c>
      <c r="QDY30" s="45" t="e">
        <f t="shared" si="191"/>
        <v>#DIV/0!</v>
      </c>
      <c r="QDZ30" s="45" t="e">
        <f t="shared" si="191"/>
        <v>#DIV/0!</v>
      </c>
      <c r="QEA30" s="45" t="e">
        <f t="shared" si="191"/>
        <v>#DIV/0!</v>
      </c>
      <c r="QEB30" s="45" t="e">
        <f t="shared" si="191"/>
        <v>#DIV/0!</v>
      </c>
      <c r="QEC30" s="45" t="e">
        <f t="shared" si="191"/>
        <v>#DIV/0!</v>
      </c>
      <c r="QED30" s="45" t="e">
        <f t="shared" si="191"/>
        <v>#DIV/0!</v>
      </c>
      <c r="QEE30" s="45" t="e">
        <f t="shared" si="191"/>
        <v>#DIV/0!</v>
      </c>
      <c r="QEF30" s="45" t="e">
        <f t="shared" si="191"/>
        <v>#DIV/0!</v>
      </c>
      <c r="QEG30" s="45" t="e">
        <f t="shared" si="191"/>
        <v>#DIV/0!</v>
      </c>
      <c r="QEH30" s="45" t="e">
        <f t="shared" si="191"/>
        <v>#DIV/0!</v>
      </c>
      <c r="QEI30" s="45" t="e">
        <f t="shared" si="191"/>
        <v>#DIV/0!</v>
      </c>
      <c r="QEJ30" s="45" t="e">
        <f t="shared" si="191"/>
        <v>#DIV/0!</v>
      </c>
      <c r="QEK30" s="45" t="e">
        <f t="shared" si="191"/>
        <v>#DIV/0!</v>
      </c>
      <c r="QEL30" s="45" t="e">
        <f t="shared" si="191"/>
        <v>#DIV/0!</v>
      </c>
      <c r="QEM30" s="45" t="e">
        <f t="shared" si="191"/>
        <v>#DIV/0!</v>
      </c>
      <c r="QEN30" s="45" t="e">
        <f t="shared" si="191"/>
        <v>#DIV/0!</v>
      </c>
      <c r="QEO30" s="45" t="e">
        <f t="shared" si="191"/>
        <v>#DIV/0!</v>
      </c>
      <c r="QEP30" s="45" t="e">
        <f t="shared" si="191"/>
        <v>#DIV/0!</v>
      </c>
      <c r="QEQ30" s="45" t="e">
        <f t="shared" si="191"/>
        <v>#DIV/0!</v>
      </c>
      <c r="QER30" s="45" t="e">
        <f t="shared" si="191"/>
        <v>#DIV/0!</v>
      </c>
      <c r="QES30" s="45" t="e">
        <f t="shared" si="191"/>
        <v>#DIV/0!</v>
      </c>
      <c r="QET30" s="45" t="e">
        <f t="shared" si="191"/>
        <v>#DIV/0!</v>
      </c>
      <c r="QEU30" s="45" t="e">
        <f t="shared" si="191"/>
        <v>#DIV/0!</v>
      </c>
      <c r="QEV30" s="45" t="e">
        <f t="shared" si="191"/>
        <v>#DIV/0!</v>
      </c>
      <c r="QEW30" s="45" t="e">
        <f t="shared" si="191"/>
        <v>#DIV/0!</v>
      </c>
      <c r="QEX30" s="45" t="e">
        <f t="shared" si="191"/>
        <v>#DIV/0!</v>
      </c>
      <c r="QEY30" s="45" t="e">
        <f t="shared" si="191"/>
        <v>#DIV/0!</v>
      </c>
      <c r="QEZ30" s="45" t="e">
        <f t="shared" si="191"/>
        <v>#DIV/0!</v>
      </c>
      <c r="QFA30" s="45" t="e">
        <f t="shared" si="191"/>
        <v>#DIV/0!</v>
      </c>
      <c r="QFB30" s="45" t="e">
        <f t="shared" si="191"/>
        <v>#DIV/0!</v>
      </c>
      <c r="QFC30" s="45" t="e">
        <f t="shared" si="191"/>
        <v>#DIV/0!</v>
      </c>
      <c r="QFD30" s="45" t="e">
        <f t="shared" si="191"/>
        <v>#DIV/0!</v>
      </c>
      <c r="QFE30" s="45" t="e">
        <f t="shared" si="191"/>
        <v>#DIV/0!</v>
      </c>
      <c r="QFF30" s="45" t="e">
        <f t="shared" si="191"/>
        <v>#DIV/0!</v>
      </c>
      <c r="QFG30" s="45" t="e">
        <f t="shared" si="191"/>
        <v>#DIV/0!</v>
      </c>
      <c r="QFH30" s="45" t="e">
        <f t="shared" ref="QFH30:QHS30" si="192">QFH8/QFH6</f>
        <v>#DIV/0!</v>
      </c>
      <c r="QFI30" s="45" t="e">
        <f t="shared" si="192"/>
        <v>#DIV/0!</v>
      </c>
      <c r="QFJ30" s="45" t="e">
        <f t="shared" si="192"/>
        <v>#DIV/0!</v>
      </c>
      <c r="QFK30" s="45" t="e">
        <f t="shared" si="192"/>
        <v>#DIV/0!</v>
      </c>
      <c r="QFL30" s="45" t="e">
        <f t="shared" si="192"/>
        <v>#DIV/0!</v>
      </c>
      <c r="QFM30" s="45" t="e">
        <f t="shared" si="192"/>
        <v>#DIV/0!</v>
      </c>
      <c r="QFN30" s="45" t="e">
        <f t="shared" si="192"/>
        <v>#DIV/0!</v>
      </c>
      <c r="QFO30" s="45" t="e">
        <f t="shared" si="192"/>
        <v>#DIV/0!</v>
      </c>
      <c r="QFP30" s="45" t="e">
        <f t="shared" si="192"/>
        <v>#DIV/0!</v>
      </c>
      <c r="QFQ30" s="45" t="e">
        <f t="shared" si="192"/>
        <v>#DIV/0!</v>
      </c>
      <c r="QFR30" s="45" t="e">
        <f t="shared" si="192"/>
        <v>#DIV/0!</v>
      </c>
      <c r="QFS30" s="45" t="e">
        <f t="shared" si="192"/>
        <v>#DIV/0!</v>
      </c>
      <c r="QFT30" s="45" t="e">
        <f t="shared" si="192"/>
        <v>#DIV/0!</v>
      </c>
      <c r="QFU30" s="45" t="e">
        <f t="shared" si="192"/>
        <v>#DIV/0!</v>
      </c>
      <c r="QFV30" s="45" t="e">
        <f t="shared" si="192"/>
        <v>#DIV/0!</v>
      </c>
      <c r="QFW30" s="45" t="e">
        <f t="shared" si="192"/>
        <v>#DIV/0!</v>
      </c>
      <c r="QFX30" s="45" t="e">
        <f t="shared" si="192"/>
        <v>#DIV/0!</v>
      </c>
      <c r="QFY30" s="45" t="e">
        <f t="shared" si="192"/>
        <v>#DIV/0!</v>
      </c>
      <c r="QFZ30" s="45" t="e">
        <f t="shared" si="192"/>
        <v>#DIV/0!</v>
      </c>
      <c r="QGA30" s="45" t="e">
        <f t="shared" si="192"/>
        <v>#DIV/0!</v>
      </c>
      <c r="QGB30" s="45" t="e">
        <f t="shared" si="192"/>
        <v>#DIV/0!</v>
      </c>
      <c r="QGC30" s="45" t="e">
        <f t="shared" si="192"/>
        <v>#DIV/0!</v>
      </c>
      <c r="QGD30" s="45" t="e">
        <f t="shared" si="192"/>
        <v>#DIV/0!</v>
      </c>
      <c r="QGE30" s="45" t="e">
        <f t="shared" si="192"/>
        <v>#DIV/0!</v>
      </c>
      <c r="QGF30" s="45" t="e">
        <f t="shared" si="192"/>
        <v>#DIV/0!</v>
      </c>
      <c r="QGG30" s="45" t="e">
        <f t="shared" si="192"/>
        <v>#DIV/0!</v>
      </c>
      <c r="QGH30" s="45" t="e">
        <f t="shared" si="192"/>
        <v>#DIV/0!</v>
      </c>
      <c r="QGI30" s="45" t="e">
        <f t="shared" si="192"/>
        <v>#DIV/0!</v>
      </c>
      <c r="QGJ30" s="45" t="e">
        <f t="shared" si="192"/>
        <v>#DIV/0!</v>
      </c>
      <c r="QGK30" s="45" t="e">
        <f t="shared" si="192"/>
        <v>#DIV/0!</v>
      </c>
      <c r="QGL30" s="45" t="e">
        <f t="shared" si="192"/>
        <v>#DIV/0!</v>
      </c>
      <c r="QGM30" s="45" t="e">
        <f t="shared" si="192"/>
        <v>#DIV/0!</v>
      </c>
      <c r="QGN30" s="45" t="e">
        <f t="shared" si="192"/>
        <v>#DIV/0!</v>
      </c>
      <c r="QGO30" s="45" t="e">
        <f t="shared" si="192"/>
        <v>#DIV/0!</v>
      </c>
      <c r="QGP30" s="45" t="e">
        <f t="shared" si="192"/>
        <v>#DIV/0!</v>
      </c>
      <c r="QGQ30" s="45" t="e">
        <f t="shared" si="192"/>
        <v>#DIV/0!</v>
      </c>
      <c r="QGR30" s="45" t="e">
        <f t="shared" si="192"/>
        <v>#DIV/0!</v>
      </c>
      <c r="QGS30" s="45" t="e">
        <f t="shared" si="192"/>
        <v>#DIV/0!</v>
      </c>
      <c r="QGT30" s="45" t="e">
        <f t="shared" si="192"/>
        <v>#DIV/0!</v>
      </c>
      <c r="QGU30" s="45" t="e">
        <f t="shared" si="192"/>
        <v>#DIV/0!</v>
      </c>
      <c r="QGV30" s="45" t="e">
        <f t="shared" si="192"/>
        <v>#DIV/0!</v>
      </c>
      <c r="QGW30" s="45" t="e">
        <f t="shared" si="192"/>
        <v>#DIV/0!</v>
      </c>
      <c r="QGX30" s="45" t="e">
        <f t="shared" si="192"/>
        <v>#DIV/0!</v>
      </c>
      <c r="QGY30" s="45" t="e">
        <f t="shared" si="192"/>
        <v>#DIV/0!</v>
      </c>
      <c r="QGZ30" s="45" t="e">
        <f t="shared" si="192"/>
        <v>#DIV/0!</v>
      </c>
      <c r="QHA30" s="45" t="e">
        <f t="shared" si="192"/>
        <v>#DIV/0!</v>
      </c>
      <c r="QHB30" s="45" t="e">
        <f t="shared" si="192"/>
        <v>#DIV/0!</v>
      </c>
      <c r="QHC30" s="45" t="e">
        <f t="shared" si="192"/>
        <v>#DIV/0!</v>
      </c>
      <c r="QHD30" s="45" t="e">
        <f t="shared" si="192"/>
        <v>#DIV/0!</v>
      </c>
      <c r="QHE30" s="45" t="e">
        <f t="shared" si="192"/>
        <v>#DIV/0!</v>
      </c>
      <c r="QHF30" s="45" t="e">
        <f t="shared" si="192"/>
        <v>#DIV/0!</v>
      </c>
      <c r="QHG30" s="45" t="e">
        <f t="shared" si="192"/>
        <v>#DIV/0!</v>
      </c>
      <c r="QHH30" s="45" t="e">
        <f t="shared" si="192"/>
        <v>#DIV/0!</v>
      </c>
      <c r="QHI30" s="45" t="e">
        <f t="shared" si="192"/>
        <v>#DIV/0!</v>
      </c>
      <c r="QHJ30" s="45" t="e">
        <f t="shared" si="192"/>
        <v>#DIV/0!</v>
      </c>
      <c r="QHK30" s="45" t="e">
        <f t="shared" si="192"/>
        <v>#DIV/0!</v>
      </c>
      <c r="QHL30" s="45" t="e">
        <f t="shared" si="192"/>
        <v>#DIV/0!</v>
      </c>
      <c r="QHM30" s="45" t="e">
        <f t="shared" si="192"/>
        <v>#DIV/0!</v>
      </c>
      <c r="QHN30" s="45" t="e">
        <f t="shared" si="192"/>
        <v>#DIV/0!</v>
      </c>
      <c r="QHO30" s="45" t="e">
        <f t="shared" si="192"/>
        <v>#DIV/0!</v>
      </c>
      <c r="QHP30" s="45" t="e">
        <f t="shared" si="192"/>
        <v>#DIV/0!</v>
      </c>
      <c r="QHQ30" s="45" t="e">
        <f t="shared" si="192"/>
        <v>#DIV/0!</v>
      </c>
      <c r="QHR30" s="45" t="e">
        <f t="shared" si="192"/>
        <v>#DIV/0!</v>
      </c>
      <c r="QHS30" s="45" t="e">
        <f t="shared" si="192"/>
        <v>#DIV/0!</v>
      </c>
      <c r="QHT30" s="45" t="e">
        <f t="shared" ref="QHT30:QKE30" si="193">QHT8/QHT6</f>
        <v>#DIV/0!</v>
      </c>
      <c r="QHU30" s="45" t="e">
        <f t="shared" si="193"/>
        <v>#DIV/0!</v>
      </c>
      <c r="QHV30" s="45" t="e">
        <f t="shared" si="193"/>
        <v>#DIV/0!</v>
      </c>
      <c r="QHW30" s="45" t="e">
        <f t="shared" si="193"/>
        <v>#DIV/0!</v>
      </c>
      <c r="QHX30" s="45" t="e">
        <f t="shared" si="193"/>
        <v>#DIV/0!</v>
      </c>
      <c r="QHY30" s="45" t="e">
        <f t="shared" si="193"/>
        <v>#DIV/0!</v>
      </c>
      <c r="QHZ30" s="45" t="e">
        <f t="shared" si="193"/>
        <v>#DIV/0!</v>
      </c>
      <c r="QIA30" s="45" t="e">
        <f t="shared" si="193"/>
        <v>#DIV/0!</v>
      </c>
      <c r="QIB30" s="45" t="e">
        <f t="shared" si="193"/>
        <v>#DIV/0!</v>
      </c>
      <c r="QIC30" s="45" t="e">
        <f t="shared" si="193"/>
        <v>#DIV/0!</v>
      </c>
      <c r="QID30" s="45" t="e">
        <f t="shared" si="193"/>
        <v>#DIV/0!</v>
      </c>
      <c r="QIE30" s="45" t="e">
        <f t="shared" si="193"/>
        <v>#DIV/0!</v>
      </c>
      <c r="QIF30" s="45" t="e">
        <f t="shared" si="193"/>
        <v>#DIV/0!</v>
      </c>
      <c r="QIG30" s="45" t="e">
        <f t="shared" si="193"/>
        <v>#DIV/0!</v>
      </c>
      <c r="QIH30" s="45" t="e">
        <f t="shared" si="193"/>
        <v>#DIV/0!</v>
      </c>
      <c r="QII30" s="45" t="e">
        <f t="shared" si="193"/>
        <v>#DIV/0!</v>
      </c>
      <c r="QIJ30" s="45" t="e">
        <f t="shared" si="193"/>
        <v>#DIV/0!</v>
      </c>
      <c r="QIK30" s="45" t="e">
        <f t="shared" si="193"/>
        <v>#DIV/0!</v>
      </c>
      <c r="QIL30" s="45" t="e">
        <f t="shared" si="193"/>
        <v>#DIV/0!</v>
      </c>
      <c r="QIM30" s="45" t="e">
        <f t="shared" si="193"/>
        <v>#DIV/0!</v>
      </c>
      <c r="QIN30" s="45" t="e">
        <f t="shared" si="193"/>
        <v>#DIV/0!</v>
      </c>
      <c r="QIO30" s="45" t="e">
        <f t="shared" si="193"/>
        <v>#DIV/0!</v>
      </c>
      <c r="QIP30" s="45" t="e">
        <f t="shared" si="193"/>
        <v>#DIV/0!</v>
      </c>
      <c r="QIQ30" s="45" t="e">
        <f t="shared" si="193"/>
        <v>#DIV/0!</v>
      </c>
      <c r="QIR30" s="45" t="e">
        <f t="shared" si="193"/>
        <v>#DIV/0!</v>
      </c>
      <c r="QIS30" s="45" t="e">
        <f t="shared" si="193"/>
        <v>#DIV/0!</v>
      </c>
      <c r="QIT30" s="45" t="e">
        <f t="shared" si="193"/>
        <v>#DIV/0!</v>
      </c>
      <c r="QIU30" s="45" t="e">
        <f t="shared" si="193"/>
        <v>#DIV/0!</v>
      </c>
      <c r="QIV30" s="45" t="e">
        <f t="shared" si="193"/>
        <v>#DIV/0!</v>
      </c>
      <c r="QIW30" s="45" t="e">
        <f t="shared" si="193"/>
        <v>#DIV/0!</v>
      </c>
      <c r="QIX30" s="45" t="e">
        <f t="shared" si="193"/>
        <v>#DIV/0!</v>
      </c>
      <c r="QIY30" s="45" t="e">
        <f t="shared" si="193"/>
        <v>#DIV/0!</v>
      </c>
      <c r="QIZ30" s="45" t="e">
        <f t="shared" si="193"/>
        <v>#DIV/0!</v>
      </c>
      <c r="QJA30" s="45" t="e">
        <f t="shared" si="193"/>
        <v>#DIV/0!</v>
      </c>
      <c r="QJB30" s="45" t="e">
        <f t="shared" si="193"/>
        <v>#DIV/0!</v>
      </c>
      <c r="QJC30" s="45" t="e">
        <f t="shared" si="193"/>
        <v>#DIV/0!</v>
      </c>
      <c r="QJD30" s="45" t="e">
        <f t="shared" si="193"/>
        <v>#DIV/0!</v>
      </c>
      <c r="QJE30" s="45" t="e">
        <f t="shared" si="193"/>
        <v>#DIV/0!</v>
      </c>
      <c r="QJF30" s="45" t="e">
        <f t="shared" si="193"/>
        <v>#DIV/0!</v>
      </c>
      <c r="QJG30" s="45" t="e">
        <f t="shared" si="193"/>
        <v>#DIV/0!</v>
      </c>
      <c r="QJH30" s="45" t="e">
        <f t="shared" si="193"/>
        <v>#DIV/0!</v>
      </c>
      <c r="QJI30" s="45" t="e">
        <f t="shared" si="193"/>
        <v>#DIV/0!</v>
      </c>
      <c r="QJJ30" s="45" t="e">
        <f t="shared" si="193"/>
        <v>#DIV/0!</v>
      </c>
      <c r="QJK30" s="45" t="e">
        <f t="shared" si="193"/>
        <v>#DIV/0!</v>
      </c>
      <c r="QJL30" s="45" t="e">
        <f t="shared" si="193"/>
        <v>#DIV/0!</v>
      </c>
      <c r="QJM30" s="45" t="e">
        <f t="shared" si="193"/>
        <v>#DIV/0!</v>
      </c>
      <c r="QJN30" s="45" t="e">
        <f t="shared" si="193"/>
        <v>#DIV/0!</v>
      </c>
      <c r="QJO30" s="45" t="e">
        <f t="shared" si="193"/>
        <v>#DIV/0!</v>
      </c>
      <c r="QJP30" s="45" t="e">
        <f t="shared" si="193"/>
        <v>#DIV/0!</v>
      </c>
      <c r="QJQ30" s="45" t="e">
        <f t="shared" si="193"/>
        <v>#DIV/0!</v>
      </c>
      <c r="QJR30" s="45" t="e">
        <f t="shared" si="193"/>
        <v>#DIV/0!</v>
      </c>
      <c r="QJS30" s="45" t="e">
        <f t="shared" si="193"/>
        <v>#DIV/0!</v>
      </c>
      <c r="QJT30" s="45" t="e">
        <f t="shared" si="193"/>
        <v>#DIV/0!</v>
      </c>
      <c r="QJU30" s="45" t="e">
        <f t="shared" si="193"/>
        <v>#DIV/0!</v>
      </c>
      <c r="QJV30" s="45" t="e">
        <f t="shared" si="193"/>
        <v>#DIV/0!</v>
      </c>
      <c r="QJW30" s="45" t="e">
        <f t="shared" si="193"/>
        <v>#DIV/0!</v>
      </c>
      <c r="QJX30" s="45" t="e">
        <f t="shared" si="193"/>
        <v>#DIV/0!</v>
      </c>
      <c r="QJY30" s="45" t="e">
        <f t="shared" si="193"/>
        <v>#DIV/0!</v>
      </c>
      <c r="QJZ30" s="45" t="e">
        <f t="shared" si="193"/>
        <v>#DIV/0!</v>
      </c>
      <c r="QKA30" s="45" t="e">
        <f t="shared" si="193"/>
        <v>#DIV/0!</v>
      </c>
      <c r="QKB30" s="45" t="e">
        <f t="shared" si="193"/>
        <v>#DIV/0!</v>
      </c>
      <c r="QKC30" s="45" t="e">
        <f t="shared" si="193"/>
        <v>#DIV/0!</v>
      </c>
      <c r="QKD30" s="45" t="e">
        <f t="shared" si="193"/>
        <v>#DIV/0!</v>
      </c>
      <c r="QKE30" s="45" t="e">
        <f t="shared" si="193"/>
        <v>#DIV/0!</v>
      </c>
      <c r="QKF30" s="45" t="e">
        <f t="shared" ref="QKF30:QMQ30" si="194">QKF8/QKF6</f>
        <v>#DIV/0!</v>
      </c>
      <c r="QKG30" s="45" t="e">
        <f t="shared" si="194"/>
        <v>#DIV/0!</v>
      </c>
      <c r="QKH30" s="45" t="e">
        <f t="shared" si="194"/>
        <v>#DIV/0!</v>
      </c>
      <c r="QKI30" s="45" t="e">
        <f t="shared" si="194"/>
        <v>#DIV/0!</v>
      </c>
      <c r="QKJ30" s="45" t="e">
        <f t="shared" si="194"/>
        <v>#DIV/0!</v>
      </c>
      <c r="QKK30" s="45" t="e">
        <f t="shared" si="194"/>
        <v>#DIV/0!</v>
      </c>
      <c r="QKL30" s="45" t="e">
        <f t="shared" si="194"/>
        <v>#DIV/0!</v>
      </c>
      <c r="QKM30" s="45" t="e">
        <f t="shared" si="194"/>
        <v>#DIV/0!</v>
      </c>
      <c r="QKN30" s="45" t="e">
        <f t="shared" si="194"/>
        <v>#DIV/0!</v>
      </c>
      <c r="QKO30" s="45" t="e">
        <f t="shared" si="194"/>
        <v>#DIV/0!</v>
      </c>
      <c r="QKP30" s="45" t="e">
        <f t="shared" si="194"/>
        <v>#DIV/0!</v>
      </c>
      <c r="QKQ30" s="45" t="e">
        <f t="shared" si="194"/>
        <v>#DIV/0!</v>
      </c>
      <c r="QKR30" s="45" t="e">
        <f t="shared" si="194"/>
        <v>#DIV/0!</v>
      </c>
      <c r="QKS30" s="45" t="e">
        <f t="shared" si="194"/>
        <v>#DIV/0!</v>
      </c>
      <c r="QKT30" s="45" t="e">
        <f t="shared" si="194"/>
        <v>#DIV/0!</v>
      </c>
      <c r="QKU30" s="45" t="e">
        <f t="shared" si="194"/>
        <v>#DIV/0!</v>
      </c>
      <c r="QKV30" s="45" t="e">
        <f t="shared" si="194"/>
        <v>#DIV/0!</v>
      </c>
      <c r="QKW30" s="45" t="e">
        <f t="shared" si="194"/>
        <v>#DIV/0!</v>
      </c>
      <c r="QKX30" s="45" t="e">
        <f t="shared" si="194"/>
        <v>#DIV/0!</v>
      </c>
      <c r="QKY30" s="45" t="e">
        <f t="shared" si="194"/>
        <v>#DIV/0!</v>
      </c>
      <c r="QKZ30" s="45" t="e">
        <f t="shared" si="194"/>
        <v>#DIV/0!</v>
      </c>
      <c r="QLA30" s="45" t="e">
        <f t="shared" si="194"/>
        <v>#DIV/0!</v>
      </c>
      <c r="QLB30" s="45" t="e">
        <f t="shared" si="194"/>
        <v>#DIV/0!</v>
      </c>
      <c r="QLC30" s="45" t="e">
        <f t="shared" si="194"/>
        <v>#DIV/0!</v>
      </c>
      <c r="QLD30" s="45" t="e">
        <f t="shared" si="194"/>
        <v>#DIV/0!</v>
      </c>
      <c r="QLE30" s="45" t="e">
        <f t="shared" si="194"/>
        <v>#DIV/0!</v>
      </c>
      <c r="QLF30" s="45" t="e">
        <f t="shared" si="194"/>
        <v>#DIV/0!</v>
      </c>
      <c r="QLG30" s="45" t="e">
        <f t="shared" si="194"/>
        <v>#DIV/0!</v>
      </c>
      <c r="QLH30" s="45" t="e">
        <f t="shared" si="194"/>
        <v>#DIV/0!</v>
      </c>
      <c r="QLI30" s="45" t="e">
        <f t="shared" si="194"/>
        <v>#DIV/0!</v>
      </c>
      <c r="QLJ30" s="45" t="e">
        <f t="shared" si="194"/>
        <v>#DIV/0!</v>
      </c>
      <c r="QLK30" s="45" t="e">
        <f t="shared" si="194"/>
        <v>#DIV/0!</v>
      </c>
      <c r="QLL30" s="45" t="e">
        <f t="shared" si="194"/>
        <v>#DIV/0!</v>
      </c>
      <c r="QLM30" s="45" t="e">
        <f t="shared" si="194"/>
        <v>#DIV/0!</v>
      </c>
      <c r="QLN30" s="45" t="e">
        <f t="shared" si="194"/>
        <v>#DIV/0!</v>
      </c>
      <c r="QLO30" s="45" t="e">
        <f t="shared" si="194"/>
        <v>#DIV/0!</v>
      </c>
      <c r="QLP30" s="45" t="e">
        <f t="shared" si="194"/>
        <v>#DIV/0!</v>
      </c>
      <c r="QLQ30" s="45" t="e">
        <f t="shared" si="194"/>
        <v>#DIV/0!</v>
      </c>
      <c r="QLR30" s="45" t="e">
        <f t="shared" si="194"/>
        <v>#DIV/0!</v>
      </c>
      <c r="QLS30" s="45" t="e">
        <f t="shared" si="194"/>
        <v>#DIV/0!</v>
      </c>
      <c r="QLT30" s="45" t="e">
        <f t="shared" si="194"/>
        <v>#DIV/0!</v>
      </c>
      <c r="QLU30" s="45" t="e">
        <f t="shared" si="194"/>
        <v>#DIV/0!</v>
      </c>
      <c r="QLV30" s="45" t="e">
        <f t="shared" si="194"/>
        <v>#DIV/0!</v>
      </c>
      <c r="QLW30" s="45" t="e">
        <f t="shared" si="194"/>
        <v>#DIV/0!</v>
      </c>
      <c r="QLX30" s="45" t="e">
        <f t="shared" si="194"/>
        <v>#DIV/0!</v>
      </c>
      <c r="QLY30" s="45" t="e">
        <f t="shared" si="194"/>
        <v>#DIV/0!</v>
      </c>
      <c r="QLZ30" s="45" t="e">
        <f t="shared" si="194"/>
        <v>#DIV/0!</v>
      </c>
      <c r="QMA30" s="45" t="e">
        <f t="shared" si="194"/>
        <v>#DIV/0!</v>
      </c>
      <c r="QMB30" s="45" t="e">
        <f t="shared" si="194"/>
        <v>#DIV/0!</v>
      </c>
      <c r="QMC30" s="45" t="e">
        <f t="shared" si="194"/>
        <v>#DIV/0!</v>
      </c>
      <c r="QMD30" s="45" t="e">
        <f t="shared" si="194"/>
        <v>#DIV/0!</v>
      </c>
      <c r="QME30" s="45" t="e">
        <f t="shared" si="194"/>
        <v>#DIV/0!</v>
      </c>
      <c r="QMF30" s="45" t="e">
        <f t="shared" si="194"/>
        <v>#DIV/0!</v>
      </c>
      <c r="QMG30" s="45" t="e">
        <f t="shared" si="194"/>
        <v>#DIV/0!</v>
      </c>
      <c r="QMH30" s="45" t="e">
        <f t="shared" si="194"/>
        <v>#DIV/0!</v>
      </c>
      <c r="QMI30" s="45" t="e">
        <f t="shared" si="194"/>
        <v>#DIV/0!</v>
      </c>
      <c r="QMJ30" s="45" t="e">
        <f t="shared" si="194"/>
        <v>#DIV/0!</v>
      </c>
      <c r="QMK30" s="45" t="e">
        <f t="shared" si="194"/>
        <v>#DIV/0!</v>
      </c>
      <c r="QML30" s="45" t="e">
        <f t="shared" si="194"/>
        <v>#DIV/0!</v>
      </c>
      <c r="QMM30" s="45" t="e">
        <f t="shared" si="194"/>
        <v>#DIV/0!</v>
      </c>
      <c r="QMN30" s="45" t="e">
        <f t="shared" si="194"/>
        <v>#DIV/0!</v>
      </c>
      <c r="QMO30" s="45" t="e">
        <f t="shared" si="194"/>
        <v>#DIV/0!</v>
      </c>
      <c r="QMP30" s="45" t="e">
        <f t="shared" si="194"/>
        <v>#DIV/0!</v>
      </c>
      <c r="QMQ30" s="45" t="e">
        <f t="shared" si="194"/>
        <v>#DIV/0!</v>
      </c>
      <c r="QMR30" s="45" t="e">
        <f t="shared" ref="QMR30:QPC30" si="195">QMR8/QMR6</f>
        <v>#DIV/0!</v>
      </c>
      <c r="QMS30" s="45" t="e">
        <f t="shared" si="195"/>
        <v>#DIV/0!</v>
      </c>
      <c r="QMT30" s="45" t="e">
        <f t="shared" si="195"/>
        <v>#DIV/0!</v>
      </c>
      <c r="QMU30" s="45" t="e">
        <f t="shared" si="195"/>
        <v>#DIV/0!</v>
      </c>
      <c r="QMV30" s="45" t="e">
        <f t="shared" si="195"/>
        <v>#DIV/0!</v>
      </c>
      <c r="QMW30" s="45" t="e">
        <f t="shared" si="195"/>
        <v>#DIV/0!</v>
      </c>
      <c r="QMX30" s="45" t="e">
        <f t="shared" si="195"/>
        <v>#DIV/0!</v>
      </c>
      <c r="QMY30" s="45" t="e">
        <f t="shared" si="195"/>
        <v>#DIV/0!</v>
      </c>
      <c r="QMZ30" s="45" t="e">
        <f t="shared" si="195"/>
        <v>#DIV/0!</v>
      </c>
      <c r="QNA30" s="45" t="e">
        <f t="shared" si="195"/>
        <v>#DIV/0!</v>
      </c>
      <c r="QNB30" s="45" t="e">
        <f t="shared" si="195"/>
        <v>#DIV/0!</v>
      </c>
      <c r="QNC30" s="45" t="e">
        <f t="shared" si="195"/>
        <v>#DIV/0!</v>
      </c>
      <c r="QND30" s="45" t="e">
        <f t="shared" si="195"/>
        <v>#DIV/0!</v>
      </c>
      <c r="QNE30" s="45" t="e">
        <f t="shared" si="195"/>
        <v>#DIV/0!</v>
      </c>
      <c r="QNF30" s="45" t="e">
        <f t="shared" si="195"/>
        <v>#DIV/0!</v>
      </c>
      <c r="QNG30" s="45" t="e">
        <f t="shared" si="195"/>
        <v>#DIV/0!</v>
      </c>
      <c r="QNH30" s="45" t="e">
        <f t="shared" si="195"/>
        <v>#DIV/0!</v>
      </c>
      <c r="QNI30" s="45" t="e">
        <f t="shared" si="195"/>
        <v>#DIV/0!</v>
      </c>
      <c r="QNJ30" s="45" t="e">
        <f t="shared" si="195"/>
        <v>#DIV/0!</v>
      </c>
      <c r="QNK30" s="45" t="e">
        <f t="shared" si="195"/>
        <v>#DIV/0!</v>
      </c>
      <c r="QNL30" s="45" t="e">
        <f t="shared" si="195"/>
        <v>#DIV/0!</v>
      </c>
      <c r="QNM30" s="45" t="e">
        <f t="shared" si="195"/>
        <v>#DIV/0!</v>
      </c>
      <c r="QNN30" s="45" t="e">
        <f t="shared" si="195"/>
        <v>#DIV/0!</v>
      </c>
      <c r="QNO30" s="45" t="e">
        <f t="shared" si="195"/>
        <v>#DIV/0!</v>
      </c>
      <c r="QNP30" s="45" t="e">
        <f t="shared" si="195"/>
        <v>#DIV/0!</v>
      </c>
      <c r="QNQ30" s="45" t="e">
        <f t="shared" si="195"/>
        <v>#DIV/0!</v>
      </c>
      <c r="QNR30" s="45" t="e">
        <f t="shared" si="195"/>
        <v>#DIV/0!</v>
      </c>
      <c r="QNS30" s="45" t="e">
        <f t="shared" si="195"/>
        <v>#DIV/0!</v>
      </c>
      <c r="QNT30" s="45" t="e">
        <f t="shared" si="195"/>
        <v>#DIV/0!</v>
      </c>
      <c r="QNU30" s="45" t="e">
        <f t="shared" si="195"/>
        <v>#DIV/0!</v>
      </c>
      <c r="QNV30" s="45" t="e">
        <f t="shared" si="195"/>
        <v>#DIV/0!</v>
      </c>
      <c r="QNW30" s="45" t="e">
        <f t="shared" si="195"/>
        <v>#DIV/0!</v>
      </c>
      <c r="QNX30" s="45" t="e">
        <f t="shared" si="195"/>
        <v>#DIV/0!</v>
      </c>
      <c r="QNY30" s="45" t="e">
        <f t="shared" si="195"/>
        <v>#DIV/0!</v>
      </c>
      <c r="QNZ30" s="45" t="e">
        <f t="shared" si="195"/>
        <v>#DIV/0!</v>
      </c>
      <c r="QOA30" s="45" t="e">
        <f t="shared" si="195"/>
        <v>#DIV/0!</v>
      </c>
      <c r="QOB30" s="45" t="e">
        <f t="shared" si="195"/>
        <v>#DIV/0!</v>
      </c>
      <c r="QOC30" s="45" t="e">
        <f t="shared" si="195"/>
        <v>#DIV/0!</v>
      </c>
      <c r="QOD30" s="45" t="e">
        <f t="shared" si="195"/>
        <v>#DIV/0!</v>
      </c>
      <c r="QOE30" s="45" t="e">
        <f t="shared" si="195"/>
        <v>#DIV/0!</v>
      </c>
      <c r="QOF30" s="45" t="e">
        <f t="shared" si="195"/>
        <v>#DIV/0!</v>
      </c>
      <c r="QOG30" s="45" t="e">
        <f t="shared" si="195"/>
        <v>#DIV/0!</v>
      </c>
      <c r="QOH30" s="45" t="e">
        <f t="shared" si="195"/>
        <v>#DIV/0!</v>
      </c>
      <c r="QOI30" s="45" t="e">
        <f t="shared" si="195"/>
        <v>#DIV/0!</v>
      </c>
      <c r="QOJ30" s="45" t="e">
        <f t="shared" si="195"/>
        <v>#DIV/0!</v>
      </c>
      <c r="QOK30" s="45" t="e">
        <f t="shared" si="195"/>
        <v>#DIV/0!</v>
      </c>
      <c r="QOL30" s="45" t="e">
        <f t="shared" si="195"/>
        <v>#DIV/0!</v>
      </c>
      <c r="QOM30" s="45" t="e">
        <f t="shared" si="195"/>
        <v>#DIV/0!</v>
      </c>
      <c r="QON30" s="45" t="e">
        <f t="shared" si="195"/>
        <v>#DIV/0!</v>
      </c>
      <c r="QOO30" s="45" t="e">
        <f t="shared" si="195"/>
        <v>#DIV/0!</v>
      </c>
      <c r="QOP30" s="45" t="e">
        <f t="shared" si="195"/>
        <v>#DIV/0!</v>
      </c>
      <c r="QOQ30" s="45" t="e">
        <f t="shared" si="195"/>
        <v>#DIV/0!</v>
      </c>
      <c r="QOR30" s="45" t="e">
        <f t="shared" si="195"/>
        <v>#DIV/0!</v>
      </c>
      <c r="QOS30" s="45" t="e">
        <f t="shared" si="195"/>
        <v>#DIV/0!</v>
      </c>
      <c r="QOT30" s="45" t="e">
        <f t="shared" si="195"/>
        <v>#DIV/0!</v>
      </c>
      <c r="QOU30" s="45" t="e">
        <f t="shared" si="195"/>
        <v>#DIV/0!</v>
      </c>
      <c r="QOV30" s="45" t="e">
        <f t="shared" si="195"/>
        <v>#DIV/0!</v>
      </c>
      <c r="QOW30" s="45" t="e">
        <f t="shared" si="195"/>
        <v>#DIV/0!</v>
      </c>
      <c r="QOX30" s="45" t="e">
        <f t="shared" si="195"/>
        <v>#DIV/0!</v>
      </c>
      <c r="QOY30" s="45" t="e">
        <f t="shared" si="195"/>
        <v>#DIV/0!</v>
      </c>
      <c r="QOZ30" s="45" t="e">
        <f t="shared" si="195"/>
        <v>#DIV/0!</v>
      </c>
      <c r="QPA30" s="45" t="e">
        <f t="shared" si="195"/>
        <v>#DIV/0!</v>
      </c>
      <c r="QPB30" s="45" t="e">
        <f t="shared" si="195"/>
        <v>#DIV/0!</v>
      </c>
      <c r="QPC30" s="45" t="e">
        <f t="shared" si="195"/>
        <v>#DIV/0!</v>
      </c>
      <c r="QPD30" s="45" t="e">
        <f t="shared" ref="QPD30:QRO30" si="196">QPD8/QPD6</f>
        <v>#DIV/0!</v>
      </c>
      <c r="QPE30" s="45" t="e">
        <f t="shared" si="196"/>
        <v>#DIV/0!</v>
      </c>
      <c r="QPF30" s="45" t="e">
        <f t="shared" si="196"/>
        <v>#DIV/0!</v>
      </c>
      <c r="QPG30" s="45" t="e">
        <f t="shared" si="196"/>
        <v>#DIV/0!</v>
      </c>
      <c r="QPH30" s="45" t="e">
        <f t="shared" si="196"/>
        <v>#DIV/0!</v>
      </c>
      <c r="QPI30" s="45" t="e">
        <f t="shared" si="196"/>
        <v>#DIV/0!</v>
      </c>
      <c r="QPJ30" s="45" t="e">
        <f t="shared" si="196"/>
        <v>#DIV/0!</v>
      </c>
      <c r="QPK30" s="45" t="e">
        <f t="shared" si="196"/>
        <v>#DIV/0!</v>
      </c>
      <c r="QPL30" s="45" t="e">
        <f t="shared" si="196"/>
        <v>#DIV/0!</v>
      </c>
      <c r="QPM30" s="45" t="e">
        <f t="shared" si="196"/>
        <v>#DIV/0!</v>
      </c>
      <c r="QPN30" s="45" t="e">
        <f t="shared" si="196"/>
        <v>#DIV/0!</v>
      </c>
      <c r="QPO30" s="45" t="e">
        <f t="shared" si="196"/>
        <v>#DIV/0!</v>
      </c>
      <c r="QPP30" s="45" t="e">
        <f t="shared" si="196"/>
        <v>#DIV/0!</v>
      </c>
      <c r="QPQ30" s="45" t="e">
        <f t="shared" si="196"/>
        <v>#DIV/0!</v>
      </c>
      <c r="QPR30" s="45" t="e">
        <f t="shared" si="196"/>
        <v>#DIV/0!</v>
      </c>
      <c r="QPS30" s="45" t="e">
        <f t="shared" si="196"/>
        <v>#DIV/0!</v>
      </c>
      <c r="QPT30" s="45" t="e">
        <f t="shared" si="196"/>
        <v>#DIV/0!</v>
      </c>
      <c r="QPU30" s="45" t="e">
        <f t="shared" si="196"/>
        <v>#DIV/0!</v>
      </c>
      <c r="QPV30" s="45" t="e">
        <f t="shared" si="196"/>
        <v>#DIV/0!</v>
      </c>
      <c r="QPW30" s="45" t="e">
        <f t="shared" si="196"/>
        <v>#DIV/0!</v>
      </c>
      <c r="QPX30" s="45" t="e">
        <f t="shared" si="196"/>
        <v>#DIV/0!</v>
      </c>
      <c r="QPY30" s="45" t="e">
        <f t="shared" si="196"/>
        <v>#DIV/0!</v>
      </c>
      <c r="QPZ30" s="45" t="e">
        <f t="shared" si="196"/>
        <v>#DIV/0!</v>
      </c>
      <c r="QQA30" s="45" t="e">
        <f t="shared" si="196"/>
        <v>#DIV/0!</v>
      </c>
      <c r="QQB30" s="45" t="e">
        <f t="shared" si="196"/>
        <v>#DIV/0!</v>
      </c>
      <c r="QQC30" s="45" t="e">
        <f t="shared" si="196"/>
        <v>#DIV/0!</v>
      </c>
      <c r="QQD30" s="45" t="e">
        <f t="shared" si="196"/>
        <v>#DIV/0!</v>
      </c>
      <c r="QQE30" s="45" t="e">
        <f t="shared" si="196"/>
        <v>#DIV/0!</v>
      </c>
      <c r="QQF30" s="45" t="e">
        <f t="shared" si="196"/>
        <v>#DIV/0!</v>
      </c>
      <c r="QQG30" s="45" t="e">
        <f t="shared" si="196"/>
        <v>#DIV/0!</v>
      </c>
      <c r="QQH30" s="45" t="e">
        <f t="shared" si="196"/>
        <v>#DIV/0!</v>
      </c>
      <c r="QQI30" s="45" t="e">
        <f t="shared" si="196"/>
        <v>#DIV/0!</v>
      </c>
      <c r="QQJ30" s="45" t="e">
        <f t="shared" si="196"/>
        <v>#DIV/0!</v>
      </c>
      <c r="QQK30" s="45" t="e">
        <f t="shared" si="196"/>
        <v>#DIV/0!</v>
      </c>
      <c r="QQL30" s="45" t="e">
        <f t="shared" si="196"/>
        <v>#DIV/0!</v>
      </c>
      <c r="QQM30" s="45" t="e">
        <f t="shared" si="196"/>
        <v>#DIV/0!</v>
      </c>
      <c r="QQN30" s="45" t="e">
        <f t="shared" si="196"/>
        <v>#DIV/0!</v>
      </c>
      <c r="QQO30" s="45" t="e">
        <f t="shared" si="196"/>
        <v>#DIV/0!</v>
      </c>
      <c r="QQP30" s="45" t="e">
        <f t="shared" si="196"/>
        <v>#DIV/0!</v>
      </c>
      <c r="QQQ30" s="45" t="e">
        <f t="shared" si="196"/>
        <v>#DIV/0!</v>
      </c>
      <c r="QQR30" s="45" t="e">
        <f t="shared" si="196"/>
        <v>#DIV/0!</v>
      </c>
      <c r="QQS30" s="45" t="e">
        <f t="shared" si="196"/>
        <v>#DIV/0!</v>
      </c>
      <c r="QQT30" s="45" t="e">
        <f t="shared" si="196"/>
        <v>#DIV/0!</v>
      </c>
      <c r="QQU30" s="45" t="e">
        <f t="shared" si="196"/>
        <v>#DIV/0!</v>
      </c>
      <c r="QQV30" s="45" t="e">
        <f t="shared" si="196"/>
        <v>#DIV/0!</v>
      </c>
      <c r="QQW30" s="45" t="e">
        <f t="shared" si="196"/>
        <v>#DIV/0!</v>
      </c>
      <c r="QQX30" s="45" t="e">
        <f t="shared" si="196"/>
        <v>#DIV/0!</v>
      </c>
      <c r="QQY30" s="45" t="e">
        <f t="shared" si="196"/>
        <v>#DIV/0!</v>
      </c>
      <c r="QQZ30" s="45" t="e">
        <f t="shared" si="196"/>
        <v>#DIV/0!</v>
      </c>
      <c r="QRA30" s="45" t="e">
        <f t="shared" si="196"/>
        <v>#DIV/0!</v>
      </c>
      <c r="QRB30" s="45" t="e">
        <f t="shared" si="196"/>
        <v>#DIV/0!</v>
      </c>
      <c r="QRC30" s="45" t="e">
        <f t="shared" si="196"/>
        <v>#DIV/0!</v>
      </c>
      <c r="QRD30" s="45" t="e">
        <f t="shared" si="196"/>
        <v>#DIV/0!</v>
      </c>
      <c r="QRE30" s="45" t="e">
        <f t="shared" si="196"/>
        <v>#DIV/0!</v>
      </c>
      <c r="QRF30" s="45" t="e">
        <f t="shared" si="196"/>
        <v>#DIV/0!</v>
      </c>
      <c r="QRG30" s="45" t="e">
        <f t="shared" si="196"/>
        <v>#DIV/0!</v>
      </c>
      <c r="QRH30" s="45" t="e">
        <f t="shared" si="196"/>
        <v>#DIV/0!</v>
      </c>
      <c r="QRI30" s="45" t="e">
        <f t="shared" si="196"/>
        <v>#DIV/0!</v>
      </c>
      <c r="QRJ30" s="45" t="e">
        <f t="shared" si="196"/>
        <v>#DIV/0!</v>
      </c>
      <c r="QRK30" s="45" t="e">
        <f t="shared" si="196"/>
        <v>#DIV/0!</v>
      </c>
      <c r="QRL30" s="45" t="e">
        <f t="shared" si="196"/>
        <v>#DIV/0!</v>
      </c>
      <c r="QRM30" s="45" t="e">
        <f t="shared" si="196"/>
        <v>#DIV/0!</v>
      </c>
      <c r="QRN30" s="45" t="e">
        <f t="shared" si="196"/>
        <v>#DIV/0!</v>
      </c>
      <c r="QRO30" s="45" t="e">
        <f t="shared" si="196"/>
        <v>#DIV/0!</v>
      </c>
      <c r="QRP30" s="45" t="e">
        <f t="shared" ref="QRP30:QUA30" si="197">QRP8/QRP6</f>
        <v>#DIV/0!</v>
      </c>
      <c r="QRQ30" s="45" t="e">
        <f t="shared" si="197"/>
        <v>#DIV/0!</v>
      </c>
      <c r="QRR30" s="45" t="e">
        <f t="shared" si="197"/>
        <v>#DIV/0!</v>
      </c>
      <c r="QRS30" s="45" t="e">
        <f t="shared" si="197"/>
        <v>#DIV/0!</v>
      </c>
      <c r="QRT30" s="45" t="e">
        <f t="shared" si="197"/>
        <v>#DIV/0!</v>
      </c>
      <c r="QRU30" s="45" t="e">
        <f t="shared" si="197"/>
        <v>#DIV/0!</v>
      </c>
      <c r="QRV30" s="45" t="e">
        <f t="shared" si="197"/>
        <v>#DIV/0!</v>
      </c>
      <c r="QRW30" s="45" t="e">
        <f t="shared" si="197"/>
        <v>#DIV/0!</v>
      </c>
      <c r="QRX30" s="45" t="e">
        <f t="shared" si="197"/>
        <v>#DIV/0!</v>
      </c>
      <c r="QRY30" s="45" t="e">
        <f t="shared" si="197"/>
        <v>#DIV/0!</v>
      </c>
      <c r="QRZ30" s="45" t="e">
        <f t="shared" si="197"/>
        <v>#DIV/0!</v>
      </c>
      <c r="QSA30" s="45" t="e">
        <f t="shared" si="197"/>
        <v>#DIV/0!</v>
      </c>
      <c r="QSB30" s="45" t="e">
        <f t="shared" si="197"/>
        <v>#DIV/0!</v>
      </c>
      <c r="QSC30" s="45" t="e">
        <f t="shared" si="197"/>
        <v>#DIV/0!</v>
      </c>
      <c r="QSD30" s="45" t="e">
        <f t="shared" si="197"/>
        <v>#DIV/0!</v>
      </c>
      <c r="QSE30" s="45" t="e">
        <f t="shared" si="197"/>
        <v>#DIV/0!</v>
      </c>
      <c r="QSF30" s="45" t="e">
        <f t="shared" si="197"/>
        <v>#DIV/0!</v>
      </c>
      <c r="QSG30" s="45" t="e">
        <f t="shared" si="197"/>
        <v>#DIV/0!</v>
      </c>
      <c r="QSH30" s="45" t="e">
        <f t="shared" si="197"/>
        <v>#DIV/0!</v>
      </c>
      <c r="QSI30" s="45" t="e">
        <f t="shared" si="197"/>
        <v>#DIV/0!</v>
      </c>
      <c r="QSJ30" s="45" t="e">
        <f t="shared" si="197"/>
        <v>#DIV/0!</v>
      </c>
      <c r="QSK30" s="45" t="e">
        <f t="shared" si="197"/>
        <v>#DIV/0!</v>
      </c>
      <c r="QSL30" s="45" t="e">
        <f t="shared" si="197"/>
        <v>#DIV/0!</v>
      </c>
      <c r="QSM30" s="45" t="e">
        <f t="shared" si="197"/>
        <v>#DIV/0!</v>
      </c>
      <c r="QSN30" s="45" t="e">
        <f t="shared" si="197"/>
        <v>#DIV/0!</v>
      </c>
      <c r="QSO30" s="45" t="e">
        <f t="shared" si="197"/>
        <v>#DIV/0!</v>
      </c>
      <c r="QSP30" s="45" t="e">
        <f t="shared" si="197"/>
        <v>#DIV/0!</v>
      </c>
      <c r="QSQ30" s="45" t="e">
        <f t="shared" si="197"/>
        <v>#DIV/0!</v>
      </c>
      <c r="QSR30" s="45" t="e">
        <f t="shared" si="197"/>
        <v>#DIV/0!</v>
      </c>
      <c r="QSS30" s="45" t="e">
        <f t="shared" si="197"/>
        <v>#DIV/0!</v>
      </c>
      <c r="QST30" s="45" t="e">
        <f t="shared" si="197"/>
        <v>#DIV/0!</v>
      </c>
      <c r="QSU30" s="45" t="e">
        <f t="shared" si="197"/>
        <v>#DIV/0!</v>
      </c>
      <c r="QSV30" s="45" t="e">
        <f t="shared" si="197"/>
        <v>#DIV/0!</v>
      </c>
      <c r="QSW30" s="45" t="e">
        <f t="shared" si="197"/>
        <v>#DIV/0!</v>
      </c>
      <c r="QSX30" s="45" t="e">
        <f t="shared" si="197"/>
        <v>#DIV/0!</v>
      </c>
      <c r="QSY30" s="45" t="e">
        <f t="shared" si="197"/>
        <v>#DIV/0!</v>
      </c>
      <c r="QSZ30" s="45" t="e">
        <f t="shared" si="197"/>
        <v>#DIV/0!</v>
      </c>
      <c r="QTA30" s="45" t="e">
        <f t="shared" si="197"/>
        <v>#DIV/0!</v>
      </c>
      <c r="QTB30" s="45" t="e">
        <f t="shared" si="197"/>
        <v>#DIV/0!</v>
      </c>
      <c r="QTC30" s="45" t="e">
        <f t="shared" si="197"/>
        <v>#DIV/0!</v>
      </c>
      <c r="QTD30" s="45" t="e">
        <f t="shared" si="197"/>
        <v>#DIV/0!</v>
      </c>
      <c r="QTE30" s="45" t="e">
        <f t="shared" si="197"/>
        <v>#DIV/0!</v>
      </c>
      <c r="QTF30" s="45" t="e">
        <f t="shared" si="197"/>
        <v>#DIV/0!</v>
      </c>
      <c r="QTG30" s="45" t="e">
        <f t="shared" si="197"/>
        <v>#DIV/0!</v>
      </c>
      <c r="QTH30" s="45" t="e">
        <f t="shared" si="197"/>
        <v>#DIV/0!</v>
      </c>
      <c r="QTI30" s="45" t="e">
        <f t="shared" si="197"/>
        <v>#DIV/0!</v>
      </c>
      <c r="QTJ30" s="45" t="e">
        <f t="shared" si="197"/>
        <v>#DIV/0!</v>
      </c>
      <c r="QTK30" s="45" t="e">
        <f t="shared" si="197"/>
        <v>#DIV/0!</v>
      </c>
      <c r="QTL30" s="45" t="e">
        <f t="shared" si="197"/>
        <v>#DIV/0!</v>
      </c>
      <c r="QTM30" s="45" t="e">
        <f t="shared" si="197"/>
        <v>#DIV/0!</v>
      </c>
      <c r="QTN30" s="45" t="e">
        <f t="shared" si="197"/>
        <v>#DIV/0!</v>
      </c>
      <c r="QTO30" s="45" t="e">
        <f t="shared" si="197"/>
        <v>#DIV/0!</v>
      </c>
      <c r="QTP30" s="45" t="e">
        <f t="shared" si="197"/>
        <v>#DIV/0!</v>
      </c>
      <c r="QTQ30" s="45" t="e">
        <f t="shared" si="197"/>
        <v>#DIV/0!</v>
      </c>
      <c r="QTR30" s="45" t="e">
        <f t="shared" si="197"/>
        <v>#DIV/0!</v>
      </c>
      <c r="QTS30" s="45" t="e">
        <f t="shared" si="197"/>
        <v>#DIV/0!</v>
      </c>
      <c r="QTT30" s="45" t="e">
        <f t="shared" si="197"/>
        <v>#DIV/0!</v>
      </c>
      <c r="QTU30" s="45" t="e">
        <f t="shared" si="197"/>
        <v>#DIV/0!</v>
      </c>
      <c r="QTV30" s="45" t="e">
        <f t="shared" si="197"/>
        <v>#DIV/0!</v>
      </c>
      <c r="QTW30" s="45" t="e">
        <f t="shared" si="197"/>
        <v>#DIV/0!</v>
      </c>
      <c r="QTX30" s="45" t="e">
        <f t="shared" si="197"/>
        <v>#DIV/0!</v>
      </c>
      <c r="QTY30" s="45" t="e">
        <f t="shared" si="197"/>
        <v>#DIV/0!</v>
      </c>
      <c r="QTZ30" s="45" t="e">
        <f t="shared" si="197"/>
        <v>#DIV/0!</v>
      </c>
      <c r="QUA30" s="45" t="e">
        <f t="shared" si="197"/>
        <v>#DIV/0!</v>
      </c>
      <c r="QUB30" s="45" t="e">
        <f t="shared" ref="QUB30:QWM30" si="198">QUB8/QUB6</f>
        <v>#DIV/0!</v>
      </c>
      <c r="QUC30" s="45" t="e">
        <f t="shared" si="198"/>
        <v>#DIV/0!</v>
      </c>
      <c r="QUD30" s="45" t="e">
        <f t="shared" si="198"/>
        <v>#DIV/0!</v>
      </c>
      <c r="QUE30" s="45" t="e">
        <f t="shared" si="198"/>
        <v>#DIV/0!</v>
      </c>
      <c r="QUF30" s="45" t="e">
        <f t="shared" si="198"/>
        <v>#DIV/0!</v>
      </c>
      <c r="QUG30" s="45" t="e">
        <f t="shared" si="198"/>
        <v>#DIV/0!</v>
      </c>
      <c r="QUH30" s="45" t="e">
        <f t="shared" si="198"/>
        <v>#DIV/0!</v>
      </c>
      <c r="QUI30" s="45" t="e">
        <f t="shared" si="198"/>
        <v>#DIV/0!</v>
      </c>
      <c r="QUJ30" s="45" t="e">
        <f t="shared" si="198"/>
        <v>#DIV/0!</v>
      </c>
      <c r="QUK30" s="45" t="e">
        <f t="shared" si="198"/>
        <v>#DIV/0!</v>
      </c>
      <c r="QUL30" s="45" t="e">
        <f t="shared" si="198"/>
        <v>#DIV/0!</v>
      </c>
      <c r="QUM30" s="45" t="e">
        <f t="shared" si="198"/>
        <v>#DIV/0!</v>
      </c>
      <c r="QUN30" s="45" t="e">
        <f t="shared" si="198"/>
        <v>#DIV/0!</v>
      </c>
      <c r="QUO30" s="45" t="e">
        <f t="shared" si="198"/>
        <v>#DIV/0!</v>
      </c>
      <c r="QUP30" s="45" t="e">
        <f t="shared" si="198"/>
        <v>#DIV/0!</v>
      </c>
      <c r="QUQ30" s="45" t="e">
        <f t="shared" si="198"/>
        <v>#DIV/0!</v>
      </c>
      <c r="QUR30" s="45" t="e">
        <f t="shared" si="198"/>
        <v>#DIV/0!</v>
      </c>
      <c r="QUS30" s="45" t="e">
        <f t="shared" si="198"/>
        <v>#DIV/0!</v>
      </c>
      <c r="QUT30" s="45" t="e">
        <f t="shared" si="198"/>
        <v>#DIV/0!</v>
      </c>
      <c r="QUU30" s="45" t="e">
        <f t="shared" si="198"/>
        <v>#DIV/0!</v>
      </c>
      <c r="QUV30" s="45" t="e">
        <f t="shared" si="198"/>
        <v>#DIV/0!</v>
      </c>
      <c r="QUW30" s="45" t="e">
        <f t="shared" si="198"/>
        <v>#DIV/0!</v>
      </c>
      <c r="QUX30" s="45" t="e">
        <f t="shared" si="198"/>
        <v>#DIV/0!</v>
      </c>
      <c r="QUY30" s="45" t="e">
        <f t="shared" si="198"/>
        <v>#DIV/0!</v>
      </c>
      <c r="QUZ30" s="45" t="e">
        <f t="shared" si="198"/>
        <v>#DIV/0!</v>
      </c>
      <c r="QVA30" s="45" t="e">
        <f t="shared" si="198"/>
        <v>#DIV/0!</v>
      </c>
      <c r="QVB30" s="45" t="e">
        <f t="shared" si="198"/>
        <v>#DIV/0!</v>
      </c>
      <c r="QVC30" s="45" t="e">
        <f t="shared" si="198"/>
        <v>#DIV/0!</v>
      </c>
      <c r="QVD30" s="45" t="e">
        <f t="shared" si="198"/>
        <v>#DIV/0!</v>
      </c>
      <c r="QVE30" s="45" t="e">
        <f t="shared" si="198"/>
        <v>#DIV/0!</v>
      </c>
      <c r="QVF30" s="45" t="e">
        <f t="shared" si="198"/>
        <v>#DIV/0!</v>
      </c>
      <c r="QVG30" s="45" t="e">
        <f t="shared" si="198"/>
        <v>#DIV/0!</v>
      </c>
      <c r="QVH30" s="45" t="e">
        <f t="shared" si="198"/>
        <v>#DIV/0!</v>
      </c>
      <c r="QVI30" s="45" t="e">
        <f t="shared" si="198"/>
        <v>#DIV/0!</v>
      </c>
      <c r="QVJ30" s="45" t="e">
        <f t="shared" si="198"/>
        <v>#DIV/0!</v>
      </c>
      <c r="QVK30" s="45" t="e">
        <f t="shared" si="198"/>
        <v>#DIV/0!</v>
      </c>
      <c r="QVL30" s="45" t="e">
        <f t="shared" si="198"/>
        <v>#DIV/0!</v>
      </c>
      <c r="QVM30" s="45" t="e">
        <f t="shared" si="198"/>
        <v>#DIV/0!</v>
      </c>
      <c r="QVN30" s="45" t="e">
        <f t="shared" si="198"/>
        <v>#DIV/0!</v>
      </c>
      <c r="QVO30" s="45" t="e">
        <f t="shared" si="198"/>
        <v>#DIV/0!</v>
      </c>
      <c r="QVP30" s="45" t="e">
        <f t="shared" si="198"/>
        <v>#DIV/0!</v>
      </c>
      <c r="QVQ30" s="45" t="e">
        <f t="shared" si="198"/>
        <v>#DIV/0!</v>
      </c>
      <c r="QVR30" s="45" t="e">
        <f t="shared" si="198"/>
        <v>#DIV/0!</v>
      </c>
      <c r="QVS30" s="45" t="e">
        <f t="shared" si="198"/>
        <v>#DIV/0!</v>
      </c>
      <c r="QVT30" s="45" t="e">
        <f t="shared" si="198"/>
        <v>#DIV/0!</v>
      </c>
      <c r="QVU30" s="45" t="e">
        <f t="shared" si="198"/>
        <v>#DIV/0!</v>
      </c>
      <c r="QVV30" s="45" t="e">
        <f t="shared" si="198"/>
        <v>#DIV/0!</v>
      </c>
      <c r="QVW30" s="45" t="e">
        <f t="shared" si="198"/>
        <v>#DIV/0!</v>
      </c>
      <c r="QVX30" s="45" t="e">
        <f t="shared" si="198"/>
        <v>#DIV/0!</v>
      </c>
      <c r="QVY30" s="45" t="e">
        <f t="shared" si="198"/>
        <v>#DIV/0!</v>
      </c>
      <c r="QVZ30" s="45" t="e">
        <f t="shared" si="198"/>
        <v>#DIV/0!</v>
      </c>
      <c r="QWA30" s="45" t="e">
        <f t="shared" si="198"/>
        <v>#DIV/0!</v>
      </c>
      <c r="QWB30" s="45" t="e">
        <f t="shared" si="198"/>
        <v>#DIV/0!</v>
      </c>
      <c r="QWC30" s="45" t="e">
        <f t="shared" si="198"/>
        <v>#DIV/0!</v>
      </c>
      <c r="QWD30" s="45" t="e">
        <f t="shared" si="198"/>
        <v>#DIV/0!</v>
      </c>
      <c r="QWE30" s="45" t="e">
        <f t="shared" si="198"/>
        <v>#DIV/0!</v>
      </c>
      <c r="QWF30" s="45" t="e">
        <f t="shared" si="198"/>
        <v>#DIV/0!</v>
      </c>
      <c r="QWG30" s="45" t="e">
        <f t="shared" si="198"/>
        <v>#DIV/0!</v>
      </c>
      <c r="QWH30" s="45" t="e">
        <f t="shared" si="198"/>
        <v>#DIV/0!</v>
      </c>
      <c r="QWI30" s="45" t="e">
        <f t="shared" si="198"/>
        <v>#DIV/0!</v>
      </c>
      <c r="QWJ30" s="45" t="e">
        <f t="shared" si="198"/>
        <v>#DIV/0!</v>
      </c>
      <c r="QWK30" s="45" t="e">
        <f t="shared" si="198"/>
        <v>#DIV/0!</v>
      </c>
      <c r="QWL30" s="45" t="e">
        <f t="shared" si="198"/>
        <v>#DIV/0!</v>
      </c>
      <c r="QWM30" s="45" t="e">
        <f t="shared" si="198"/>
        <v>#DIV/0!</v>
      </c>
      <c r="QWN30" s="45" t="e">
        <f t="shared" ref="QWN30:QYY30" si="199">QWN8/QWN6</f>
        <v>#DIV/0!</v>
      </c>
      <c r="QWO30" s="45" t="e">
        <f t="shared" si="199"/>
        <v>#DIV/0!</v>
      </c>
      <c r="QWP30" s="45" t="e">
        <f t="shared" si="199"/>
        <v>#DIV/0!</v>
      </c>
      <c r="QWQ30" s="45" t="e">
        <f t="shared" si="199"/>
        <v>#DIV/0!</v>
      </c>
      <c r="QWR30" s="45" t="e">
        <f t="shared" si="199"/>
        <v>#DIV/0!</v>
      </c>
      <c r="QWS30" s="45" t="e">
        <f t="shared" si="199"/>
        <v>#DIV/0!</v>
      </c>
      <c r="QWT30" s="45" t="e">
        <f t="shared" si="199"/>
        <v>#DIV/0!</v>
      </c>
      <c r="QWU30" s="45" t="e">
        <f t="shared" si="199"/>
        <v>#DIV/0!</v>
      </c>
      <c r="QWV30" s="45" t="e">
        <f t="shared" si="199"/>
        <v>#DIV/0!</v>
      </c>
      <c r="QWW30" s="45" t="e">
        <f t="shared" si="199"/>
        <v>#DIV/0!</v>
      </c>
      <c r="QWX30" s="45" t="e">
        <f t="shared" si="199"/>
        <v>#DIV/0!</v>
      </c>
      <c r="QWY30" s="45" t="e">
        <f t="shared" si="199"/>
        <v>#DIV/0!</v>
      </c>
      <c r="QWZ30" s="45" t="e">
        <f t="shared" si="199"/>
        <v>#DIV/0!</v>
      </c>
      <c r="QXA30" s="45" t="e">
        <f t="shared" si="199"/>
        <v>#DIV/0!</v>
      </c>
      <c r="QXB30" s="45" t="e">
        <f t="shared" si="199"/>
        <v>#DIV/0!</v>
      </c>
      <c r="QXC30" s="45" t="e">
        <f t="shared" si="199"/>
        <v>#DIV/0!</v>
      </c>
      <c r="QXD30" s="45" t="e">
        <f t="shared" si="199"/>
        <v>#DIV/0!</v>
      </c>
      <c r="QXE30" s="45" t="e">
        <f t="shared" si="199"/>
        <v>#DIV/0!</v>
      </c>
      <c r="QXF30" s="45" t="e">
        <f t="shared" si="199"/>
        <v>#DIV/0!</v>
      </c>
      <c r="QXG30" s="45" t="e">
        <f t="shared" si="199"/>
        <v>#DIV/0!</v>
      </c>
      <c r="QXH30" s="45" t="e">
        <f t="shared" si="199"/>
        <v>#DIV/0!</v>
      </c>
      <c r="QXI30" s="45" t="e">
        <f t="shared" si="199"/>
        <v>#DIV/0!</v>
      </c>
      <c r="QXJ30" s="45" t="e">
        <f t="shared" si="199"/>
        <v>#DIV/0!</v>
      </c>
      <c r="QXK30" s="45" t="e">
        <f t="shared" si="199"/>
        <v>#DIV/0!</v>
      </c>
      <c r="QXL30" s="45" t="e">
        <f t="shared" si="199"/>
        <v>#DIV/0!</v>
      </c>
      <c r="QXM30" s="45" t="e">
        <f t="shared" si="199"/>
        <v>#DIV/0!</v>
      </c>
      <c r="QXN30" s="45" t="e">
        <f t="shared" si="199"/>
        <v>#DIV/0!</v>
      </c>
      <c r="QXO30" s="45" t="e">
        <f t="shared" si="199"/>
        <v>#DIV/0!</v>
      </c>
      <c r="QXP30" s="45" t="e">
        <f t="shared" si="199"/>
        <v>#DIV/0!</v>
      </c>
      <c r="QXQ30" s="45" t="e">
        <f t="shared" si="199"/>
        <v>#DIV/0!</v>
      </c>
      <c r="QXR30" s="45" t="e">
        <f t="shared" si="199"/>
        <v>#DIV/0!</v>
      </c>
      <c r="QXS30" s="45" t="e">
        <f t="shared" si="199"/>
        <v>#DIV/0!</v>
      </c>
      <c r="QXT30" s="45" t="e">
        <f t="shared" si="199"/>
        <v>#DIV/0!</v>
      </c>
      <c r="QXU30" s="45" t="e">
        <f t="shared" si="199"/>
        <v>#DIV/0!</v>
      </c>
      <c r="QXV30" s="45" t="e">
        <f t="shared" si="199"/>
        <v>#DIV/0!</v>
      </c>
      <c r="QXW30" s="45" t="e">
        <f t="shared" si="199"/>
        <v>#DIV/0!</v>
      </c>
      <c r="QXX30" s="45" t="e">
        <f t="shared" si="199"/>
        <v>#DIV/0!</v>
      </c>
      <c r="QXY30" s="45" t="e">
        <f t="shared" si="199"/>
        <v>#DIV/0!</v>
      </c>
      <c r="QXZ30" s="45" t="e">
        <f t="shared" si="199"/>
        <v>#DIV/0!</v>
      </c>
      <c r="QYA30" s="45" t="e">
        <f t="shared" si="199"/>
        <v>#DIV/0!</v>
      </c>
      <c r="QYB30" s="45" t="e">
        <f t="shared" si="199"/>
        <v>#DIV/0!</v>
      </c>
      <c r="QYC30" s="45" t="e">
        <f t="shared" si="199"/>
        <v>#DIV/0!</v>
      </c>
      <c r="QYD30" s="45" t="e">
        <f t="shared" si="199"/>
        <v>#DIV/0!</v>
      </c>
      <c r="QYE30" s="45" t="e">
        <f t="shared" si="199"/>
        <v>#DIV/0!</v>
      </c>
      <c r="QYF30" s="45" t="e">
        <f t="shared" si="199"/>
        <v>#DIV/0!</v>
      </c>
      <c r="QYG30" s="45" t="e">
        <f t="shared" si="199"/>
        <v>#DIV/0!</v>
      </c>
      <c r="QYH30" s="45" t="e">
        <f t="shared" si="199"/>
        <v>#DIV/0!</v>
      </c>
      <c r="QYI30" s="45" t="e">
        <f t="shared" si="199"/>
        <v>#DIV/0!</v>
      </c>
      <c r="QYJ30" s="45" t="e">
        <f t="shared" si="199"/>
        <v>#DIV/0!</v>
      </c>
      <c r="QYK30" s="45" t="e">
        <f t="shared" si="199"/>
        <v>#DIV/0!</v>
      </c>
      <c r="QYL30" s="45" t="e">
        <f t="shared" si="199"/>
        <v>#DIV/0!</v>
      </c>
      <c r="QYM30" s="45" t="e">
        <f t="shared" si="199"/>
        <v>#DIV/0!</v>
      </c>
      <c r="QYN30" s="45" t="e">
        <f t="shared" si="199"/>
        <v>#DIV/0!</v>
      </c>
      <c r="QYO30" s="45" t="e">
        <f t="shared" si="199"/>
        <v>#DIV/0!</v>
      </c>
      <c r="QYP30" s="45" t="e">
        <f t="shared" si="199"/>
        <v>#DIV/0!</v>
      </c>
      <c r="QYQ30" s="45" t="e">
        <f t="shared" si="199"/>
        <v>#DIV/0!</v>
      </c>
      <c r="QYR30" s="45" t="e">
        <f t="shared" si="199"/>
        <v>#DIV/0!</v>
      </c>
      <c r="QYS30" s="45" t="e">
        <f t="shared" si="199"/>
        <v>#DIV/0!</v>
      </c>
      <c r="QYT30" s="45" t="e">
        <f t="shared" si="199"/>
        <v>#DIV/0!</v>
      </c>
      <c r="QYU30" s="45" t="e">
        <f t="shared" si="199"/>
        <v>#DIV/0!</v>
      </c>
      <c r="QYV30" s="45" t="e">
        <f t="shared" si="199"/>
        <v>#DIV/0!</v>
      </c>
      <c r="QYW30" s="45" t="e">
        <f t="shared" si="199"/>
        <v>#DIV/0!</v>
      </c>
      <c r="QYX30" s="45" t="e">
        <f t="shared" si="199"/>
        <v>#DIV/0!</v>
      </c>
      <c r="QYY30" s="45" t="e">
        <f t="shared" si="199"/>
        <v>#DIV/0!</v>
      </c>
      <c r="QYZ30" s="45" t="e">
        <f t="shared" ref="QYZ30:RBK30" si="200">QYZ8/QYZ6</f>
        <v>#DIV/0!</v>
      </c>
      <c r="QZA30" s="45" t="e">
        <f t="shared" si="200"/>
        <v>#DIV/0!</v>
      </c>
      <c r="QZB30" s="45" t="e">
        <f t="shared" si="200"/>
        <v>#DIV/0!</v>
      </c>
      <c r="QZC30" s="45" t="e">
        <f t="shared" si="200"/>
        <v>#DIV/0!</v>
      </c>
      <c r="QZD30" s="45" t="e">
        <f t="shared" si="200"/>
        <v>#DIV/0!</v>
      </c>
      <c r="QZE30" s="45" t="e">
        <f t="shared" si="200"/>
        <v>#DIV/0!</v>
      </c>
      <c r="QZF30" s="45" t="e">
        <f t="shared" si="200"/>
        <v>#DIV/0!</v>
      </c>
      <c r="QZG30" s="45" t="e">
        <f t="shared" si="200"/>
        <v>#DIV/0!</v>
      </c>
      <c r="QZH30" s="45" t="e">
        <f t="shared" si="200"/>
        <v>#DIV/0!</v>
      </c>
      <c r="QZI30" s="45" t="e">
        <f t="shared" si="200"/>
        <v>#DIV/0!</v>
      </c>
      <c r="QZJ30" s="45" t="e">
        <f t="shared" si="200"/>
        <v>#DIV/0!</v>
      </c>
      <c r="QZK30" s="45" t="e">
        <f t="shared" si="200"/>
        <v>#DIV/0!</v>
      </c>
      <c r="QZL30" s="45" t="e">
        <f t="shared" si="200"/>
        <v>#DIV/0!</v>
      </c>
      <c r="QZM30" s="45" t="e">
        <f t="shared" si="200"/>
        <v>#DIV/0!</v>
      </c>
      <c r="QZN30" s="45" t="e">
        <f t="shared" si="200"/>
        <v>#DIV/0!</v>
      </c>
      <c r="QZO30" s="45" t="e">
        <f t="shared" si="200"/>
        <v>#DIV/0!</v>
      </c>
      <c r="QZP30" s="45" t="e">
        <f t="shared" si="200"/>
        <v>#DIV/0!</v>
      </c>
      <c r="QZQ30" s="45" t="e">
        <f t="shared" si="200"/>
        <v>#DIV/0!</v>
      </c>
      <c r="QZR30" s="45" t="e">
        <f t="shared" si="200"/>
        <v>#DIV/0!</v>
      </c>
      <c r="QZS30" s="45" t="e">
        <f t="shared" si="200"/>
        <v>#DIV/0!</v>
      </c>
      <c r="QZT30" s="45" t="e">
        <f t="shared" si="200"/>
        <v>#DIV/0!</v>
      </c>
      <c r="QZU30" s="45" t="e">
        <f t="shared" si="200"/>
        <v>#DIV/0!</v>
      </c>
      <c r="QZV30" s="45" t="e">
        <f t="shared" si="200"/>
        <v>#DIV/0!</v>
      </c>
      <c r="QZW30" s="45" t="e">
        <f t="shared" si="200"/>
        <v>#DIV/0!</v>
      </c>
      <c r="QZX30" s="45" t="e">
        <f t="shared" si="200"/>
        <v>#DIV/0!</v>
      </c>
      <c r="QZY30" s="45" t="e">
        <f t="shared" si="200"/>
        <v>#DIV/0!</v>
      </c>
      <c r="QZZ30" s="45" t="e">
        <f t="shared" si="200"/>
        <v>#DIV/0!</v>
      </c>
      <c r="RAA30" s="45" t="e">
        <f t="shared" si="200"/>
        <v>#DIV/0!</v>
      </c>
      <c r="RAB30" s="45" t="e">
        <f t="shared" si="200"/>
        <v>#DIV/0!</v>
      </c>
      <c r="RAC30" s="45" t="e">
        <f t="shared" si="200"/>
        <v>#DIV/0!</v>
      </c>
      <c r="RAD30" s="45" t="e">
        <f t="shared" si="200"/>
        <v>#DIV/0!</v>
      </c>
      <c r="RAE30" s="45" t="e">
        <f t="shared" si="200"/>
        <v>#DIV/0!</v>
      </c>
      <c r="RAF30" s="45" t="e">
        <f t="shared" si="200"/>
        <v>#DIV/0!</v>
      </c>
      <c r="RAG30" s="45" t="e">
        <f t="shared" si="200"/>
        <v>#DIV/0!</v>
      </c>
      <c r="RAH30" s="45" t="e">
        <f t="shared" si="200"/>
        <v>#DIV/0!</v>
      </c>
      <c r="RAI30" s="45" t="e">
        <f t="shared" si="200"/>
        <v>#DIV/0!</v>
      </c>
      <c r="RAJ30" s="45" t="e">
        <f t="shared" si="200"/>
        <v>#DIV/0!</v>
      </c>
      <c r="RAK30" s="45" t="e">
        <f t="shared" si="200"/>
        <v>#DIV/0!</v>
      </c>
      <c r="RAL30" s="45" t="e">
        <f t="shared" si="200"/>
        <v>#DIV/0!</v>
      </c>
      <c r="RAM30" s="45" t="e">
        <f t="shared" si="200"/>
        <v>#DIV/0!</v>
      </c>
      <c r="RAN30" s="45" t="e">
        <f t="shared" si="200"/>
        <v>#DIV/0!</v>
      </c>
      <c r="RAO30" s="45" t="e">
        <f t="shared" si="200"/>
        <v>#DIV/0!</v>
      </c>
      <c r="RAP30" s="45" t="e">
        <f t="shared" si="200"/>
        <v>#DIV/0!</v>
      </c>
      <c r="RAQ30" s="45" t="e">
        <f t="shared" si="200"/>
        <v>#DIV/0!</v>
      </c>
      <c r="RAR30" s="45" t="e">
        <f t="shared" si="200"/>
        <v>#DIV/0!</v>
      </c>
      <c r="RAS30" s="45" t="e">
        <f t="shared" si="200"/>
        <v>#DIV/0!</v>
      </c>
      <c r="RAT30" s="45" t="e">
        <f t="shared" si="200"/>
        <v>#DIV/0!</v>
      </c>
      <c r="RAU30" s="45" t="e">
        <f t="shared" si="200"/>
        <v>#DIV/0!</v>
      </c>
      <c r="RAV30" s="45" t="e">
        <f t="shared" si="200"/>
        <v>#DIV/0!</v>
      </c>
      <c r="RAW30" s="45" t="e">
        <f t="shared" si="200"/>
        <v>#DIV/0!</v>
      </c>
      <c r="RAX30" s="45" t="e">
        <f t="shared" si="200"/>
        <v>#DIV/0!</v>
      </c>
      <c r="RAY30" s="45" t="e">
        <f t="shared" si="200"/>
        <v>#DIV/0!</v>
      </c>
      <c r="RAZ30" s="45" t="e">
        <f t="shared" si="200"/>
        <v>#DIV/0!</v>
      </c>
      <c r="RBA30" s="45" t="e">
        <f t="shared" si="200"/>
        <v>#DIV/0!</v>
      </c>
      <c r="RBB30" s="45" t="e">
        <f t="shared" si="200"/>
        <v>#DIV/0!</v>
      </c>
      <c r="RBC30" s="45" t="e">
        <f t="shared" si="200"/>
        <v>#DIV/0!</v>
      </c>
      <c r="RBD30" s="45" t="e">
        <f t="shared" si="200"/>
        <v>#DIV/0!</v>
      </c>
      <c r="RBE30" s="45" t="e">
        <f t="shared" si="200"/>
        <v>#DIV/0!</v>
      </c>
      <c r="RBF30" s="45" t="e">
        <f t="shared" si="200"/>
        <v>#DIV/0!</v>
      </c>
      <c r="RBG30" s="45" t="e">
        <f t="shared" si="200"/>
        <v>#DIV/0!</v>
      </c>
      <c r="RBH30" s="45" t="e">
        <f t="shared" si="200"/>
        <v>#DIV/0!</v>
      </c>
      <c r="RBI30" s="45" t="e">
        <f t="shared" si="200"/>
        <v>#DIV/0!</v>
      </c>
      <c r="RBJ30" s="45" t="e">
        <f t="shared" si="200"/>
        <v>#DIV/0!</v>
      </c>
      <c r="RBK30" s="45" t="e">
        <f t="shared" si="200"/>
        <v>#DIV/0!</v>
      </c>
      <c r="RBL30" s="45" t="e">
        <f t="shared" ref="RBL30:RDW30" si="201">RBL8/RBL6</f>
        <v>#DIV/0!</v>
      </c>
      <c r="RBM30" s="45" t="e">
        <f t="shared" si="201"/>
        <v>#DIV/0!</v>
      </c>
      <c r="RBN30" s="45" t="e">
        <f t="shared" si="201"/>
        <v>#DIV/0!</v>
      </c>
      <c r="RBO30" s="45" t="e">
        <f t="shared" si="201"/>
        <v>#DIV/0!</v>
      </c>
      <c r="RBP30" s="45" t="e">
        <f t="shared" si="201"/>
        <v>#DIV/0!</v>
      </c>
      <c r="RBQ30" s="45" t="e">
        <f t="shared" si="201"/>
        <v>#DIV/0!</v>
      </c>
      <c r="RBR30" s="45" t="e">
        <f t="shared" si="201"/>
        <v>#DIV/0!</v>
      </c>
      <c r="RBS30" s="45" t="e">
        <f t="shared" si="201"/>
        <v>#DIV/0!</v>
      </c>
      <c r="RBT30" s="45" t="e">
        <f t="shared" si="201"/>
        <v>#DIV/0!</v>
      </c>
      <c r="RBU30" s="45" t="e">
        <f t="shared" si="201"/>
        <v>#DIV/0!</v>
      </c>
      <c r="RBV30" s="45" t="e">
        <f t="shared" si="201"/>
        <v>#DIV/0!</v>
      </c>
      <c r="RBW30" s="45" t="e">
        <f t="shared" si="201"/>
        <v>#DIV/0!</v>
      </c>
      <c r="RBX30" s="45" t="e">
        <f t="shared" si="201"/>
        <v>#DIV/0!</v>
      </c>
      <c r="RBY30" s="45" t="e">
        <f t="shared" si="201"/>
        <v>#DIV/0!</v>
      </c>
      <c r="RBZ30" s="45" t="e">
        <f t="shared" si="201"/>
        <v>#DIV/0!</v>
      </c>
      <c r="RCA30" s="45" t="e">
        <f t="shared" si="201"/>
        <v>#DIV/0!</v>
      </c>
      <c r="RCB30" s="45" t="e">
        <f t="shared" si="201"/>
        <v>#DIV/0!</v>
      </c>
      <c r="RCC30" s="45" t="e">
        <f t="shared" si="201"/>
        <v>#DIV/0!</v>
      </c>
      <c r="RCD30" s="45" t="e">
        <f t="shared" si="201"/>
        <v>#DIV/0!</v>
      </c>
      <c r="RCE30" s="45" t="e">
        <f t="shared" si="201"/>
        <v>#DIV/0!</v>
      </c>
      <c r="RCF30" s="45" t="e">
        <f t="shared" si="201"/>
        <v>#DIV/0!</v>
      </c>
      <c r="RCG30" s="45" t="e">
        <f t="shared" si="201"/>
        <v>#DIV/0!</v>
      </c>
      <c r="RCH30" s="45" t="e">
        <f t="shared" si="201"/>
        <v>#DIV/0!</v>
      </c>
      <c r="RCI30" s="45" t="e">
        <f t="shared" si="201"/>
        <v>#DIV/0!</v>
      </c>
      <c r="RCJ30" s="45" t="e">
        <f t="shared" si="201"/>
        <v>#DIV/0!</v>
      </c>
      <c r="RCK30" s="45" t="e">
        <f t="shared" si="201"/>
        <v>#DIV/0!</v>
      </c>
      <c r="RCL30" s="45" t="e">
        <f t="shared" si="201"/>
        <v>#DIV/0!</v>
      </c>
      <c r="RCM30" s="45" t="e">
        <f t="shared" si="201"/>
        <v>#DIV/0!</v>
      </c>
      <c r="RCN30" s="45" t="e">
        <f t="shared" si="201"/>
        <v>#DIV/0!</v>
      </c>
      <c r="RCO30" s="45" t="e">
        <f t="shared" si="201"/>
        <v>#DIV/0!</v>
      </c>
      <c r="RCP30" s="45" t="e">
        <f t="shared" si="201"/>
        <v>#DIV/0!</v>
      </c>
      <c r="RCQ30" s="45" t="e">
        <f t="shared" si="201"/>
        <v>#DIV/0!</v>
      </c>
      <c r="RCR30" s="45" t="e">
        <f t="shared" si="201"/>
        <v>#DIV/0!</v>
      </c>
      <c r="RCS30" s="45" t="e">
        <f t="shared" si="201"/>
        <v>#DIV/0!</v>
      </c>
      <c r="RCT30" s="45" t="e">
        <f t="shared" si="201"/>
        <v>#DIV/0!</v>
      </c>
      <c r="RCU30" s="45" t="e">
        <f t="shared" si="201"/>
        <v>#DIV/0!</v>
      </c>
      <c r="RCV30" s="45" t="e">
        <f t="shared" si="201"/>
        <v>#DIV/0!</v>
      </c>
      <c r="RCW30" s="45" t="e">
        <f t="shared" si="201"/>
        <v>#DIV/0!</v>
      </c>
      <c r="RCX30" s="45" t="e">
        <f t="shared" si="201"/>
        <v>#DIV/0!</v>
      </c>
      <c r="RCY30" s="45" t="e">
        <f t="shared" si="201"/>
        <v>#DIV/0!</v>
      </c>
      <c r="RCZ30" s="45" t="e">
        <f t="shared" si="201"/>
        <v>#DIV/0!</v>
      </c>
      <c r="RDA30" s="45" t="e">
        <f t="shared" si="201"/>
        <v>#DIV/0!</v>
      </c>
      <c r="RDB30" s="45" t="e">
        <f t="shared" si="201"/>
        <v>#DIV/0!</v>
      </c>
      <c r="RDC30" s="45" t="e">
        <f t="shared" si="201"/>
        <v>#DIV/0!</v>
      </c>
      <c r="RDD30" s="45" t="e">
        <f t="shared" si="201"/>
        <v>#DIV/0!</v>
      </c>
      <c r="RDE30" s="45" t="e">
        <f t="shared" si="201"/>
        <v>#DIV/0!</v>
      </c>
      <c r="RDF30" s="45" t="e">
        <f t="shared" si="201"/>
        <v>#DIV/0!</v>
      </c>
      <c r="RDG30" s="45" t="e">
        <f t="shared" si="201"/>
        <v>#DIV/0!</v>
      </c>
      <c r="RDH30" s="45" t="e">
        <f t="shared" si="201"/>
        <v>#DIV/0!</v>
      </c>
      <c r="RDI30" s="45" t="e">
        <f t="shared" si="201"/>
        <v>#DIV/0!</v>
      </c>
      <c r="RDJ30" s="45" t="e">
        <f t="shared" si="201"/>
        <v>#DIV/0!</v>
      </c>
      <c r="RDK30" s="45" t="e">
        <f t="shared" si="201"/>
        <v>#DIV/0!</v>
      </c>
      <c r="RDL30" s="45" t="e">
        <f t="shared" si="201"/>
        <v>#DIV/0!</v>
      </c>
      <c r="RDM30" s="45" t="e">
        <f t="shared" si="201"/>
        <v>#DIV/0!</v>
      </c>
      <c r="RDN30" s="45" t="e">
        <f t="shared" si="201"/>
        <v>#DIV/0!</v>
      </c>
      <c r="RDO30" s="45" t="e">
        <f t="shared" si="201"/>
        <v>#DIV/0!</v>
      </c>
      <c r="RDP30" s="45" t="e">
        <f t="shared" si="201"/>
        <v>#DIV/0!</v>
      </c>
      <c r="RDQ30" s="45" t="e">
        <f t="shared" si="201"/>
        <v>#DIV/0!</v>
      </c>
      <c r="RDR30" s="45" t="e">
        <f t="shared" si="201"/>
        <v>#DIV/0!</v>
      </c>
      <c r="RDS30" s="45" t="e">
        <f t="shared" si="201"/>
        <v>#DIV/0!</v>
      </c>
      <c r="RDT30" s="45" t="e">
        <f t="shared" si="201"/>
        <v>#DIV/0!</v>
      </c>
      <c r="RDU30" s="45" t="e">
        <f t="shared" si="201"/>
        <v>#DIV/0!</v>
      </c>
      <c r="RDV30" s="45" t="e">
        <f t="shared" si="201"/>
        <v>#DIV/0!</v>
      </c>
      <c r="RDW30" s="45" t="e">
        <f t="shared" si="201"/>
        <v>#DIV/0!</v>
      </c>
      <c r="RDX30" s="45" t="e">
        <f t="shared" ref="RDX30:RGI30" si="202">RDX8/RDX6</f>
        <v>#DIV/0!</v>
      </c>
      <c r="RDY30" s="45" t="e">
        <f t="shared" si="202"/>
        <v>#DIV/0!</v>
      </c>
      <c r="RDZ30" s="45" t="e">
        <f t="shared" si="202"/>
        <v>#DIV/0!</v>
      </c>
      <c r="REA30" s="45" t="e">
        <f t="shared" si="202"/>
        <v>#DIV/0!</v>
      </c>
      <c r="REB30" s="45" t="e">
        <f t="shared" si="202"/>
        <v>#DIV/0!</v>
      </c>
      <c r="REC30" s="45" t="e">
        <f t="shared" si="202"/>
        <v>#DIV/0!</v>
      </c>
      <c r="RED30" s="45" t="e">
        <f t="shared" si="202"/>
        <v>#DIV/0!</v>
      </c>
      <c r="REE30" s="45" t="e">
        <f t="shared" si="202"/>
        <v>#DIV/0!</v>
      </c>
      <c r="REF30" s="45" t="e">
        <f t="shared" si="202"/>
        <v>#DIV/0!</v>
      </c>
      <c r="REG30" s="45" t="e">
        <f t="shared" si="202"/>
        <v>#DIV/0!</v>
      </c>
      <c r="REH30" s="45" t="e">
        <f t="shared" si="202"/>
        <v>#DIV/0!</v>
      </c>
      <c r="REI30" s="45" t="e">
        <f t="shared" si="202"/>
        <v>#DIV/0!</v>
      </c>
      <c r="REJ30" s="45" t="e">
        <f t="shared" si="202"/>
        <v>#DIV/0!</v>
      </c>
      <c r="REK30" s="45" t="e">
        <f t="shared" si="202"/>
        <v>#DIV/0!</v>
      </c>
      <c r="REL30" s="45" t="e">
        <f t="shared" si="202"/>
        <v>#DIV/0!</v>
      </c>
      <c r="REM30" s="45" t="e">
        <f t="shared" si="202"/>
        <v>#DIV/0!</v>
      </c>
      <c r="REN30" s="45" t="e">
        <f t="shared" si="202"/>
        <v>#DIV/0!</v>
      </c>
      <c r="REO30" s="45" t="e">
        <f t="shared" si="202"/>
        <v>#DIV/0!</v>
      </c>
      <c r="REP30" s="45" t="e">
        <f t="shared" si="202"/>
        <v>#DIV/0!</v>
      </c>
      <c r="REQ30" s="45" t="e">
        <f t="shared" si="202"/>
        <v>#DIV/0!</v>
      </c>
      <c r="RER30" s="45" t="e">
        <f t="shared" si="202"/>
        <v>#DIV/0!</v>
      </c>
      <c r="RES30" s="45" t="e">
        <f t="shared" si="202"/>
        <v>#DIV/0!</v>
      </c>
      <c r="RET30" s="45" t="e">
        <f t="shared" si="202"/>
        <v>#DIV/0!</v>
      </c>
      <c r="REU30" s="45" t="e">
        <f t="shared" si="202"/>
        <v>#DIV/0!</v>
      </c>
      <c r="REV30" s="45" t="e">
        <f t="shared" si="202"/>
        <v>#DIV/0!</v>
      </c>
      <c r="REW30" s="45" t="e">
        <f t="shared" si="202"/>
        <v>#DIV/0!</v>
      </c>
      <c r="REX30" s="45" t="e">
        <f t="shared" si="202"/>
        <v>#DIV/0!</v>
      </c>
      <c r="REY30" s="45" t="e">
        <f t="shared" si="202"/>
        <v>#DIV/0!</v>
      </c>
      <c r="REZ30" s="45" t="e">
        <f t="shared" si="202"/>
        <v>#DIV/0!</v>
      </c>
      <c r="RFA30" s="45" t="e">
        <f t="shared" si="202"/>
        <v>#DIV/0!</v>
      </c>
      <c r="RFB30" s="45" t="e">
        <f t="shared" si="202"/>
        <v>#DIV/0!</v>
      </c>
      <c r="RFC30" s="45" t="e">
        <f t="shared" si="202"/>
        <v>#DIV/0!</v>
      </c>
      <c r="RFD30" s="45" t="e">
        <f t="shared" si="202"/>
        <v>#DIV/0!</v>
      </c>
      <c r="RFE30" s="45" t="e">
        <f t="shared" si="202"/>
        <v>#DIV/0!</v>
      </c>
      <c r="RFF30" s="45" t="e">
        <f t="shared" si="202"/>
        <v>#DIV/0!</v>
      </c>
      <c r="RFG30" s="45" t="e">
        <f t="shared" si="202"/>
        <v>#DIV/0!</v>
      </c>
      <c r="RFH30" s="45" t="e">
        <f t="shared" si="202"/>
        <v>#DIV/0!</v>
      </c>
      <c r="RFI30" s="45" t="e">
        <f t="shared" si="202"/>
        <v>#DIV/0!</v>
      </c>
      <c r="RFJ30" s="45" t="e">
        <f t="shared" si="202"/>
        <v>#DIV/0!</v>
      </c>
      <c r="RFK30" s="45" t="e">
        <f t="shared" si="202"/>
        <v>#DIV/0!</v>
      </c>
      <c r="RFL30" s="45" t="e">
        <f t="shared" si="202"/>
        <v>#DIV/0!</v>
      </c>
      <c r="RFM30" s="45" t="e">
        <f t="shared" si="202"/>
        <v>#DIV/0!</v>
      </c>
      <c r="RFN30" s="45" t="e">
        <f t="shared" si="202"/>
        <v>#DIV/0!</v>
      </c>
      <c r="RFO30" s="45" t="e">
        <f t="shared" si="202"/>
        <v>#DIV/0!</v>
      </c>
      <c r="RFP30" s="45" t="e">
        <f t="shared" si="202"/>
        <v>#DIV/0!</v>
      </c>
      <c r="RFQ30" s="45" t="e">
        <f t="shared" si="202"/>
        <v>#DIV/0!</v>
      </c>
      <c r="RFR30" s="45" t="e">
        <f t="shared" si="202"/>
        <v>#DIV/0!</v>
      </c>
      <c r="RFS30" s="45" t="e">
        <f t="shared" si="202"/>
        <v>#DIV/0!</v>
      </c>
      <c r="RFT30" s="45" t="e">
        <f t="shared" si="202"/>
        <v>#DIV/0!</v>
      </c>
      <c r="RFU30" s="45" t="e">
        <f t="shared" si="202"/>
        <v>#DIV/0!</v>
      </c>
      <c r="RFV30" s="45" t="e">
        <f t="shared" si="202"/>
        <v>#DIV/0!</v>
      </c>
      <c r="RFW30" s="45" t="e">
        <f t="shared" si="202"/>
        <v>#DIV/0!</v>
      </c>
      <c r="RFX30" s="45" t="e">
        <f t="shared" si="202"/>
        <v>#DIV/0!</v>
      </c>
      <c r="RFY30" s="45" t="e">
        <f t="shared" si="202"/>
        <v>#DIV/0!</v>
      </c>
      <c r="RFZ30" s="45" t="e">
        <f t="shared" si="202"/>
        <v>#DIV/0!</v>
      </c>
      <c r="RGA30" s="45" t="e">
        <f t="shared" si="202"/>
        <v>#DIV/0!</v>
      </c>
      <c r="RGB30" s="45" t="e">
        <f t="shared" si="202"/>
        <v>#DIV/0!</v>
      </c>
      <c r="RGC30" s="45" t="e">
        <f t="shared" si="202"/>
        <v>#DIV/0!</v>
      </c>
      <c r="RGD30" s="45" t="e">
        <f t="shared" si="202"/>
        <v>#DIV/0!</v>
      </c>
      <c r="RGE30" s="45" t="e">
        <f t="shared" si="202"/>
        <v>#DIV/0!</v>
      </c>
      <c r="RGF30" s="45" t="e">
        <f t="shared" si="202"/>
        <v>#DIV/0!</v>
      </c>
      <c r="RGG30" s="45" t="e">
        <f t="shared" si="202"/>
        <v>#DIV/0!</v>
      </c>
      <c r="RGH30" s="45" t="e">
        <f t="shared" si="202"/>
        <v>#DIV/0!</v>
      </c>
      <c r="RGI30" s="45" t="e">
        <f t="shared" si="202"/>
        <v>#DIV/0!</v>
      </c>
      <c r="RGJ30" s="45" t="e">
        <f t="shared" ref="RGJ30:RIU30" si="203">RGJ8/RGJ6</f>
        <v>#DIV/0!</v>
      </c>
      <c r="RGK30" s="45" t="e">
        <f t="shared" si="203"/>
        <v>#DIV/0!</v>
      </c>
      <c r="RGL30" s="45" t="e">
        <f t="shared" si="203"/>
        <v>#DIV/0!</v>
      </c>
      <c r="RGM30" s="45" t="e">
        <f t="shared" si="203"/>
        <v>#DIV/0!</v>
      </c>
      <c r="RGN30" s="45" t="e">
        <f t="shared" si="203"/>
        <v>#DIV/0!</v>
      </c>
      <c r="RGO30" s="45" t="e">
        <f t="shared" si="203"/>
        <v>#DIV/0!</v>
      </c>
      <c r="RGP30" s="45" t="e">
        <f t="shared" si="203"/>
        <v>#DIV/0!</v>
      </c>
      <c r="RGQ30" s="45" t="e">
        <f t="shared" si="203"/>
        <v>#DIV/0!</v>
      </c>
      <c r="RGR30" s="45" t="e">
        <f t="shared" si="203"/>
        <v>#DIV/0!</v>
      </c>
      <c r="RGS30" s="45" t="e">
        <f t="shared" si="203"/>
        <v>#DIV/0!</v>
      </c>
      <c r="RGT30" s="45" t="e">
        <f t="shared" si="203"/>
        <v>#DIV/0!</v>
      </c>
      <c r="RGU30" s="45" t="e">
        <f t="shared" si="203"/>
        <v>#DIV/0!</v>
      </c>
      <c r="RGV30" s="45" t="e">
        <f t="shared" si="203"/>
        <v>#DIV/0!</v>
      </c>
      <c r="RGW30" s="45" t="e">
        <f t="shared" si="203"/>
        <v>#DIV/0!</v>
      </c>
      <c r="RGX30" s="45" t="e">
        <f t="shared" si="203"/>
        <v>#DIV/0!</v>
      </c>
      <c r="RGY30" s="45" t="e">
        <f t="shared" si="203"/>
        <v>#DIV/0!</v>
      </c>
      <c r="RGZ30" s="45" t="e">
        <f t="shared" si="203"/>
        <v>#DIV/0!</v>
      </c>
      <c r="RHA30" s="45" t="e">
        <f t="shared" si="203"/>
        <v>#DIV/0!</v>
      </c>
      <c r="RHB30" s="45" t="e">
        <f t="shared" si="203"/>
        <v>#DIV/0!</v>
      </c>
      <c r="RHC30" s="45" t="e">
        <f t="shared" si="203"/>
        <v>#DIV/0!</v>
      </c>
      <c r="RHD30" s="45" t="e">
        <f t="shared" si="203"/>
        <v>#DIV/0!</v>
      </c>
      <c r="RHE30" s="45" t="e">
        <f t="shared" si="203"/>
        <v>#DIV/0!</v>
      </c>
      <c r="RHF30" s="45" t="e">
        <f t="shared" si="203"/>
        <v>#DIV/0!</v>
      </c>
      <c r="RHG30" s="45" t="e">
        <f t="shared" si="203"/>
        <v>#DIV/0!</v>
      </c>
      <c r="RHH30" s="45" t="e">
        <f t="shared" si="203"/>
        <v>#DIV/0!</v>
      </c>
      <c r="RHI30" s="45" t="e">
        <f t="shared" si="203"/>
        <v>#DIV/0!</v>
      </c>
      <c r="RHJ30" s="45" t="e">
        <f t="shared" si="203"/>
        <v>#DIV/0!</v>
      </c>
      <c r="RHK30" s="45" t="e">
        <f t="shared" si="203"/>
        <v>#DIV/0!</v>
      </c>
      <c r="RHL30" s="45" t="e">
        <f t="shared" si="203"/>
        <v>#DIV/0!</v>
      </c>
      <c r="RHM30" s="45" t="e">
        <f t="shared" si="203"/>
        <v>#DIV/0!</v>
      </c>
      <c r="RHN30" s="45" t="e">
        <f t="shared" si="203"/>
        <v>#DIV/0!</v>
      </c>
      <c r="RHO30" s="45" t="e">
        <f t="shared" si="203"/>
        <v>#DIV/0!</v>
      </c>
      <c r="RHP30" s="45" t="e">
        <f t="shared" si="203"/>
        <v>#DIV/0!</v>
      </c>
      <c r="RHQ30" s="45" t="e">
        <f t="shared" si="203"/>
        <v>#DIV/0!</v>
      </c>
      <c r="RHR30" s="45" t="e">
        <f t="shared" si="203"/>
        <v>#DIV/0!</v>
      </c>
      <c r="RHS30" s="45" t="e">
        <f t="shared" si="203"/>
        <v>#DIV/0!</v>
      </c>
      <c r="RHT30" s="45" t="e">
        <f t="shared" si="203"/>
        <v>#DIV/0!</v>
      </c>
      <c r="RHU30" s="45" t="e">
        <f t="shared" si="203"/>
        <v>#DIV/0!</v>
      </c>
      <c r="RHV30" s="45" t="e">
        <f t="shared" si="203"/>
        <v>#DIV/0!</v>
      </c>
      <c r="RHW30" s="45" t="e">
        <f t="shared" si="203"/>
        <v>#DIV/0!</v>
      </c>
      <c r="RHX30" s="45" t="e">
        <f t="shared" si="203"/>
        <v>#DIV/0!</v>
      </c>
      <c r="RHY30" s="45" t="e">
        <f t="shared" si="203"/>
        <v>#DIV/0!</v>
      </c>
      <c r="RHZ30" s="45" t="e">
        <f t="shared" si="203"/>
        <v>#DIV/0!</v>
      </c>
      <c r="RIA30" s="45" t="e">
        <f t="shared" si="203"/>
        <v>#DIV/0!</v>
      </c>
      <c r="RIB30" s="45" t="e">
        <f t="shared" si="203"/>
        <v>#DIV/0!</v>
      </c>
      <c r="RIC30" s="45" t="e">
        <f t="shared" si="203"/>
        <v>#DIV/0!</v>
      </c>
      <c r="RID30" s="45" t="e">
        <f t="shared" si="203"/>
        <v>#DIV/0!</v>
      </c>
      <c r="RIE30" s="45" t="e">
        <f t="shared" si="203"/>
        <v>#DIV/0!</v>
      </c>
      <c r="RIF30" s="45" t="e">
        <f t="shared" si="203"/>
        <v>#DIV/0!</v>
      </c>
      <c r="RIG30" s="45" t="e">
        <f t="shared" si="203"/>
        <v>#DIV/0!</v>
      </c>
      <c r="RIH30" s="45" t="e">
        <f t="shared" si="203"/>
        <v>#DIV/0!</v>
      </c>
      <c r="RII30" s="45" t="e">
        <f t="shared" si="203"/>
        <v>#DIV/0!</v>
      </c>
      <c r="RIJ30" s="45" t="e">
        <f t="shared" si="203"/>
        <v>#DIV/0!</v>
      </c>
      <c r="RIK30" s="45" t="e">
        <f t="shared" si="203"/>
        <v>#DIV/0!</v>
      </c>
      <c r="RIL30" s="45" t="e">
        <f t="shared" si="203"/>
        <v>#DIV/0!</v>
      </c>
      <c r="RIM30" s="45" t="e">
        <f t="shared" si="203"/>
        <v>#DIV/0!</v>
      </c>
      <c r="RIN30" s="45" t="e">
        <f t="shared" si="203"/>
        <v>#DIV/0!</v>
      </c>
      <c r="RIO30" s="45" t="e">
        <f t="shared" si="203"/>
        <v>#DIV/0!</v>
      </c>
      <c r="RIP30" s="45" t="e">
        <f t="shared" si="203"/>
        <v>#DIV/0!</v>
      </c>
      <c r="RIQ30" s="45" t="e">
        <f t="shared" si="203"/>
        <v>#DIV/0!</v>
      </c>
      <c r="RIR30" s="45" t="e">
        <f t="shared" si="203"/>
        <v>#DIV/0!</v>
      </c>
      <c r="RIS30" s="45" t="e">
        <f t="shared" si="203"/>
        <v>#DIV/0!</v>
      </c>
      <c r="RIT30" s="45" t="e">
        <f t="shared" si="203"/>
        <v>#DIV/0!</v>
      </c>
      <c r="RIU30" s="45" t="e">
        <f t="shared" si="203"/>
        <v>#DIV/0!</v>
      </c>
      <c r="RIV30" s="45" t="e">
        <f t="shared" ref="RIV30:RLG30" si="204">RIV8/RIV6</f>
        <v>#DIV/0!</v>
      </c>
      <c r="RIW30" s="45" t="e">
        <f t="shared" si="204"/>
        <v>#DIV/0!</v>
      </c>
      <c r="RIX30" s="45" t="e">
        <f t="shared" si="204"/>
        <v>#DIV/0!</v>
      </c>
      <c r="RIY30" s="45" t="e">
        <f t="shared" si="204"/>
        <v>#DIV/0!</v>
      </c>
      <c r="RIZ30" s="45" t="e">
        <f t="shared" si="204"/>
        <v>#DIV/0!</v>
      </c>
      <c r="RJA30" s="45" t="e">
        <f t="shared" si="204"/>
        <v>#DIV/0!</v>
      </c>
      <c r="RJB30" s="45" t="e">
        <f t="shared" si="204"/>
        <v>#DIV/0!</v>
      </c>
      <c r="RJC30" s="45" t="e">
        <f t="shared" si="204"/>
        <v>#DIV/0!</v>
      </c>
      <c r="RJD30" s="45" t="e">
        <f t="shared" si="204"/>
        <v>#DIV/0!</v>
      </c>
      <c r="RJE30" s="45" t="e">
        <f t="shared" si="204"/>
        <v>#DIV/0!</v>
      </c>
      <c r="RJF30" s="45" t="e">
        <f t="shared" si="204"/>
        <v>#DIV/0!</v>
      </c>
      <c r="RJG30" s="45" t="e">
        <f t="shared" si="204"/>
        <v>#DIV/0!</v>
      </c>
      <c r="RJH30" s="45" t="e">
        <f t="shared" si="204"/>
        <v>#DIV/0!</v>
      </c>
      <c r="RJI30" s="45" t="e">
        <f t="shared" si="204"/>
        <v>#DIV/0!</v>
      </c>
      <c r="RJJ30" s="45" t="e">
        <f t="shared" si="204"/>
        <v>#DIV/0!</v>
      </c>
      <c r="RJK30" s="45" t="e">
        <f t="shared" si="204"/>
        <v>#DIV/0!</v>
      </c>
      <c r="RJL30" s="45" t="e">
        <f t="shared" si="204"/>
        <v>#DIV/0!</v>
      </c>
      <c r="RJM30" s="45" t="e">
        <f t="shared" si="204"/>
        <v>#DIV/0!</v>
      </c>
      <c r="RJN30" s="45" t="e">
        <f t="shared" si="204"/>
        <v>#DIV/0!</v>
      </c>
      <c r="RJO30" s="45" t="e">
        <f t="shared" si="204"/>
        <v>#DIV/0!</v>
      </c>
      <c r="RJP30" s="45" t="e">
        <f t="shared" si="204"/>
        <v>#DIV/0!</v>
      </c>
      <c r="RJQ30" s="45" t="e">
        <f t="shared" si="204"/>
        <v>#DIV/0!</v>
      </c>
      <c r="RJR30" s="45" t="e">
        <f t="shared" si="204"/>
        <v>#DIV/0!</v>
      </c>
      <c r="RJS30" s="45" t="e">
        <f t="shared" si="204"/>
        <v>#DIV/0!</v>
      </c>
      <c r="RJT30" s="45" t="e">
        <f t="shared" si="204"/>
        <v>#DIV/0!</v>
      </c>
      <c r="RJU30" s="45" t="e">
        <f t="shared" si="204"/>
        <v>#DIV/0!</v>
      </c>
      <c r="RJV30" s="45" t="e">
        <f t="shared" si="204"/>
        <v>#DIV/0!</v>
      </c>
      <c r="RJW30" s="45" t="e">
        <f t="shared" si="204"/>
        <v>#DIV/0!</v>
      </c>
      <c r="RJX30" s="45" t="e">
        <f t="shared" si="204"/>
        <v>#DIV/0!</v>
      </c>
      <c r="RJY30" s="45" t="e">
        <f t="shared" si="204"/>
        <v>#DIV/0!</v>
      </c>
      <c r="RJZ30" s="45" t="e">
        <f t="shared" si="204"/>
        <v>#DIV/0!</v>
      </c>
      <c r="RKA30" s="45" t="e">
        <f t="shared" si="204"/>
        <v>#DIV/0!</v>
      </c>
      <c r="RKB30" s="45" t="e">
        <f t="shared" si="204"/>
        <v>#DIV/0!</v>
      </c>
      <c r="RKC30" s="45" t="e">
        <f t="shared" si="204"/>
        <v>#DIV/0!</v>
      </c>
      <c r="RKD30" s="45" t="e">
        <f t="shared" si="204"/>
        <v>#DIV/0!</v>
      </c>
      <c r="RKE30" s="45" t="e">
        <f t="shared" si="204"/>
        <v>#DIV/0!</v>
      </c>
      <c r="RKF30" s="45" t="e">
        <f t="shared" si="204"/>
        <v>#DIV/0!</v>
      </c>
      <c r="RKG30" s="45" t="e">
        <f t="shared" si="204"/>
        <v>#DIV/0!</v>
      </c>
      <c r="RKH30" s="45" t="e">
        <f t="shared" si="204"/>
        <v>#DIV/0!</v>
      </c>
      <c r="RKI30" s="45" t="e">
        <f t="shared" si="204"/>
        <v>#DIV/0!</v>
      </c>
      <c r="RKJ30" s="45" t="e">
        <f t="shared" si="204"/>
        <v>#DIV/0!</v>
      </c>
      <c r="RKK30" s="45" t="e">
        <f t="shared" si="204"/>
        <v>#DIV/0!</v>
      </c>
      <c r="RKL30" s="45" t="e">
        <f t="shared" si="204"/>
        <v>#DIV/0!</v>
      </c>
      <c r="RKM30" s="45" t="e">
        <f t="shared" si="204"/>
        <v>#DIV/0!</v>
      </c>
      <c r="RKN30" s="45" t="e">
        <f t="shared" si="204"/>
        <v>#DIV/0!</v>
      </c>
      <c r="RKO30" s="45" t="e">
        <f t="shared" si="204"/>
        <v>#DIV/0!</v>
      </c>
      <c r="RKP30" s="45" t="e">
        <f t="shared" si="204"/>
        <v>#DIV/0!</v>
      </c>
      <c r="RKQ30" s="45" t="e">
        <f t="shared" si="204"/>
        <v>#DIV/0!</v>
      </c>
      <c r="RKR30" s="45" t="e">
        <f t="shared" si="204"/>
        <v>#DIV/0!</v>
      </c>
      <c r="RKS30" s="45" t="e">
        <f t="shared" si="204"/>
        <v>#DIV/0!</v>
      </c>
      <c r="RKT30" s="45" t="e">
        <f t="shared" si="204"/>
        <v>#DIV/0!</v>
      </c>
      <c r="RKU30" s="45" t="e">
        <f t="shared" si="204"/>
        <v>#DIV/0!</v>
      </c>
      <c r="RKV30" s="45" t="e">
        <f t="shared" si="204"/>
        <v>#DIV/0!</v>
      </c>
      <c r="RKW30" s="45" t="e">
        <f t="shared" si="204"/>
        <v>#DIV/0!</v>
      </c>
      <c r="RKX30" s="45" t="e">
        <f t="shared" si="204"/>
        <v>#DIV/0!</v>
      </c>
      <c r="RKY30" s="45" t="e">
        <f t="shared" si="204"/>
        <v>#DIV/0!</v>
      </c>
      <c r="RKZ30" s="45" t="e">
        <f t="shared" si="204"/>
        <v>#DIV/0!</v>
      </c>
      <c r="RLA30" s="45" t="e">
        <f t="shared" si="204"/>
        <v>#DIV/0!</v>
      </c>
      <c r="RLB30" s="45" t="e">
        <f t="shared" si="204"/>
        <v>#DIV/0!</v>
      </c>
      <c r="RLC30" s="45" t="e">
        <f t="shared" si="204"/>
        <v>#DIV/0!</v>
      </c>
      <c r="RLD30" s="45" t="e">
        <f t="shared" si="204"/>
        <v>#DIV/0!</v>
      </c>
      <c r="RLE30" s="45" t="e">
        <f t="shared" si="204"/>
        <v>#DIV/0!</v>
      </c>
      <c r="RLF30" s="45" t="e">
        <f t="shared" si="204"/>
        <v>#DIV/0!</v>
      </c>
      <c r="RLG30" s="45" t="e">
        <f t="shared" si="204"/>
        <v>#DIV/0!</v>
      </c>
      <c r="RLH30" s="45" t="e">
        <f t="shared" ref="RLH30:RNS30" si="205">RLH8/RLH6</f>
        <v>#DIV/0!</v>
      </c>
      <c r="RLI30" s="45" t="e">
        <f t="shared" si="205"/>
        <v>#DIV/0!</v>
      </c>
      <c r="RLJ30" s="45" t="e">
        <f t="shared" si="205"/>
        <v>#DIV/0!</v>
      </c>
      <c r="RLK30" s="45" t="e">
        <f t="shared" si="205"/>
        <v>#DIV/0!</v>
      </c>
      <c r="RLL30" s="45" t="e">
        <f t="shared" si="205"/>
        <v>#DIV/0!</v>
      </c>
      <c r="RLM30" s="45" t="e">
        <f t="shared" si="205"/>
        <v>#DIV/0!</v>
      </c>
      <c r="RLN30" s="45" t="e">
        <f t="shared" si="205"/>
        <v>#DIV/0!</v>
      </c>
      <c r="RLO30" s="45" t="e">
        <f t="shared" si="205"/>
        <v>#DIV/0!</v>
      </c>
      <c r="RLP30" s="45" t="e">
        <f t="shared" si="205"/>
        <v>#DIV/0!</v>
      </c>
      <c r="RLQ30" s="45" t="e">
        <f t="shared" si="205"/>
        <v>#DIV/0!</v>
      </c>
      <c r="RLR30" s="45" t="e">
        <f t="shared" si="205"/>
        <v>#DIV/0!</v>
      </c>
      <c r="RLS30" s="45" t="e">
        <f t="shared" si="205"/>
        <v>#DIV/0!</v>
      </c>
      <c r="RLT30" s="45" t="e">
        <f t="shared" si="205"/>
        <v>#DIV/0!</v>
      </c>
      <c r="RLU30" s="45" t="e">
        <f t="shared" si="205"/>
        <v>#DIV/0!</v>
      </c>
      <c r="RLV30" s="45" t="e">
        <f t="shared" si="205"/>
        <v>#DIV/0!</v>
      </c>
      <c r="RLW30" s="45" t="e">
        <f t="shared" si="205"/>
        <v>#DIV/0!</v>
      </c>
      <c r="RLX30" s="45" t="e">
        <f t="shared" si="205"/>
        <v>#DIV/0!</v>
      </c>
      <c r="RLY30" s="45" t="e">
        <f t="shared" si="205"/>
        <v>#DIV/0!</v>
      </c>
      <c r="RLZ30" s="45" t="e">
        <f t="shared" si="205"/>
        <v>#DIV/0!</v>
      </c>
      <c r="RMA30" s="45" t="e">
        <f t="shared" si="205"/>
        <v>#DIV/0!</v>
      </c>
      <c r="RMB30" s="45" t="e">
        <f t="shared" si="205"/>
        <v>#DIV/0!</v>
      </c>
      <c r="RMC30" s="45" t="e">
        <f t="shared" si="205"/>
        <v>#DIV/0!</v>
      </c>
      <c r="RMD30" s="45" t="e">
        <f t="shared" si="205"/>
        <v>#DIV/0!</v>
      </c>
      <c r="RME30" s="45" t="e">
        <f t="shared" si="205"/>
        <v>#DIV/0!</v>
      </c>
      <c r="RMF30" s="45" t="e">
        <f t="shared" si="205"/>
        <v>#DIV/0!</v>
      </c>
      <c r="RMG30" s="45" t="e">
        <f t="shared" si="205"/>
        <v>#DIV/0!</v>
      </c>
      <c r="RMH30" s="45" t="e">
        <f t="shared" si="205"/>
        <v>#DIV/0!</v>
      </c>
      <c r="RMI30" s="45" t="e">
        <f t="shared" si="205"/>
        <v>#DIV/0!</v>
      </c>
      <c r="RMJ30" s="45" t="e">
        <f t="shared" si="205"/>
        <v>#DIV/0!</v>
      </c>
      <c r="RMK30" s="45" t="e">
        <f t="shared" si="205"/>
        <v>#DIV/0!</v>
      </c>
      <c r="RML30" s="45" t="e">
        <f t="shared" si="205"/>
        <v>#DIV/0!</v>
      </c>
      <c r="RMM30" s="45" t="e">
        <f t="shared" si="205"/>
        <v>#DIV/0!</v>
      </c>
      <c r="RMN30" s="45" t="e">
        <f t="shared" si="205"/>
        <v>#DIV/0!</v>
      </c>
      <c r="RMO30" s="45" t="e">
        <f t="shared" si="205"/>
        <v>#DIV/0!</v>
      </c>
      <c r="RMP30" s="45" t="e">
        <f t="shared" si="205"/>
        <v>#DIV/0!</v>
      </c>
      <c r="RMQ30" s="45" t="e">
        <f t="shared" si="205"/>
        <v>#DIV/0!</v>
      </c>
      <c r="RMR30" s="45" t="e">
        <f t="shared" si="205"/>
        <v>#DIV/0!</v>
      </c>
      <c r="RMS30" s="45" t="e">
        <f t="shared" si="205"/>
        <v>#DIV/0!</v>
      </c>
      <c r="RMT30" s="45" t="e">
        <f t="shared" si="205"/>
        <v>#DIV/0!</v>
      </c>
      <c r="RMU30" s="45" t="e">
        <f t="shared" si="205"/>
        <v>#DIV/0!</v>
      </c>
      <c r="RMV30" s="45" t="e">
        <f t="shared" si="205"/>
        <v>#DIV/0!</v>
      </c>
      <c r="RMW30" s="45" t="e">
        <f t="shared" si="205"/>
        <v>#DIV/0!</v>
      </c>
      <c r="RMX30" s="45" t="e">
        <f t="shared" si="205"/>
        <v>#DIV/0!</v>
      </c>
      <c r="RMY30" s="45" t="e">
        <f t="shared" si="205"/>
        <v>#DIV/0!</v>
      </c>
      <c r="RMZ30" s="45" t="e">
        <f t="shared" si="205"/>
        <v>#DIV/0!</v>
      </c>
      <c r="RNA30" s="45" t="e">
        <f t="shared" si="205"/>
        <v>#DIV/0!</v>
      </c>
      <c r="RNB30" s="45" t="e">
        <f t="shared" si="205"/>
        <v>#DIV/0!</v>
      </c>
      <c r="RNC30" s="45" t="e">
        <f t="shared" si="205"/>
        <v>#DIV/0!</v>
      </c>
      <c r="RND30" s="45" t="e">
        <f t="shared" si="205"/>
        <v>#DIV/0!</v>
      </c>
      <c r="RNE30" s="45" t="e">
        <f t="shared" si="205"/>
        <v>#DIV/0!</v>
      </c>
      <c r="RNF30" s="45" t="e">
        <f t="shared" si="205"/>
        <v>#DIV/0!</v>
      </c>
      <c r="RNG30" s="45" t="e">
        <f t="shared" si="205"/>
        <v>#DIV/0!</v>
      </c>
      <c r="RNH30" s="45" t="e">
        <f t="shared" si="205"/>
        <v>#DIV/0!</v>
      </c>
      <c r="RNI30" s="45" t="e">
        <f t="shared" si="205"/>
        <v>#DIV/0!</v>
      </c>
      <c r="RNJ30" s="45" t="e">
        <f t="shared" si="205"/>
        <v>#DIV/0!</v>
      </c>
      <c r="RNK30" s="45" t="e">
        <f t="shared" si="205"/>
        <v>#DIV/0!</v>
      </c>
      <c r="RNL30" s="45" t="e">
        <f t="shared" si="205"/>
        <v>#DIV/0!</v>
      </c>
      <c r="RNM30" s="45" t="e">
        <f t="shared" si="205"/>
        <v>#DIV/0!</v>
      </c>
      <c r="RNN30" s="45" t="e">
        <f t="shared" si="205"/>
        <v>#DIV/0!</v>
      </c>
      <c r="RNO30" s="45" t="e">
        <f t="shared" si="205"/>
        <v>#DIV/0!</v>
      </c>
      <c r="RNP30" s="45" t="e">
        <f t="shared" si="205"/>
        <v>#DIV/0!</v>
      </c>
      <c r="RNQ30" s="45" t="e">
        <f t="shared" si="205"/>
        <v>#DIV/0!</v>
      </c>
      <c r="RNR30" s="45" t="e">
        <f t="shared" si="205"/>
        <v>#DIV/0!</v>
      </c>
      <c r="RNS30" s="45" t="e">
        <f t="shared" si="205"/>
        <v>#DIV/0!</v>
      </c>
      <c r="RNT30" s="45" t="e">
        <f t="shared" ref="RNT30:RQE30" si="206">RNT8/RNT6</f>
        <v>#DIV/0!</v>
      </c>
      <c r="RNU30" s="45" t="e">
        <f t="shared" si="206"/>
        <v>#DIV/0!</v>
      </c>
      <c r="RNV30" s="45" t="e">
        <f t="shared" si="206"/>
        <v>#DIV/0!</v>
      </c>
      <c r="RNW30" s="45" t="e">
        <f t="shared" si="206"/>
        <v>#DIV/0!</v>
      </c>
      <c r="RNX30" s="45" t="e">
        <f t="shared" si="206"/>
        <v>#DIV/0!</v>
      </c>
      <c r="RNY30" s="45" t="e">
        <f t="shared" si="206"/>
        <v>#DIV/0!</v>
      </c>
      <c r="RNZ30" s="45" t="e">
        <f t="shared" si="206"/>
        <v>#DIV/0!</v>
      </c>
      <c r="ROA30" s="45" t="e">
        <f t="shared" si="206"/>
        <v>#DIV/0!</v>
      </c>
      <c r="ROB30" s="45" t="e">
        <f t="shared" si="206"/>
        <v>#DIV/0!</v>
      </c>
      <c r="ROC30" s="45" t="e">
        <f t="shared" si="206"/>
        <v>#DIV/0!</v>
      </c>
      <c r="ROD30" s="45" t="e">
        <f t="shared" si="206"/>
        <v>#DIV/0!</v>
      </c>
      <c r="ROE30" s="45" t="e">
        <f t="shared" si="206"/>
        <v>#DIV/0!</v>
      </c>
      <c r="ROF30" s="45" t="e">
        <f t="shared" si="206"/>
        <v>#DIV/0!</v>
      </c>
      <c r="ROG30" s="45" t="e">
        <f t="shared" si="206"/>
        <v>#DIV/0!</v>
      </c>
      <c r="ROH30" s="45" t="e">
        <f t="shared" si="206"/>
        <v>#DIV/0!</v>
      </c>
      <c r="ROI30" s="45" t="e">
        <f t="shared" si="206"/>
        <v>#DIV/0!</v>
      </c>
      <c r="ROJ30" s="45" t="e">
        <f t="shared" si="206"/>
        <v>#DIV/0!</v>
      </c>
      <c r="ROK30" s="45" t="e">
        <f t="shared" si="206"/>
        <v>#DIV/0!</v>
      </c>
      <c r="ROL30" s="45" t="e">
        <f t="shared" si="206"/>
        <v>#DIV/0!</v>
      </c>
      <c r="ROM30" s="45" t="e">
        <f t="shared" si="206"/>
        <v>#DIV/0!</v>
      </c>
      <c r="RON30" s="45" t="e">
        <f t="shared" si="206"/>
        <v>#DIV/0!</v>
      </c>
      <c r="ROO30" s="45" t="e">
        <f t="shared" si="206"/>
        <v>#DIV/0!</v>
      </c>
      <c r="ROP30" s="45" t="e">
        <f t="shared" si="206"/>
        <v>#DIV/0!</v>
      </c>
      <c r="ROQ30" s="45" t="e">
        <f t="shared" si="206"/>
        <v>#DIV/0!</v>
      </c>
      <c r="ROR30" s="45" t="e">
        <f t="shared" si="206"/>
        <v>#DIV/0!</v>
      </c>
      <c r="ROS30" s="45" t="e">
        <f t="shared" si="206"/>
        <v>#DIV/0!</v>
      </c>
      <c r="ROT30" s="45" t="e">
        <f t="shared" si="206"/>
        <v>#DIV/0!</v>
      </c>
      <c r="ROU30" s="45" t="e">
        <f t="shared" si="206"/>
        <v>#DIV/0!</v>
      </c>
      <c r="ROV30" s="45" t="e">
        <f t="shared" si="206"/>
        <v>#DIV/0!</v>
      </c>
      <c r="ROW30" s="45" t="e">
        <f t="shared" si="206"/>
        <v>#DIV/0!</v>
      </c>
      <c r="ROX30" s="45" t="e">
        <f t="shared" si="206"/>
        <v>#DIV/0!</v>
      </c>
      <c r="ROY30" s="45" t="e">
        <f t="shared" si="206"/>
        <v>#DIV/0!</v>
      </c>
      <c r="ROZ30" s="45" t="e">
        <f t="shared" si="206"/>
        <v>#DIV/0!</v>
      </c>
      <c r="RPA30" s="45" t="e">
        <f t="shared" si="206"/>
        <v>#DIV/0!</v>
      </c>
      <c r="RPB30" s="45" t="e">
        <f t="shared" si="206"/>
        <v>#DIV/0!</v>
      </c>
      <c r="RPC30" s="45" t="e">
        <f t="shared" si="206"/>
        <v>#DIV/0!</v>
      </c>
      <c r="RPD30" s="45" t="e">
        <f t="shared" si="206"/>
        <v>#DIV/0!</v>
      </c>
      <c r="RPE30" s="45" t="e">
        <f t="shared" si="206"/>
        <v>#DIV/0!</v>
      </c>
      <c r="RPF30" s="45" t="e">
        <f t="shared" si="206"/>
        <v>#DIV/0!</v>
      </c>
      <c r="RPG30" s="45" t="e">
        <f t="shared" si="206"/>
        <v>#DIV/0!</v>
      </c>
      <c r="RPH30" s="45" t="e">
        <f t="shared" si="206"/>
        <v>#DIV/0!</v>
      </c>
      <c r="RPI30" s="45" t="e">
        <f t="shared" si="206"/>
        <v>#DIV/0!</v>
      </c>
      <c r="RPJ30" s="45" t="e">
        <f t="shared" si="206"/>
        <v>#DIV/0!</v>
      </c>
      <c r="RPK30" s="45" t="e">
        <f t="shared" si="206"/>
        <v>#DIV/0!</v>
      </c>
      <c r="RPL30" s="45" t="e">
        <f t="shared" si="206"/>
        <v>#DIV/0!</v>
      </c>
      <c r="RPM30" s="45" t="e">
        <f t="shared" si="206"/>
        <v>#DIV/0!</v>
      </c>
      <c r="RPN30" s="45" t="e">
        <f t="shared" si="206"/>
        <v>#DIV/0!</v>
      </c>
      <c r="RPO30" s="45" t="e">
        <f t="shared" si="206"/>
        <v>#DIV/0!</v>
      </c>
      <c r="RPP30" s="45" t="e">
        <f t="shared" si="206"/>
        <v>#DIV/0!</v>
      </c>
      <c r="RPQ30" s="45" t="e">
        <f t="shared" si="206"/>
        <v>#DIV/0!</v>
      </c>
      <c r="RPR30" s="45" t="e">
        <f t="shared" si="206"/>
        <v>#DIV/0!</v>
      </c>
      <c r="RPS30" s="45" t="e">
        <f t="shared" si="206"/>
        <v>#DIV/0!</v>
      </c>
      <c r="RPT30" s="45" t="e">
        <f t="shared" si="206"/>
        <v>#DIV/0!</v>
      </c>
      <c r="RPU30" s="45" t="e">
        <f t="shared" si="206"/>
        <v>#DIV/0!</v>
      </c>
      <c r="RPV30" s="45" t="e">
        <f t="shared" si="206"/>
        <v>#DIV/0!</v>
      </c>
      <c r="RPW30" s="45" t="e">
        <f t="shared" si="206"/>
        <v>#DIV/0!</v>
      </c>
      <c r="RPX30" s="45" t="e">
        <f t="shared" si="206"/>
        <v>#DIV/0!</v>
      </c>
      <c r="RPY30" s="45" t="e">
        <f t="shared" si="206"/>
        <v>#DIV/0!</v>
      </c>
      <c r="RPZ30" s="45" t="e">
        <f t="shared" si="206"/>
        <v>#DIV/0!</v>
      </c>
      <c r="RQA30" s="45" t="e">
        <f t="shared" si="206"/>
        <v>#DIV/0!</v>
      </c>
      <c r="RQB30" s="45" t="e">
        <f t="shared" si="206"/>
        <v>#DIV/0!</v>
      </c>
      <c r="RQC30" s="45" t="e">
        <f t="shared" si="206"/>
        <v>#DIV/0!</v>
      </c>
      <c r="RQD30" s="45" t="e">
        <f t="shared" si="206"/>
        <v>#DIV/0!</v>
      </c>
      <c r="RQE30" s="45" t="e">
        <f t="shared" si="206"/>
        <v>#DIV/0!</v>
      </c>
      <c r="RQF30" s="45" t="e">
        <f t="shared" ref="RQF30:RSQ30" si="207">RQF8/RQF6</f>
        <v>#DIV/0!</v>
      </c>
      <c r="RQG30" s="45" t="e">
        <f t="shared" si="207"/>
        <v>#DIV/0!</v>
      </c>
      <c r="RQH30" s="45" t="e">
        <f t="shared" si="207"/>
        <v>#DIV/0!</v>
      </c>
      <c r="RQI30" s="45" t="e">
        <f t="shared" si="207"/>
        <v>#DIV/0!</v>
      </c>
      <c r="RQJ30" s="45" t="e">
        <f t="shared" si="207"/>
        <v>#DIV/0!</v>
      </c>
      <c r="RQK30" s="45" t="e">
        <f t="shared" si="207"/>
        <v>#DIV/0!</v>
      </c>
      <c r="RQL30" s="45" t="e">
        <f t="shared" si="207"/>
        <v>#DIV/0!</v>
      </c>
      <c r="RQM30" s="45" t="e">
        <f t="shared" si="207"/>
        <v>#DIV/0!</v>
      </c>
      <c r="RQN30" s="45" t="e">
        <f t="shared" si="207"/>
        <v>#DIV/0!</v>
      </c>
      <c r="RQO30" s="45" t="e">
        <f t="shared" si="207"/>
        <v>#DIV/0!</v>
      </c>
      <c r="RQP30" s="45" t="e">
        <f t="shared" si="207"/>
        <v>#DIV/0!</v>
      </c>
      <c r="RQQ30" s="45" t="e">
        <f t="shared" si="207"/>
        <v>#DIV/0!</v>
      </c>
      <c r="RQR30" s="45" t="e">
        <f t="shared" si="207"/>
        <v>#DIV/0!</v>
      </c>
      <c r="RQS30" s="45" t="e">
        <f t="shared" si="207"/>
        <v>#DIV/0!</v>
      </c>
      <c r="RQT30" s="45" t="e">
        <f t="shared" si="207"/>
        <v>#DIV/0!</v>
      </c>
      <c r="RQU30" s="45" t="e">
        <f t="shared" si="207"/>
        <v>#DIV/0!</v>
      </c>
      <c r="RQV30" s="45" t="e">
        <f t="shared" si="207"/>
        <v>#DIV/0!</v>
      </c>
      <c r="RQW30" s="45" t="e">
        <f t="shared" si="207"/>
        <v>#DIV/0!</v>
      </c>
      <c r="RQX30" s="45" t="e">
        <f t="shared" si="207"/>
        <v>#DIV/0!</v>
      </c>
      <c r="RQY30" s="45" t="e">
        <f t="shared" si="207"/>
        <v>#DIV/0!</v>
      </c>
      <c r="RQZ30" s="45" t="e">
        <f t="shared" si="207"/>
        <v>#DIV/0!</v>
      </c>
      <c r="RRA30" s="45" t="e">
        <f t="shared" si="207"/>
        <v>#DIV/0!</v>
      </c>
      <c r="RRB30" s="45" t="e">
        <f t="shared" si="207"/>
        <v>#DIV/0!</v>
      </c>
      <c r="RRC30" s="45" t="e">
        <f t="shared" si="207"/>
        <v>#DIV/0!</v>
      </c>
      <c r="RRD30" s="45" t="e">
        <f t="shared" si="207"/>
        <v>#DIV/0!</v>
      </c>
      <c r="RRE30" s="45" t="e">
        <f t="shared" si="207"/>
        <v>#DIV/0!</v>
      </c>
      <c r="RRF30" s="45" t="e">
        <f t="shared" si="207"/>
        <v>#DIV/0!</v>
      </c>
      <c r="RRG30" s="45" t="e">
        <f t="shared" si="207"/>
        <v>#DIV/0!</v>
      </c>
      <c r="RRH30" s="45" t="e">
        <f t="shared" si="207"/>
        <v>#DIV/0!</v>
      </c>
      <c r="RRI30" s="45" t="e">
        <f t="shared" si="207"/>
        <v>#DIV/0!</v>
      </c>
      <c r="RRJ30" s="45" t="e">
        <f t="shared" si="207"/>
        <v>#DIV/0!</v>
      </c>
      <c r="RRK30" s="45" t="e">
        <f t="shared" si="207"/>
        <v>#DIV/0!</v>
      </c>
      <c r="RRL30" s="45" t="e">
        <f t="shared" si="207"/>
        <v>#DIV/0!</v>
      </c>
      <c r="RRM30" s="45" t="e">
        <f t="shared" si="207"/>
        <v>#DIV/0!</v>
      </c>
      <c r="RRN30" s="45" t="e">
        <f t="shared" si="207"/>
        <v>#DIV/0!</v>
      </c>
      <c r="RRO30" s="45" t="e">
        <f t="shared" si="207"/>
        <v>#DIV/0!</v>
      </c>
      <c r="RRP30" s="45" t="e">
        <f t="shared" si="207"/>
        <v>#DIV/0!</v>
      </c>
      <c r="RRQ30" s="45" t="e">
        <f t="shared" si="207"/>
        <v>#DIV/0!</v>
      </c>
      <c r="RRR30" s="45" t="e">
        <f t="shared" si="207"/>
        <v>#DIV/0!</v>
      </c>
      <c r="RRS30" s="45" t="e">
        <f t="shared" si="207"/>
        <v>#DIV/0!</v>
      </c>
      <c r="RRT30" s="45" t="e">
        <f t="shared" si="207"/>
        <v>#DIV/0!</v>
      </c>
      <c r="RRU30" s="45" t="e">
        <f t="shared" si="207"/>
        <v>#DIV/0!</v>
      </c>
      <c r="RRV30" s="45" t="e">
        <f t="shared" si="207"/>
        <v>#DIV/0!</v>
      </c>
      <c r="RRW30" s="45" t="e">
        <f t="shared" si="207"/>
        <v>#DIV/0!</v>
      </c>
      <c r="RRX30" s="45" t="e">
        <f t="shared" si="207"/>
        <v>#DIV/0!</v>
      </c>
      <c r="RRY30" s="45" t="e">
        <f t="shared" si="207"/>
        <v>#DIV/0!</v>
      </c>
      <c r="RRZ30" s="45" t="e">
        <f t="shared" si="207"/>
        <v>#DIV/0!</v>
      </c>
      <c r="RSA30" s="45" t="e">
        <f t="shared" si="207"/>
        <v>#DIV/0!</v>
      </c>
      <c r="RSB30" s="45" t="e">
        <f t="shared" si="207"/>
        <v>#DIV/0!</v>
      </c>
      <c r="RSC30" s="45" t="e">
        <f t="shared" si="207"/>
        <v>#DIV/0!</v>
      </c>
      <c r="RSD30" s="45" t="e">
        <f t="shared" si="207"/>
        <v>#DIV/0!</v>
      </c>
      <c r="RSE30" s="45" t="e">
        <f t="shared" si="207"/>
        <v>#DIV/0!</v>
      </c>
      <c r="RSF30" s="45" t="e">
        <f t="shared" si="207"/>
        <v>#DIV/0!</v>
      </c>
      <c r="RSG30" s="45" t="e">
        <f t="shared" si="207"/>
        <v>#DIV/0!</v>
      </c>
      <c r="RSH30" s="45" t="e">
        <f t="shared" si="207"/>
        <v>#DIV/0!</v>
      </c>
      <c r="RSI30" s="45" t="e">
        <f t="shared" si="207"/>
        <v>#DIV/0!</v>
      </c>
      <c r="RSJ30" s="45" t="e">
        <f t="shared" si="207"/>
        <v>#DIV/0!</v>
      </c>
      <c r="RSK30" s="45" t="e">
        <f t="shared" si="207"/>
        <v>#DIV/0!</v>
      </c>
      <c r="RSL30" s="45" t="e">
        <f t="shared" si="207"/>
        <v>#DIV/0!</v>
      </c>
      <c r="RSM30" s="45" t="e">
        <f t="shared" si="207"/>
        <v>#DIV/0!</v>
      </c>
      <c r="RSN30" s="45" t="e">
        <f t="shared" si="207"/>
        <v>#DIV/0!</v>
      </c>
      <c r="RSO30" s="45" t="e">
        <f t="shared" si="207"/>
        <v>#DIV/0!</v>
      </c>
      <c r="RSP30" s="45" t="e">
        <f t="shared" si="207"/>
        <v>#DIV/0!</v>
      </c>
      <c r="RSQ30" s="45" t="e">
        <f t="shared" si="207"/>
        <v>#DIV/0!</v>
      </c>
      <c r="RSR30" s="45" t="e">
        <f t="shared" ref="RSR30:RVC30" si="208">RSR8/RSR6</f>
        <v>#DIV/0!</v>
      </c>
      <c r="RSS30" s="45" t="e">
        <f t="shared" si="208"/>
        <v>#DIV/0!</v>
      </c>
      <c r="RST30" s="45" t="e">
        <f t="shared" si="208"/>
        <v>#DIV/0!</v>
      </c>
      <c r="RSU30" s="45" t="e">
        <f t="shared" si="208"/>
        <v>#DIV/0!</v>
      </c>
      <c r="RSV30" s="45" t="e">
        <f t="shared" si="208"/>
        <v>#DIV/0!</v>
      </c>
      <c r="RSW30" s="45" t="e">
        <f t="shared" si="208"/>
        <v>#DIV/0!</v>
      </c>
      <c r="RSX30" s="45" t="e">
        <f t="shared" si="208"/>
        <v>#DIV/0!</v>
      </c>
      <c r="RSY30" s="45" t="e">
        <f t="shared" si="208"/>
        <v>#DIV/0!</v>
      </c>
      <c r="RSZ30" s="45" t="e">
        <f t="shared" si="208"/>
        <v>#DIV/0!</v>
      </c>
      <c r="RTA30" s="45" t="e">
        <f t="shared" si="208"/>
        <v>#DIV/0!</v>
      </c>
      <c r="RTB30" s="45" t="e">
        <f t="shared" si="208"/>
        <v>#DIV/0!</v>
      </c>
      <c r="RTC30" s="45" t="e">
        <f t="shared" si="208"/>
        <v>#DIV/0!</v>
      </c>
      <c r="RTD30" s="45" t="e">
        <f t="shared" si="208"/>
        <v>#DIV/0!</v>
      </c>
      <c r="RTE30" s="45" t="e">
        <f t="shared" si="208"/>
        <v>#DIV/0!</v>
      </c>
      <c r="RTF30" s="45" t="e">
        <f t="shared" si="208"/>
        <v>#DIV/0!</v>
      </c>
      <c r="RTG30" s="45" t="e">
        <f t="shared" si="208"/>
        <v>#DIV/0!</v>
      </c>
      <c r="RTH30" s="45" t="e">
        <f t="shared" si="208"/>
        <v>#DIV/0!</v>
      </c>
      <c r="RTI30" s="45" t="e">
        <f t="shared" si="208"/>
        <v>#DIV/0!</v>
      </c>
      <c r="RTJ30" s="45" t="e">
        <f t="shared" si="208"/>
        <v>#DIV/0!</v>
      </c>
      <c r="RTK30" s="45" t="e">
        <f t="shared" si="208"/>
        <v>#DIV/0!</v>
      </c>
      <c r="RTL30" s="45" t="e">
        <f t="shared" si="208"/>
        <v>#DIV/0!</v>
      </c>
      <c r="RTM30" s="45" t="e">
        <f t="shared" si="208"/>
        <v>#DIV/0!</v>
      </c>
      <c r="RTN30" s="45" t="e">
        <f t="shared" si="208"/>
        <v>#DIV/0!</v>
      </c>
      <c r="RTO30" s="45" t="e">
        <f t="shared" si="208"/>
        <v>#DIV/0!</v>
      </c>
      <c r="RTP30" s="45" t="e">
        <f t="shared" si="208"/>
        <v>#DIV/0!</v>
      </c>
      <c r="RTQ30" s="45" t="e">
        <f t="shared" si="208"/>
        <v>#DIV/0!</v>
      </c>
      <c r="RTR30" s="45" t="e">
        <f t="shared" si="208"/>
        <v>#DIV/0!</v>
      </c>
      <c r="RTS30" s="45" t="e">
        <f t="shared" si="208"/>
        <v>#DIV/0!</v>
      </c>
      <c r="RTT30" s="45" t="e">
        <f t="shared" si="208"/>
        <v>#DIV/0!</v>
      </c>
      <c r="RTU30" s="45" t="e">
        <f t="shared" si="208"/>
        <v>#DIV/0!</v>
      </c>
      <c r="RTV30" s="45" t="e">
        <f t="shared" si="208"/>
        <v>#DIV/0!</v>
      </c>
      <c r="RTW30" s="45" t="e">
        <f t="shared" si="208"/>
        <v>#DIV/0!</v>
      </c>
      <c r="RTX30" s="45" t="e">
        <f t="shared" si="208"/>
        <v>#DIV/0!</v>
      </c>
      <c r="RTY30" s="45" t="e">
        <f t="shared" si="208"/>
        <v>#DIV/0!</v>
      </c>
      <c r="RTZ30" s="45" t="e">
        <f t="shared" si="208"/>
        <v>#DIV/0!</v>
      </c>
      <c r="RUA30" s="45" t="e">
        <f t="shared" si="208"/>
        <v>#DIV/0!</v>
      </c>
      <c r="RUB30" s="45" t="e">
        <f t="shared" si="208"/>
        <v>#DIV/0!</v>
      </c>
      <c r="RUC30" s="45" t="e">
        <f t="shared" si="208"/>
        <v>#DIV/0!</v>
      </c>
      <c r="RUD30" s="45" t="e">
        <f t="shared" si="208"/>
        <v>#DIV/0!</v>
      </c>
      <c r="RUE30" s="45" t="e">
        <f t="shared" si="208"/>
        <v>#DIV/0!</v>
      </c>
      <c r="RUF30" s="45" t="e">
        <f t="shared" si="208"/>
        <v>#DIV/0!</v>
      </c>
      <c r="RUG30" s="45" t="e">
        <f t="shared" si="208"/>
        <v>#DIV/0!</v>
      </c>
      <c r="RUH30" s="45" t="e">
        <f t="shared" si="208"/>
        <v>#DIV/0!</v>
      </c>
      <c r="RUI30" s="45" t="e">
        <f t="shared" si="208"/>
        <v>#DIV/0!</v>
      </c>
      <c r="RUJ30" s="45" t="e">
        <f t="shared" si="208"/>
        <v>#DIV/0!</v>
      </c>
      <c r="RUK30" s="45" t="e">
        <f t="shared" si="208"/>
        <v>#DIV/0!</v>
      </c>
      <c r="RUL30" s="45" t="e">
        <f t="shared" si="208"/>
        <v>#DIV/0!</v>
      </c>
      <c r="RUM30" s="45" t="e">
        <f t="shared" si="208"/>
        <v>#DIV/0!</v>
      </c>
      <c r="RUN30" s="45" t="e">
        <f t="shared" si="208"/>
        <v>#DIV/0!</v>
      </c>
      <c r="RUO30" s="45" t="e">
        <f t="shared" si="208"/>
        <v>#DIV/0!</v>
      </c>
      <c r="RUP30" s="45" t="e">
        <f t="shared" si="208"/>
        <v>#DIV/0!</v>
      </c>
      <c r="RUQ30" s="45" t="e">
        <f t="shared" si="208"/>
        <v>#DIV/0!</v>
      </c>
      <c r="RUR30" s="45" t="e">
        <f t="shared" si="208"/>
        <v>#DIV/0!</v>
      </c>
      <c r="RUS30" s="45" t="e">
        <f t="shared" si="208"/>
        <v>#DIV/0!</v>
      </c>
      <c r="RUT30" s="45" t="e">
        <f t="shared" si="208"/>
        <v>#DIV/0!</v>
      </c>
      <c r="RUU30" s="45" t="e">
        <f t="shared" si="208"/>
        <v>#DIV/0!</v>
      </c>
      <c r="RUV30" s="45" t="e">
        <f t="shared" si="208"/>
        <v>#DIV/0!</v>
      </c>
      <c r="RUW30" s="45" t="e">
        <f t="shared" si="208"/>
        <v>#DIV/0!</v>
      </c>
      <c r="RUX30" s="45" t="e">
        <f t="shared" si="208"/>
        <v>#DIV/0!</v>
      </c>
      <c r="RUY30" s="45" t="e">
        <f t="shared" si="208"/>
        <v>#DIV/0!</v>
      </c>
      <c r="RUZ30" s="45" t="e">
        <f t="shared" si="208"/>
        <v>#DIV/0!</v>
      </c>
      <c r="RVA30" s="45" t="e">
        <f t="shared" si="208"/>
        <v>#DIV/0!</v>
      </c>
      <c r="RVB30" s="45" t="e">
        <f t="shared" si="208"/>
        <v>#DIV/0!</v>
      </c>
      <c r="RVC30" s="45" t="e">
        <f t="shared" si="208"/>
        <v>#DIV/0!</v>
      </c>
      <c r="RVD30" s="45" t="e">
        <f t="shared" ref="RVD30:RXO30" si="209">RVD8/RVD6</f>
        <v>#DIV/0!</v>
      </c>
      <c r="RVE30" s="45" t="e">
        <f t="shared" si="209"/>
        <v>#DIV/0!</v>
      </c>
      <c r="RVF30" s="45" t="e">
        <f t="shared" si="209"/>
        <v>#DIV/0!</v>
      </c>
      <c r="RVG30" s="45" t="e">
        <f t="shared" si="209"/>
        <v>#DIV/0!</v>
      </c>
      <c r="RVH30" s="45" t="e">
        <f t="shared" si="209"/>
        <v>#DIV/0!</v>
      </c>
      <c r="RVI30" s="45" t="e">
        <f t="shared" si="209"/>
        <v>#DIV/0!</v>
      </c>
      <c r="RVJ30" s="45" t="e">
        <f t="shared" si="209"/>
        <v>#DIV/0!</v>
      </c>
      <c r="RVK30" s="45" t="e">
        <f t="shared" si="209"/>
        <v>#DIV/0!</v>
      </c>
      <c r="RVL30" s="45" t="e">
        <f t="shared" si="209"/>
        <v>#DIV/0!</v>
      </c>
      <c r="RVM30" s="45" t="e">
        <f t="shared" si="209"/>
        <v>#DIV/0!</v>
      </c>
      <c r="RVN30" s="45" t="e">
        <f t="shared" si="209"/>
        <v>#DIV/0!</v>
      </c>
      <c r="RVO30" s="45" t="e">
        <f t="shared" si="209"/>
        <v>#DIV/0!</v>
      </c>
      <c r="RVP30" s="45" t="e">
        <f t="shared" si="209"/>
        <v>#DIV/0!</v>
      </c>
      <c r="RVQ30" s="45" t="e">
        <f t="shared" si="209"/>
        <v>#DIV/0!</v>
      </c>
      <c r="RVR30" s="45" t="e">
        <f t="shared" si="209"/>
        <v>#DIV/0!</v>
      </c>
      <c r="RVS30" s="45" t="e">
        <f t="shared" si="209"/>
        <v>#DIV/0!</v>
      </c>
      <c r="RVT30" s="45" t="e">
        <f t="shared" si="209"/>
        <v>#DIV/0!</v>
      </c>
      <c r="RVU30" s="45" t="e">
        <f t="shared" si="209"/>
        <v>#DIV/0!</v>
      </c>
      <c r="RVV30" s="45" t="e">
        <f t="shared" si="209"/>
        <v>#DIV/0!</v>
      </c>
      <c r="RVW30" s="45" t="e">
        <f t="shared" si="209"/>
        <v>#DIV/0!</v>
      </c>
      <c r="RVX30" s="45" t="e">
        <f t="shared" si="209"/>
        <v>#DIV/0!</v>
      </c>
      <c r="RVY30" s="45" t="e">
        <f t="shared" si="209"/>
        <v>#DIV/0!</v>
      </c>
      <c r="RVZ30" s="45" t="e">
        <f t="shared" si="209"/>
        <v>#DIV/0!</v>
      </c>
      <c r="RWA30" s="45" t="e">
        <f t="shared" si="209"/>
        <v>#DIV/0!</v>
      </c>
      <c r="RWB30" s="45" t="e">
        <f t="shared" si="209"/>
        <v>#DIV/0!</v>
      </c>
      <c r="RWC30" s="45" t="e">
        <f t="shared" si="209"/>
        <v>#DIV/0!</v>
      </c>
      <c r="RWD30" s="45" t="e">
        <f t="shared" si="209"/>
        <v>#DIV/0!</v>
      </c>
      <c r="RWE30" s="45" t="e">
        <f t="shared" si="209"/>
        <v>#DIV/0!</v>
      </c>
      <c r="RWF30" s="45" t="e">
        <f t="shared" si="209"/>
        <v>#DIV/0!</v>
      </c>
      <c r="RWG30" s="45" t="e">
        <f t="shared" si="209"/>
        <v>#DIV/0!</v>
      </c>
      <c r="RWH30" s="45" t="e">
        <f t="shared" si="209"/>
        <v>#DIV/0!</v>
      </c>
      <c r="RWI30" s="45" t="e">
        <f t="shared" si="209"/>
        <v>#DIV/0!</v>
      </c>
      <c r="RWJ30" s="45" t="e">
        <f t="shared" si="209"/>
        <v>#DIV/0!</v>
      </c>
      <c r="RWK30" s="45" t="e">
        <f t="shared" si="209"/>
        <v>#DIV/0!</v>
      </c>
      <c r="RWL30" s="45" t="e">
        <f t="shared" si="209"/>
        <v>#DIV/0!</v>
      </c>
      <c r="RWM30" s="45" t="e">
        <f t="shared" si="209"/>
        <v>#DIV/0!</v>
      </c>
      <c r="RWN30" s="45" t="e">
        <f t="shared" si="209"/>
        <v>#DIV/0!</v>
      </c>
      <c r="RWO30" s="45" t="e">
        <f t="shared" si="209"/>
        <v>#DIV/0!</v>
      </c>
      <c r="RWP30" s="45" t="e">
        <f t="shared" si="209"/>
        <v>#DIV/0!</v>
      </c>
      <c r="RWQ30" s="45" t="e">
        <f t="shared" si="209"/>
        <v>#DIV/0!</v>
      </c>
      <c r="RWR30" s="45" t="e">
        <f t="shared" si="209"/>
        <v>#DIV/0!</v>
      </c>
      <c r="RWS30" s="45" t="e">
        <f t="shared" si="209"/>
        <v>#DIV/0!</v>
      </c>
      <c r="RWT30" s="45" t="e">
        <f t="shared" si="209"/>
        <v>#DIV/0!</v>
      </c>
      <c r="RWU30" s="45" t="e">
        <f t="shared" si="209"/>
        <v>#DIV/0!</v>
      </c>
      <c r="RWV30" s="45" t="e">
        <f t="shared" si="209"/>
        <v>#DIV/0!</v>
      </c>
      <c r="RWW30" s="45" t="e">
        <f t="shared" si="209"/>
        <v>#DIV/0!</v>
      </c>
      <c r="RWX30" s="45" t="e">
        <f t="shared" si="209"/>
        <v>#DIV/0!</v>
      </c>
      <c r="RWY30" s="45" t="e">
        <f t="shared" si="209"/>
        <v>#DIV/0!</v>
      </c>
      <c r="RWZ30" s="45" t="e">
        <f t="shared" si="209"/>
        <v>#DIV/0!</v>
      </c>
      <c r="RXA30" s="45" t="e">
        <f t="shared" si="209"/>
        <v>#DIV/0!</v>
      </c>
      <c r="RXB30" s="45" t="e">
        <f t="shared" si="209"/>
        <v>#DIV/0!</v>
      </c>
      <c r="RXC30" s="45" t="e">
        <f t="shared" si="209"/>
        <v>#DIV/0!</v>
      </c>
      <c r="RXD30" s="45" t="e">
        <f t="shared" si="209"/>
        <v>#DIV/0!</v>
      </c>
      <c r="RXE30" s="45" t="e">
        <f t="shared" si="209"/>
        <v>#DIV/0!</v>
      </c>
      <c r="RXF30" s="45" t="e">
        <f t="shared" si="209"/>
        <v>#DIV/0!</v>
      </c>
      <c r="RXG30" s="45" t="e">
        <f t="shared" si="209"/>
        <v>#DIV/0!</v>
      </c>
      <c r="RXH30" s="45" t="e">
        <f t="shared" si="209"/>
        <v>#DIV/0!</v>
      </c>
      <c r="RXI30" s="45" t="e">
        <f t="shared" si="209"/>
        <v>#DIV/0!</v>
      </c>
      <c r="RXJ30" s="45" t="e">
        <f t="shared" si="209"/>
        <v>#DIV/0!</v>
      </c>
      <c r="RXK30" s="45" t="e">
        <f t="shared" si="209"/>
        <v>#DIV/0!</v>
      </c>
      <c r="RXL30" s="45" t="e">
        <f t="shared" si="209"/>
        <v>#DIV/0!</v>
      </c>
      <c r="RXM30" s="45" t="e">
        <f t="shared" si="209"/>
        <v>#DIV/0!</v>
      </c>
      <c r="RXN30" s="45" t="e">
        <f t="shared" si="209"/>
        <v>#DIV/0!</v>
      </c>
      <c r="RXO30" s="45" t="e">
        <f t="shared" si="209"/>
        <v>#DIV/0!</v>
      </c>
      <c r="RXP30" s="45" t="e">
        <f t="shared" ref="RXP30:SAA30" si="210">RXP8/RXP6</f>
        <v>#DIV/0!</v>
      </c>
      <c r="RXQ30" s="45" t="e">
        <f t="shared" si="210"/>
        <v>#DIV/0!</v>
      </c>
      <c r="RXR30" s="45" t="e">
        <f t="shared" si="210"/>
        <v>#DIV/0!</v>
      </c>
      <c r="RXS30" s="45" t="e">
        <f t="shared" si="210"/>
        <v>#DIV/0!</v>
      </c>
      <c r="RXT30" s="45" t="e">
        <f t="shared" si="210"/>
        <v>#DIV/0!</v>
      </c>
      <c r="RXU30" s="45" t="e">
        <f t="shared" si="210"/>
        <v>#DIV/0!</v>
      </c>
      <c r="RXV30" s="45" t="e">
        <f t="shared" si="210"/>
        <v>#DIV/0!</v>
      </c>
      <c r="RXW30" s="45" t="e">
        <f t="shared" si="210"/>
        <v>#DIV/0!</v>
      </c>
      <c r="RXX30" s="45" t="e">
        <f t="shared" si="210"/>
        <v>#DIV/0!</v>
      </c>
      <c r="RXY30" s="45" t="e">
        <f t="shared" si="210"/>
        <v>#DIV/0!</v>
      </c>
      <c r="RXZ30" s="45" t="e">
        <f t="shared" si="210"/>
        <v>#DIV/0!</v>
      </c>
      <c r="RYA30" s="45" t="e">
        <f t="shared" si="210"/>
        <v>#DIV/0!</v>
      </c>
      <c r="RYB30" s="45" t="e">
        <f t="shared" si="210"/>
        <v>#DIV/0!</v>
      </c>
      <c r="RYC30" s="45" t="e">
        <f t="shared" si="210"/>
        <v>#DIV/0!</v>
      </c>
      <c r="RYD30" s="45" t="e">
        <f t="shared" si="210"/>
        <v>#DIV/0!</v>
      </c>
      <c r="RYE30" s="45" t="e">
        <f t="shared" si="210"/>
        <v>#DIV/0!</v>
      </c>
      <c r="RYF30" s="45" t="e">
        <f t="shared" si="210"/>
        <v>#DIV/0!</v>
      </c>
      <c r="RYG30" s="45" t="e">
        <f t="shared" si="210"/>
        <v>#DIV/0!</v>
      </c>
      <c r="RYH30" s="45" t="e">
        <f t="shared" si="210"/>
        <v>#DIV/0!</v>
      </c>
      <c r="RYI30" s="45" t="e">
        <f t="shared" si="210"/>
        <v>#DIV/0!</v>
      </c>
      <c r="RYJ30" s="45" t="e">
        <f t="shared" si="210"/>
        <v>#DIV/0!</v>
      </c>
      <c r="RYK30" s="45" t="e">
        <f t="shared" si="210"/>
        <v>#DIV/0!</v>
      </c>
      <c r="RYL30" s="45" t="e">
        <f t="shared" si="210"/>
        <v>#DIV/0!</v>
      </c>
      <c r="RYM30" s="45" t="e">
        <f t="shared" si="210"/>
        <v>#DIV/0!</v>
      </c>
      <c r="RYN30" s="45" t="e">
        <f t="shared" si="210"/>
        <v>#DIV/0!</v>
      </c>
      <c r="RYO30" s="45" t="e">
        <f t="shared" si="210"/>
        <v>#DIV/0!</v>
      </c>
      <c r="RYP30" s="45" t="e">
        <f t="shared" si="210"/>
        <v>#DIV/0!</v>
      </c>
      <c r="RYQ30" s="45" t="e">
        <f t="shared" si="210"/>
        <v>#DIV/0!</v>
      </c>
      <c r="RYR30" s="45" t="e">
        <f t="shared" si="210"/>
        <v>#DIV/0!</v>
      </c>
      <c r="RYS30" s="45" t="e">
        <f t="shared" si="210"/>
        <v>#DIV/0!</v>
      </c>
      <c r="RYT30" s="45" t="e">
        <f t="shared" si="210"/>
        <v>#DIV/0!</v>
      </c>
      <c r="RYU30" s="45" t="e">
        <f t="shared" si="210"/>
        <v>#DIV/0!</v>
      </c>
      <c r="RYV30" s="45" t="e">
        <f t="shared" si="210"/>
        <v>#DIV/0!</v>
      </c>
      <c r="RYW30" s="45" t="e">
        <f t="shared" si="210"/>
        <v>#DIV/0!</v>
      </c>
      <c r="RYX30" s="45" t="e">
        <f t="shared" si="210"/>
        <v>#DIV/0!</v>
      </c>
      <c r="RYY30" s="45" t="e">
        <f t="shared" si="210"/>
        <v>#DIV/0!</v>
      </c>
      <c r="RYZ30" s="45" t="e">
        <f t="shared" si="210"/>
        <v>#DIV/0!</v>
      </c>
      <c r="RZA30" s="45" t="e">
        <f t="shared" si="210"/>
        <v>#DIV/0!</v>
      </c>
      <c r="RZB30" s="45" t="e">
        <f t="shared" si="210"/>
        <v>#DIV/0!</v>
      </c>
      <c r="RZC30" s="45" t="e">
        <f t="shared" si="210"/>
        <v>#DIV/0!</v>
      </c>
      <c r="RZD30" s="45" t="e">
        <f t="shared" si="210"/>
        <v>#DIV/0!</v>
      </c>
      <c r="RZE30" s="45" t="e">
        <f t="shared" si="210"/>
        <v>#DIV/0!</v>
      </c>
      <c r="RZF30" s="45" t="e">
        <f t="shared" si="210"/>
        <v>#DIV/0!</v>
      </c>
      <c r="RZG30" s="45" t="e">
        <f t="shared" si="210"/>
        <v>#DIV/0!</v>
      </c>
      <c r="RZH30" s="45" t="e">
        <f t="shared" si="210"/>
        <v>#DIV/0!</v>
      </c>
      <c r="RZI30" s="45" t="e">
        <f t="shared" si="210"/>
        <v>#DIV/0!</v>
      </c>
      <c r="RZJ30" s="45" t="e">
        <f t="shared" si="210"/>
        <v>#DIV/0!</v>
      </c>
      <c r="RZK30" s="45" t="e">
        <f t="shared" si="210"/>
        <v>#DIV/0!</v>
      </c>
      <c r="RZL30" s="45" t="e">
        <f t="shared" si="210"/>
        <v>#DIV/0!</v>
      </c>
      <c r="RZM30" s="45" t="e">
        <f t="shared" si="210"/>
        <v>#DIV/0!</v>
      </c>
      <c r="RZN30" s="45" t="e">
        <f t="shared" si="210"/>
        <v>#DIV/0!</v>
      </c>
      <c r="RZO30" s="45" t="e">
        <f t="shared" si="210"/>
        <v>#DIV/0!</v>
      </c>
      <c r="RZP30" s="45" t="e">
        <f t="shared" si="210"/>
        <v>#DIV/0!</v>
      </c>
      <c r="RZQ30" s="45" t="e">
        <f t="shared" si="210"/>
        <v>#DIV/0!</v>
      </c>
      <c r="RZR30" s="45" t="e">
        <f t="shared" si="210"/>
        <v>#DIV/0!</v>
      </c>
      <c r="RZS30" s="45" t="e">
        <f t="shared" si="210"/>
        <v>#DIV/0!</v>
      </c>
      <c r="RZT30" s="45" t="e">
        <f t="shared" si="210"/>
        <v>#DIV/0!</v>
      </c>
      <c r="RZU30" s="45" t="e">
        <f t="shared" si="210"/>
        <v>#DIV/0!</v>
      </c>
      <c r="RZV30" s="45" t="e">
        <f t="shared" si="210"/>
        <v>#DIV/0!</v>
      </c>
      <c r="RZW30" s="45" t="e">
        <f t="shared" si="210"/>
        <v>#DIV/0!</v>
      </c>
      <c r="RZX30" s="45" t="e">
        <f t="shared" si="210"/>
        <v>#DIV/0!</v>
      </c>
      <c r="RZY30" s="45" t="e">
        <f t="shared" si="210"/>
        <v>#DIV/0!</v>
      </c>
      <c r="RZZ30" s="45" t="e">
        <f t="shared" si="210"/>
        <v>#DIV/0!</v>
      </c>
      <c r="SAA30" s="45" t="e">
        <f t="shared" si="210"/>
        <v>#DIV/0!</v>
      </c>
      <c r="SAB30" s="45" t="e">
        <f t="shared" ref="SAB30:SCM30" si="211">SAB8/SAB6</f>
        <v>#DIV/0!</v>
      </c>
      <c r="SAC30" s="45" t="e">
        <f t="shared" si="211"/>
        <v>#DIV/0!</v>
      </c>
      <c r="SAD30" s="45" t="e">
        <f t="shared" si="211"/>
        <v>#DIV/0!</v>
      </c>
      <c r="SAE30" s="45" t="e">
        <f t="shared" si="211"/>
        <v>#DIV/0!</v>
      </c>
      <c r="SAF30" s="45" t="e">
        <f t="shared" si="211"/>
        <v>#DIV/0!</v>
      </c>
      <c r="SAG30" s="45" t="e">
        <f t="shared" si="211"/>
        <v>#DIV/0!</v>
      </c>
      <c r="SAH30" s="45" t="e">
        <f t="shared" si="211"/>
        <v>#DIV/0!</v>
      </c>
      <c r="SAI30" s="45" t="e">
        <f t="shared" si="211"/>
        <v>#DIV/0!</v>
      </c>
      <c r="SAJ30" s="45" t="e">
        <f t="shared" si="211"/>
        <v>#DIV/0!</v>
      </c>
      <c r="SAK30" s="45" t="e">
        <f t="shared" si="211"/>
        <v>#DIV/0!</v>
      </c>
      <c r="SAL30" s="45" t="e">
        <f t="shared" si="211"/>
        <v>#DIV/0!</v>
      </c>
      <c r="SAM30" s="45" t="e">
        <f t="shared" si="211"/>
        <v>#DIV/0!</v>
      </c>
      <c r="SAN30" s="45" t="e">
        <f t="shared" si="211"/>
        <v>#DIV/0!</v>
      </c>
      <c r="SAO30" s="45" t="e">
        <f t="shared" si="211"/>
        <v>#DIV/0!</v>
      </c>
      <c r="SAP30" s="45" t="e">
        <f t="shared" si="211"/>
        <v>#DIV/0!</v>
      </c>
      <c r="SAQ30" s="45" t="e">
        <f t="shared" si="211"/>
        <v>#DIV/0!</v>
      </c>
      <c r="SAR30" s="45" t="e">
        <f t="shared" si="211"/>
        <v>#DIV/0!</v>
      </c>
      <c r="SAS30" s="45" t="e">
        <f t="shared" si="211"/>
        <v>#DIV/0!</v>
      </c>
      <c r="SAT30" s="45" t="e">
        <f t="shared" si="211"/>
        <v>#DIV/0!</v>
      </c>
      <c r="SAU30" s="45" t="e">
        <f t="shared" si="211"/>
        <v>#DIV/0!</v>
      </c>
      <c r="SAV30" s="45" t="e">
        <f t="shared" si="211"/>
        <v>#DIV/0!</v>
      </c>
      <c r="SAW30" s="45" t="e">
        <f t="shared" si="211"/>
        <v>#DIV/0!</v>
      </c>
      <c r="SAX30" s="45" t="e">
        <f t="shared" si="211"/>
        <v>#DIV/0!</v>
      </c>
      <c r="SAY30" s="45" t="e">
        <f t="shared" si="211"/>
        <v>#DIV/0!</v>
      </c>
      <c r="SAZ30" s="45" t="e">
        <f t="shared" si="211"/>
        <v>#DIV/0!</v>
      </c>
      <c r="SBA30" s="45" t="e">
        <f t="shared" si="211"/>
        <v>#DIV/0!</v>
      </c>
      <c r="SBB30" s="45" t="e">
        <f t="shared" si="211"/>
        <v>#DIV/0!</v>
      </c>
      <c r="SBC30" s="45" t="e">
        <f t="shared" si="211"/>
        <v>#DIV/0!</v>
      </c>
      <c r="SBD30" s="45" t="e">
        <f t="shared" si="211"/>
        <v>#DIV/0!</v>
      </c>
      <c r="SBE30" s="45" t="e">
        <f t="shared" si="211"/>
        <v>#DIV/0!</v>
      </c>
      <c r="SBF30" s="45" t="e">
        <f t="shared" si="211"/>
        <v>#DIV/0!</v>
      </c>
      <c r="SBG30" s="45" t="e">
        <f t="shared" si="211"/>
        <v>#DIV/0!</v>
      </c>
      <c r="SBH30" s="45" t="e">
        <f t="shared" si="211"/>
        <v>#DIV/0!</v>
      </c>
      <c r="SBI30" s="45" t="e">
        <f t="shared" si="211"/>
        <v>#DIV/0!</v>
      </c>
      <c r="SBJ30" s="45" t="e">
        <f t="shared" si="211"/>
        <v>#DIV/0!</v>
      </c>
      <c r="SBK30" s="45" t="e">
        <f t="shared" si="211"/>
        <v>#DIV/0!</v>
      </c>
      <c r="SBL30" s="45" t="e">
        <f t="shared" si="211"/>
        <v>#DIV/0!</v>
      </c>
      <c r="SBM30" s="45" t="e">
        <f t="shared" si="211"/>
        <v>#DIV/0!</v>
      </c>
      <c r="SBN30" s="45" t="e">
        <f t="shared" si="211"/>
        <v>#DIV/0!</v>
      </c>
      <c r="SBO30" s="45" t="e">
        <f t="shared" si="211"/>
        <v>#DIV/0!</v>
      </c>
      <c r="SBP30" s="45" t="e">
        <f t="shared" si="211"/>
        <v>#DIV/0!</v>
      </c>
      <c r="SBQ30" s="45" t="e">
        <f t="shared" si="211"/>
        <v>#DIV/0!</v>
      </c>
      <c r="SBR30" s="45" t="e">
        <f t="shared" si="211"/>
        <v>#DIV/0!</v>
      </c>
      <c r="SBS30" s="45" t="e">
        <f t="shared" si="211"/>
        <v>#DIV/0!</v>
      </c>
      <c r="SBT30" s="45" t="e">
        <f t="shared" si="211"/>
        <v>#DIV/0!</v>
      </c>
      <c r="SBU30" s="45" t="e">
        <f t="shared" si="211"/>
        <v>#DIV/0!</v>
      </c>
      <c r="SBV30" s="45" t="e">
        <f t="shared" si="211"/>
        <v>#DIV/0!</v>
      </c>
      <c r="SBW30" s="45" t="e">
        <f t="shared" si="211"/>
        <v>#DIV/0!</v>
      </c>
      <c r="SBX30" s="45" t="e">
        <f t="shared" si="211"/>
        <v>#DIV/0!</v>
      </c>
      <c r="SBY30" s="45" t="e">
        <f t="shared" si="211"/>
        <v>#DIV/0!</v>
      </c>
      <c r="SBZ30" s="45" t="e">
        <f t="shared" si="211"/>
        <v>#DIV/0!</v>
      </c>
      <c r="SCA30" s="45" t="e">
        <f t="shared" si="211"/>
        <v>#DIV/0!</v>
      </c>
      <c r="SCB30" s="45" t="e">
        <f t="shared" si="211"/>
        <v>#DIV/0!</v>
      </c>
      <c r="SCC30" s="45" t="e">
        <f t="shared" si="211"/>
        <v>#DIV/0!</v>
      </c>
      <c r="SCD30" s="45" t="e">
        <f t="shared" si="211"/>
        <v>#DIV/0!</v>
      </c>
      <c r="SCE30" s="45" t="e">
        <f t="shared" si="211"/>
        <v>#DIV/0!</v>
      </c>
      <c r="SCF30" s="45" t="e">
        <f t="shared" si="211"/>
        <v>#DIV/0!</v>
      </c>
      <c r="SCG30" s="45" t="e">
        <f t="shared" si="211"/>
        <v>#DIV/0!</v>
      </c>
      <c r="SCH30" s="45" t="e">
        <f t="shared" si="211"/>
        <v>#DIV/0!</v>
      </c>
      <c r="SCI30" s="45" t="e">
        <f t="shared" si="211"/>
        <v>#DIV/0!</v>
      </c>
      <c r="SCJ30" s="45" t="e">
        <f t="shared" si="211"/>
        <v>#DIV/0!</v>
      </c>
      <c r="SCK30" s="45" t="e">
        <f t="shared" si="211"/>
        <v>#DIV/0!</v>
      </c>
      <c r="SCL30" s="45" t="e">
        <f t="shared" si="211"/>
        <v>#DIV/0!</v>
      </c>
      <c r="SCM30" s="45" t="e">
        <f t="shared" si="211"/>
        <v>#DIV/0!</v>
      </c>
      <c r="SCN30" s="45" t="e">
        <f t="shared" ref="SCN30:SEY30" si="212">SCN8/SCN6</f>
        <v>#DIV/0!</v>
      </c>
      <c r="SCO30" s="45" t="e">
        <f t="shared" si="212"/>
        <v>#DIV/0!</v>
      </c>
      <c r="SCP30" s="45" t="e">
        <f t="shared" si="212"/>
        <v>#DIV/0!</v>
      </c>
      <c r="SCQ30" s="45" t="e">
        <f t="shared" si="212"/>
        <v>#DIV/0!</v>
      </c>
      <c r="SCR30" s="45" t="e">
        <f t="shared" si="212"/>
        <v>#DIV/0!</v>
      </c>
      <c r="SCS30" s="45" t="e">
        <f t="shared" si="212"/>
        <v>#DIV/0!</v>
      </c>
      <c r="SCT30" s="45" t="e">
        <f t="shared" si="212"/>
        <v>#DIV/0!</v>
      </c>
      <c r="SCU30" s="45" t="e">
        <f t="shared" si="212"/>
        <v>#DIV/0!</v>
      </c>
      <c r="SCV30" s="45" t="e">
        <f t="shared" si="212"/>
        <v>#DIV/0!</v>
      </c>
      <c r="SCW30" s="45" t="e">
        <f t="shared" si="212"/>
        <v>#DIV/0!</v>
      </c>
      <c r="SCX30" s="45" t="e">
        <f t="shared" si="212"/>
        <v>#DIV/0!</v>
      </c>
      <c r="SCY30" s="45" t="e">
        <f t="shared" si="212"/>
        <v>#DIV/0!</v>
      </c>
      <c r="SCZ30" s="45" t="e">
        <f t="shared" si="212"/>
        <v>#DIV/0!</v>
      </c>
      <c r="SDA30" s="45" t="e">
        <f t="shared" si="212"/>
        <v>#DIV/0!</v>
      </c>
      <c r="SDB30" s="45" t="e">
        <f t="shared" si="212"/>
        <v>#DIV/0!</v>
      </c>
      <c r="SDC30" s="45" t="e">
        <f t="shared" si="212"/>
        <v>#DIV/0!</v>
      </c>
      <c r="SDD30" s="45" t="e">
        <f t="shared" si="212"/>
        <v>#DIV/0!</v>
      </c>
      <c r="SDE30" s="45" t="e">
        <f t="shared" si="212"/>
        <v>#DIV/0!</v>
      </c>
      <c r="SDF30" s="45" t="e">
        <f t="shared" si="212"/>
        <v>#DIV/0!</v>
      </c>
      <c r="SDG30" s="45" t="e">
        <f t="shared" si="212"/>
        <v>#DIV/0!</v>
      </c>
      <c r="SDH30" s="45" t="e">
        <f t="shared" si="212"/>
        <v>#DIV/0!</v>
      </c>
      <c r="SDI30" s="45" t="e">
        <f t="shared" si="212"/>
        <v>#DIV/0!</v>
      </c>
      <c r="SDJ30" s="45" t="e">
        <f t="shared" si="212"/>
        <v>#DIV/0!</v>
      </c>
      <c r="SDK30" s="45" t="e">
        <f t="shared" si="212"/>
        <v>#DIV/0!</v>
      </c>
      <c r="SDL30" s="45" t="e">
        <f t="shared" si="212"/>
        <v>#DIV/0!</v>
      </c>
      <c r="SDM30" s="45" t="e">
        <f t="shared" si="212"/>
        <v>#DIV/0!</v>
      </c>
      <c r="SDN30" s="45" t="e">
        <f t="shared" si="212"/>
        <v>#DIV/0!</v>
      </c>
      <c r="SDO30" s="45" t="e">
        <f t="shared" si="212"/>
        <v>#DIV/0!</v>
      </c>
      <c r="SDP30" s="45" t="e">
        <f t="shared" si="212"/>
        <v>#DIV/0!</v>
      </c>
      <c r="SDQ30" s="45" t="e">
        <f t="shared" si="212"/>
        <v>#DIV/0!</v>
      </c>
      <c r="SDR30" s="45" t="e">
        <f t="shared" si="212"/>
        <v>#DIV/0!</v>
      </c>
      <c r="SDS30" s="45" t="e">
        <f t="shared" si="212"/>
        <v>#DIV/0!</v>
      </c>
      <c r="SDT30" s="45" t="e">
        <f t="shared" si="212"/>
        <v>#DIV/0!</v>
      </c>
      <c r="SDU30" s="45" t="e">
        <f t="shared" si="212"/>
        <v>#DIV/0!</v>
      </c>
      <c r="SDV30" s="45" t="e">
        <f t="shared" si="212"/>
        <v>#DIV/0!</v>
      </c>
      <c r="SDW30" s="45" t="e">
        <f t="shared" si="212"/>
        <v>#DIV/0!</v>
      </c>
      <c r="SDX30" s="45" t="e">
        <f t="shared" si="212"/>
        <v>#DIV/0!</v>
      </c>
      <c r="SDY30" s="45" t="e">
        <f t="shared" si="212"/>
        <v>#DIV/0!</v>
      </c>
      <c r="SDZ30" s="45" t="e">
        <f t="shared" si="212"/>
        <v>#DIV/0!</v>
      </c>
      <c r="SEA30" s="45" t="e">
        <f t="shared" si="212"/>
        <v>#DIV/0!</v>
      </c>
      <c r="SEB30" s="45" t="e">
        <f t="shared" si="212"/>
        <v>#DIV/0!</v>
      </c>
      <c r="SEC30" s="45" t="e">
        <f t="shared" si="212"/>
        <v>#DIV/0!</v>
      </c>
      <c r="SED30" s="45" t="e">
        <f t="shared" si="212"/>
        <v>#DIV/0!</v>
      </c>
      <c r="SEE30" s="45" t="e">
        <f t="shared" si="212"/>
        <v>#DIV/0!</v>
      </c>
      <c r="SEF30" s="45" t="e">
        <f t="shared" si="212"/>
        <v>#DIV/0!</v>
      </c>
      <c r="SEG30" s="45" t="e">
        <f t="shared" si="212"/>
        <v>#DIV/0!</v>
      </c>
      <c r="SEH30" s="45" t="e">
        <f t="shared" si="212"/>
        <v>#DIV/0!</v>
      </c>
      <c r="SEI30" s="45" t="e">
        <f t="shared" si="212"/>
        <v>#DIV/0!</v>
      </c>
      <c r="SEJ30" s="45" t="e">
        <f t="shared" si="212"/>
        <v>#DIV/0!</v>
      </c>
      <c r="SEK30" s="45" t="e">
        <f t="shared" si="212"/>
        <v>#DIV/0!</v>
      </c>
      <c r="SEL30" s="45" t="e">
        <f t="shared" si="212"/>
        <v>#DIV/0!</v>
      </c>
      <c r="SEM30" s="45" t="e">
        <f t="shared" si="212"/>
        <v>#DIV/0!</v>
      </c>
      <c r="SEN30" s="45" t="e">
        <f t="shared" si="212"/>
        <v>#DIV/0!</v>
      </c>
      <c r="SEO30" s="45" t="e">
        <f t="shared" si="212"/>
        <v>#DIV/0!</v>
      </c>
      <c r="SEP30" s="45" t="e">
        <f t="shared" si="212"/>
        <v>#DIV/0!</v>
      </c>
      <c r="SEQ30" s="45" t="e">
        <f t="shared" si="212"/>
        <v>#DIV/0!</v>
      </c>
      <c r="SER30" s="45" t="e">
        <f t="shared" si="212"/>
        <v>#DIV/0!</v>
      </c>
      <c r="SES30" s="45" t="e">
        <f t="shared" si="212"/>
        <v>#DIV/0!</v>
      </c>
      <c r="SET30" s="45" t="e">
        <f t="shared" si="212"/>
        <v>#DIV/0!</v>
      </c>
      <c r="SEU30" s="45" t="e">
        <f t="shared" si="212"/>
        <v>#DIV/0!</v>
      </c>
      <c r="SEV30" s="45" t="e">
        <f t="shared" si="212"/>
        <v>#DIV/0!</v>
      </c>
      <c r="SEW30" s="45" t="e">
        <f t="shared" si="212"/>
        <v>#DIV/0!</v>
      </c>
      <c r="SEX30" s="45" t="e">
        <f t="shared" si="212"/>
        <v>#DIV/0!</v>
      </c>
      <c r="SEY30" s="45" t="e">
        <f t="shared" si="212"/>
        <v>#DIV/0!</v>
      </c>
      <c r="SEZ30" s="45" t="e">
        <f t="shared" ref="SEZ30:SHK30" si="213">SEZ8/SEZ6</f>
        <v>#DIV/0!</v>
      </c>
      <c r="SFA30" s="45" t="e">
        <f t="shared" si="213"/>
        <v>#DIV/0!</v>
      </c>
      <c r="SFB30" s="45" t="e">
        <f t="shared" si="213"/>
        <v>#DIV/0!</v>
      </c>
      <c r="SFC30" s="45" t="e">
        <f t="shared" si="213"/>
        <v>#DIV/0!</v>
      </c>
      <c r="SFD30" s="45" t="e">
        <f t="shared" si="213"/>
        <v>#DIV/0!</v>
      </c>
      <c r="SFE30" s="45" t="e">
        <f t="shared" si="213"/>
        <v>#DIV/0!</v>
      </c>
      <c r="SFF30" s="45" t="e">
        <f t="shared" si="213"/>
        <v>#DIV/0!</v>
      </c>
      <c r="SFG30" s="45" t="e">
        <f t="shared" si="213"/>
        <v>#DIV/0!</v>
      </c>
      <c r="SFH30" s="45" t="e">
        <f t="shared" si="213"/>
        <v>#DIV/0!</v>
      </c>
      <c r="SFI30" s="45" t="e">
        <f t="shared" si="213"/>
        <v>#DIV/0!</v>
      </c>
      <c r="SFJ30" s="45" t="e">
        <f t="shared" si="213"/>
        <v>#DIV/0!</v>
      </c>
      <c r="SFK30" s="45" t="e">
        <f t="shared" si="213"/>
        <v>#DIV/0!</v>
      </c>
      <c r="SFL30" s="45" t="e">
        <f t="shared" si="213"/>
        <v>#DIV/0!</v>
      </c>
      <c r="SFM30" s="45" t="e">
        <f t="shared" si="213"/>
        <v>#DIV/0!</v>
      </c>
      <c r="SFN30" s="45" t="e">
        <f t="shared" si="213"/>
        <v>#DIV/0!</v>
      </c>
      <c r="SFO30" s="45" t="e">
        <f t="shared" si="213"/>
        <v>#DIV/0!</v>
      </c>
      <c r="SFP30" s="45" t="e">
        <f t="shared" si="213"/>
        <v>#DIV/0!</v>
      </c>
      <c r="SFQ30" s="45" t="e">
        <f t="shared" si="213"/>
        <v>#DIV/0!</v>
      </c>
      <c r="SFR30" s="45" t="e">
        <f t="shared" si="213"/>
        <v>#DIV/0!</v>
      </c>
      <c r="SFS30" s="45" t="e">
        <f t="shared" si="213"/>
        <v>#DIV/0!</v>
      </c>
      <c r="SFT30" s="45" t="e">
        <f t="shared" si="213"/>
        <v>#DIV/0!</v>
      </c>
      <c r="SFU30" s="45" t="e">
        <f t="shared" si="213"/>
        <v>#DIV/0!</v>
      </c>
      <c r="SFV30" s="45" t="e">
        <f t="shared" si="213"/>
        <v>#DIV/0!</v>
      </c>
      <c r="SFW30" s="45" t="e">
        <f t="shared" si="213"/>
        <v>#DIV/0!</v>
      </c>
      <c r="SFX30" s="45" t="e">
        <f t="shared" si="213"/>
        <v>#DIV/0!</v>
      </c>
      <c r="SFY30" s="45" t="e">
        <f t="shared" si="213"/>
        <v>#DIV/0!</v>
      </c>
      <c r="SFZ30" s="45" t="e">
        <f t="shared" si="213"/>
        <v>#DIV/0!</v>
      </c>
      <c r="SGA30" s="45" t="e">
        <f t="shared" si="213"/>
        <v>#DIV/0!</v>
      </c>
      <c r="SGB30" s="45" t="e">
        <f t="shared" si="213"/>
        <v>#DIV/0!</v>
      </c>
      <c r="SGC30" s="45" t="e">
        <f t="shared" si="213"/>
        <v>#DIV/0!</v>
      </c>
      <c r="SGD30" s="45" t="e">
        <f t="shared" si="213"/>
        <v>#DIV/0!</v>
      </c>
      <c r="SGE30" s="45" t="e">
        <f t="shared" si="213"/>
        <v>#DIV/0!</v>
      </c>
      <c r="SGF30" s="45" t="e">
        <f t="shared" si="213"/>
        <v>#DIV/0!</v>
      </c>
      <c r="SGG30" s="45" t="e">
        <f t="shared" si="213"/>
        <v>#DIV/0!</v>
      </c>
      <c r="SGH30" s="45" t="e">
        <f t="shared" si="213"/>
        <v>#DIV/0!</v>
      </c>
      <c r="SGI30" s="45" t="e">
        <f t="shared" si="213"/>
        <v>#DIV/0!</v>
      </c>
      <c r="SGJ30" s="45" t="e">
        <f t="shared" si="213"/>
        <v>#DIV/0!</v>
      </c>
      <c r="SGK30" s="45" t="e">
        <f t="shared" si="213"/>
        <v>#DIV/0!</v>
      </c>
      <c r="SGL30" s="45" t="e">
        <f t="shared" si="213"/>
        <v>#DIV/0!</v>
      </c>
      <c r="SGM30" s="45" t="e">
        <f t="shared" si="213"/>
        <v>#DIV/0!</v>
      </c>
      <c r="SGN30" s="45" t="e">
        <f t="shared" si="213"/>
        <v>#DIV/0!</v>
      </c>
      <c r="SGO30" s="45" t="e">
        <f t="shared" si="213"/>
        <v>#DIV/0!</v>
      </c>
      <c r="SGP30" s="45" t="e">
        <f t="shared" si="213"/>
        <v>#DIV/0!</v>
      </c>
      <c r="SGQ30" s="45" t="e">
        <f t="shared" si="213"/>
        <v>#DIV/0!</v>
      </c>
      <c r="SGR30" s="45" t="e">
        <f t="shared" si="213"/>
        <v>#DIV/0!</v>
      </c>
      <c r="SGS30" s="45" t="e">
        <f t="shared" si="213"/>
        <v>#DIV/0!</v>
      </c>
      <c r="SGT30" s="45" t="e">
        <f t="shared" si="213"/>
        <v>#DIV/0!</v>
      </c>
      <c r="SGU30" s="45" t="e">
        <f t="shared" si="213"/>
        <v>#DIV/0!</v>
      </c>
      <c r="SGV30" s="45" t="e">
        <f t="shared" si="213"/>
        <v>#DIV/0!</v>
      </c>
      <c r="SGW30" s="45" t="e">
        <f t="shared" si="213"/>
        <v>#DIV/0!</v>
      </c>
      <c r="SGX30" s="45" t="e">
        <f t="shared" si="213"/>
        <v>#DIV/0!</v>
      </c>
      <c r="SGY30" s="45" t="e">
        <f t="shared" si="213"/>
        <v>#DIV/0!</v>
      </c>
      <c r="SGZ30" s="45" t="e">
        <f t="shared" si="213"/>
        <v>#DIV/0!</v>
      </c>
      <c r="SHA30" s="45" t="e">
        <f t="shared" si="213"/>
        <v>#DIV/0!</v>
      </c>
      <c r="SHB30" s="45" t="e">
        <f t="shared" si="213"/>
        <v>#DIV/0!</v>
      </c>
      <c r="SHC30" s="45" t="e">
        <f t="shared" si="213"/>
        <v>#DIV/0!</v>
      </c>
      <c r="SHD30" s="45" t="e">
        <f t="shared" si="213"/>
        <v>#DIV/0!</v>
      </c>
      <c r="SHE30" s="45" t="e">
        <f t="shared" si="213"/>
        <v>#DIV/0!</v>
      </c>
      <c r="SHF30" s="45" t="e">
        <f t="shared" si="213"/>
        <v>#DIV/0!</v>
      </c>
      <c r="SHG30" s="45" t="e">
        <f t="shared" si="213"/>
        <v>#DIV/0!</v>
      </c>
      <c r="SHH30" s="45" t="e">
        <f t="shared" si="213"/>
        <v>#DIV/0!</v>
      </c>
      <c r="SHI30" s="45" t="e">
        <f t="shared" si="213"/>
        <v>#DIV/0!</v>
      </c>
      <c r="SHJ30" s="45" t="e">
        <f t="shared" si="213"/>
        <v>#DIV/0!</v>
      </c>
      <c r="SHK30" s="45" t="e">
        <f t="shared" si="213"/>
        <v>#DIV/0!</v>
      </c>
      <c r="SHL30" s="45" t="e">
        <f t="shared" ref="SHL30:SJW30" si="214">SHL8/SHL6</f>
        <v>#DIV/0!</v>
      </c>
      <c r="SHM30" s="45" t="e">
        <f t="shared" si="214"/>
        <v>#DIV/0!</v>
      </c>
      <c r="SHN30" s="45" t="e">
        <f t="shared" si="214"/>
        <v>#DIV/0!</v>
      </c>
      <c r="SHO30" s="45" t="e">
        <f t="shared" si="214"/>
        <v>#DIV/0!</v>
      </c>
      <c r="SHP30" s="45" t="e">
        <f t="shared" si="214"/>
        <v>#DIV/0!</v>
      </c>
      <c r="SHQ30" s="45" t="e">
        <f t="shared" si="214"/>
        <v>#DIV/0!</v>
      </c>
      <c r="SHR30" s="45" t="e">
        <f t="shared" si="214"/>
        <v>#DIV/0!</v>
      </c>
      <c r="SHS30" s="45" t="e">
        <f t="shared" si="214"/>
        <v>#DIV/0!</v>
      </c>
      <c r="SHT30" s="45" t="e">
        <f t="shared" si="214"/>
        <v>#DIV/0!</v>
      </c>
      <c r="SHU30" s="45" t="e">
        <f t="shared" si="214"/>
        <v>#DIV/0!</v>
      </c>
      <c r="SHV30" s="45" t="e">
        <f t="shared" si="214"/>
        <v>#DIV/0!</v>
      </c>
      <c r="SHW30" s="45" t="e">
        <f t="shared" si="214"/>
        <v>#DIV/0!</v>
      </c>
      <c r="SHX30" s="45" t="e">
        <f t="shared" si="214"/>
        <v>#DIV/0!</v>
      </c>
      <c r="SHY30" s="45" t="e">
        <f t="shared" si="214"/>
        <v>#DIV/0!</v>
      </c>
      <c r="SHZ30" s="45" t="e">
        <f t="shared" si="214"/>
        <v>#DIV/0!</v>
      </c>
      <c r="SIA30" s="45" t="e">
        <f t="shared" si="214"/>
        <v>#DIV/0!</v>
      </c>
      <c r="SIB30" s="45" t="e">
        <f t="shared" si="214"/>
        <v>#DIV/0!</v>
      </c>
      <c r="SIC30" s="45" t="e">
        <f t="shared" si="214"/>
        <v>#DIV/0!</v>
      </c>
      <c r="SID30" s="45" t="e">
        <f t="shared" si="214"/>
        <v>#DIV/0!</v>
      </c>
      <c r="SIE30" s="45" t="e">
        <f t="shared" si="214"/>
        <v>#DIV/0!</v>
      </c>
      <c r="SIF30" s="45" t="e">
        <f t="shared" si="214"/>
        <v>#DIV/0!</v>
      </c>
      <c r="SIG30" s="45" t="e">
        <f t="shared" si="214"/>
        <v>#DIV/0!</v>
      </c>
      <c r="SIH30" s="45" t="e">
        <f t="shared" si="214"/>
        <v>#DIV/0!</v>
      </c>
      <c r="SII30" s="45" t="e">
        <f t="shared" si="214"/>
        <v>#DIV/0!</v>
      </c>
      <c r="SIJ30" s="45" t="e">
        <f t="shared" si="214"/>
        <v>#DIV/0!</v>
      </c>
      <c r="SIK30" s="45" t="e">
        <f t="shared" si="214"/>
        <v>#DIV/0!</v>
      </c>
      <c r="SIL30" s="45" t="e">
        <f t="shared" si="214"/>
        <v>#DIV/0!</v>
      </c>
      <c r="SIM30" s="45" t="e">
        <f t="shared" si="214"/>
        <v>#DIV/0!</v>
      </c>
      <c r="SIN30" s="45" t="e">
        <f t="shared" si="214"/>
        <v>#DIV/0!</v>
      </c>
      <c r="SIO30" s="45" t="e">
        <f t="shared" si="214"/>
        <v>#DIV/0!</v>
      </c>
      <c r="SIP30" s="45" t="e">
        <f t="shared" si="214"/>
        <v>#DIV/0!</v>
      </c>
      <c r="SIQ30" s="45" t="e">
        <f t="shared" si="214"/>
        <v>#DIV/0!</v>
      </c>
      <c r="SIR30" s="45" t="e">
        <f t="shared" si="214"/>
        <v>#DIV/0!</v>
      </c>
      <c r="SIS30" s="45" t="e">
        <f t="shared" si="214"/>
        <v>#DIV/0!</v>
      </c>
      <c r="SIT30" s="45" t="e">
        <f t="shared" si="214"/>
        <v>#DIV/0!</v>
      </c>
      <c r="SIU30" s="45" t="e">
        <f t="shared" si="214"/>
        <v>#DIV/0!</v>
      </c>
      <c r="SIV30" s="45" t="e">
        <f t="shared" si="214"/>
        <v>#DIV/0!</v>
      </c>
      <c r="SIW30" s="45" t="e">
        <f t="shared" si="214"/>
        <v>#DIV/0!</v>
      </c>
      <c r="SIX30" s="45" t="e">
        <f t="shared" si="214"/>
        <v>#DIV/0!</v>
      </c>
      <c r="SIY30" s="45" t="e">
        <f t="shared" si="214"/>
        <v>#DIV/0!</v>
      </c>
      <c r="SIZ30" s="45" t="e">
        <f t="shared" si="214"/>
        <v>#DIV/0!</v>
      </c>
      <c r="SJA30" s="45" t="e">
        <f t="shared" si="214"/>
        <v>#DIV/0!</v>
      </c>
      <c r="SJB30" s="45" t="e">
        <f t="shared" si="214"/>
        <v>#DIV/0!</v>
      </c>
      <c r="SJC30" s="45" t="e">
        <f t="shared" si="214"/>
        <v>#DIV/0!</v>
      </c>
      <c r="SJD30" s="45" t="e">
        <f t="shared" si="214"/>
        <v>#DIV/0!</v>
      </c>
      <c r="SJE30" s="45" t="e">
        <f t="shared" si="214"/>
        <v>#DIV/0!</v>
      </c>
      <c r="SJF30" s="45" t="e">
        <f t="shared" si="214"/>
        <v>#DIV/0!</v>
      </c>
      <c r="SJG30" s="45" t="e">
        <f t="shared" si="214"/>
        <v>#DIV/0!</v>
      </c>
      <c r="SJH30" s="45" t="e">
        <f t="shared" si="214"/>
        <v>#DIV/0!</v>
      </c>
      <c r="SJI30" s="45" t="e">
        <f t="shared" si="214"/>
        <v>#DIV/0!</v>
      </c>
      <c r="SJJ30" s="45" t="e">
        <f t="shared" si="214"/>
        <v>#DIV/0!</v>
      </c>
      <c r="SJK30" s="45" t="e">
        <f t="shared" si="214"/>
        <v>#DIV/0!</v>
      </c>
      <c r="SJL30" s="45" t="e">
        <f t="shared" si="214"/>
        <v>#DIV/0!</v>
      </c>
      <c r="SJM30" s="45" t="e">
        <f t="shared" si="214"/>
        <v>#DIV/0!</v>
      </c>
      <c r="SJN30" s="45" t="e">
        <f t="shared" si="214"/>
        <v>#DIV/0!</v>
      </c>
      <c r="SJO30" s="45" t="e">
        <f t="shared" si="214"/>
        <v>#DIV/0!</v>
      </c>
      <c r="SJP30" s="45" t="e">
        <f t="shared" si="214"/>
        <v>#DIV/0!</v>
      </c>
      <c r="SJQ30" s="45" t="e">
        <f t="shared" si="214"/>
        <v>#DIV/0!</v>
      </c>
      <c r="SJR30" s="45" t="e">
        <f t="shared" si="214"/>
        <v>#DIV/0!</v>
      </c>
      <c r="SJS30" s="45" t="e">
        <f t="shared" si="214"/>
        <v>#DIV/0!</v>
      </c>
      <c r="SJT30" s="45" t="e">
        <f t="shared" si="214"/>
        <v>#DIV/0!</v>
      </c>
      <c r="SJU30" s="45" t="e">
        <f t="shared" si="214"/>
        <v>#DIV/0!</v>
      </c>
      <c r="SJV30" s="45" t="e">
        <f t="shared" si="214"/>
        <v>#DIV/0!</v>
      </c>
      <c r="SJW30" s="45" t="e">
        <f t="shared" si="214"/>
        <v>#DIV/0!</v>
      </c>
      <c r="SJX30" s="45" t="e">
        <f t="shared" ref="SJX30:SMI30" si="215">SJX8/SJX6</f>
        <v>#DIV/0!</v>
      </c>
      <c r="SJY30" s="45" t="e">
        <f t="shared" si="215"/>
        <v>#DIV/0!</v>
      </c>
      <c r="SJZ30" s="45" t="e">
        <f t="shared" si="215"/>
        <v>#DIV/0!</v>
      </c>
      <c r="SKA30" s="45" t="e">
        <f t="shared" si="215"/>
        <v>#DIV/0!</v>
      </c>
      <c r="SKB30" s="45" t="e">
        <f t="shared" si="215"/>
        <v>#DIV/0!</v>
      </c>
      <c r="SKC30" s="45" t="e">
        <f t="shared" si="215"/>
        <v>#DIV/0!</v>
      </c>
      <c r="SKD30" s="45" t="e">
        <f t="shared" si="215"/>
        <v>#DIV/0!</v>
      </c>
      <c r="SKE30" s="45" t="e">
        <f t="shared" si="215"/>
        <v>#DIV/0!</v>
      </c>
      <c r="SKF30" s="45" t="e">
        <f t="shared" si="215"/>
        <v>#DIV/0!</v>
      </c>
      <c r="SKG30" s="45" t="e">
        <f t="shared" si="215"/>
        <v>#DIV/0!</v>
      </c>
      <c r="SKH30" s="45" t="e">
        <f t="shared" si="215"/>
        <v>#DIV/0!</v>
      </c>
      <c r="SKI30" s="45" t="e">
        <f t="shared" si="215"/>
        <v>#DIV/0!</v>
      </c>
      <c r="SKJ30" s="45" t="e">
        <f t="shared" si="215"/>
        <v>#DIV/0!</v>
      </c>
      <c r="SKK30" s="45" t="e">
        <f t="shared" si="215"/>
        <v>#DIV/0!</v>
      </c>
      <c r="SKL30" s="45" t="e">
        <f t="shared" si="215"/>
        <v>#DIV/0!</v>
      </c>
      <c r="SKM30" s="45" t="e">
        <f t="shared" si="215"/>
        <v>#DIV/0!</v>
      </c>
      <c r="SKN30" s="45" t="e">
        <f t="shared" si="215"/>
        <v>#DIV/0!</v>
      </c>
      <c r="SKO30" s="45" t="e">
        <f t="shared" si="215"/>
        <v>#DIV/0!</v>
      </c>
      <c r="SKP30" s="45" t="e">
        <f t="shared" si="215"/>
        <v>#DIV/0!</v>
      </c>
      <c r="SKQ30" s="45" t="e">
        <f t="shared" si="215"/>
        <v>#DIV/0!</v>
      </c>
      <c r="SKR30" s="45" t="e">
        <f t="shared" si="215"/>
        <v>#DIV/0!</v>
      </c>
      <c r="SKS30" s="45" t="e">
        <f t="shared" si="215"/>
        <v>#DIV/0!</v>
      </c>
      <c r="SKT30" s="45" t="e">
        <f t="shared" si="215"/>
        <v>#DIV/0!</v>
      </c>
      <c r="SKU30" s="45" t="e">
        <f t="shared" si="215"/>
        <v>#DIV/0!</v>
      </c>
      <c r="SKV30" s="45" t="e">
        <f t="shared" si="215"/>
        <v>#DIV/0!</v>
      </c>
      <c r="SKW30" s="45" t="e">
        <f t="shared" si="215"/>
        <v>#DIV/0!</v>
      </c>
      <c r="SKX30" s="45" t="e">
        <f t="shared" si="215"/>
        <v>#DIV/0!</v>
      </c>
      <c r="SKY30" s="45" t="e">
        <f t="shared" si="215"/>
        <v>#DIV/0!</v>
      </c>
      <c r="SKZ30" s="45" t="e">
        <f t="shared" si="215"/>
        <v>#DIV/0!</v>
      </c>
      <c r="SLA30" s="45" t="e">
        <f t="shared" si="215"/>
        <v>#DIV/0!</v>
      </c>
      <c r="SLB30" s="45" t="e">
        <f t="shared" si="215"/>
        <v>#DIV/0!</v>
      </c>
      <c r="SLC30" s="45" t="e">
        <f t="shared" si="215"/>
        <v>#DIV/0!</v>
      </c>
      <c r="SLD30" s="45" t="e">
        <f t="shared" si="215"/>
        <v>#DIV/0!</v>
      </c>
      <c r="SLE30" s="45" t="e">
        <f t="shared" si="215"/>
        <v>#DIV/0!</v>
      </c>
      <c r="SLF30" s="45" t="e">
        <f t="shared" si="215"/>
        <v>#DIV/0!</v>
      </c>
      <c r="SLG30" s="45" t="e">
        <f t="shared" si="215"/>
        <v>#DIV/0!</v>
      </c>
      <c r="SLH30" s="45" t="e">
        <f t="shared" si="215"/>
        <v>#DIV/0!</v>
      </c>
      <c r="SLI30" s="45" t="e">
        <f t="shared" si="215"/>
        <v>#DIV/0!</v>
      </c>
      <c r="SLJ30" s="45" t="e">
        <f t="shared" si="215"/>
        <v>#DIV/0!</v>
      </c>
      <c r="SLK30" s="45" t="e">
        <f t="shared" si="215"/>
        <v>#DIV/0!</v>
      </c>
      <c r="SLL30" s="45" t="e">
        <f t="shared" si="215"/>
        <v>#DIV/0!</v>
      </c>
      <c r="SLM30" s="45" t="e">
        <f t="shared" si="215"/>
        <v>#DIV/0!</v>
      </c>
      <c r="SLN30" s="45" t="e">
        <f t="shared" si="215"/>
        <v>#DIV/0!</v>
      </c>
      <c r="SLO30" s="45" t="e">
        <f t="shared" si="215"/>
        <v>#DIV/0!</v>
      </c>
      <c r="SLP30" s="45" t="e">
        <f t="shared" si="215"/>
        <v>#DIV/0!</v>
      </c>
      <c r="SLQ30" s="45" t="e">
        <f t="shared" si="215"/>
        <v>#DIV/0!</v>
      </c>
      <c r="SLR30" s="45" t="e">
        <f t="shared" si="215"/>
        <v>#DIV/0!</v>
      </c>
      <c r="SLS30" s="45" t="e">
        <f t="shared" si="215"/>
        <v>#DIV/0!</v>
      </c>
      <c r="SLT30" s="45" t="e">
        <f t="shared" si="215"/>
        <v>#DIV/0!</v>
      </c>
      <c r="SLU30" s="45" t="e">
        <f t="shared" si="215"/>
        <v>#DIV/0!</v>
      </c>
      <c r="SLV30" s="45" t="e">
        <f t="shared" si="215"/>
        <v>#DIV/0!</v>
      </c>
      <c r="SLW30" s="45" t="e">
        <f t="shared" si="215"/>
        <v>#DIV/0!</v>
      </c>
      <c r="SLX30" s="45" t="e">
        <f t="shared" si="215"/>
        <v>#DIV/0!</v>
      </c>
      <c r="SLY30" s="45" t="e">
        <f t="shared" si="215"/>
        <v>#DIV/0!</v>
      </c>
      <c r="SLZ30" s="45" t="e">
        <f t="shared" si="215"/>
        <v>#DIV/0!</v>
      </c>
      <c r="SMA30" s="45" t="e">
        <f t="shared" si="215"/>
        <v>#DIV/0!</v>
      </c>
      <c r="SMB30" s="45" t="e">
        <f t="shared" si="215"/>
        <v>#DIV/0!</v>
      </c>
      <c r="SMC30" s="45" t="e">
        <f t="shared" si="215"/>
        <v>#DIV/0!</v>
      </c>
      <c r="SMD30" s="45" t="e">
        <f t="shared" si="215"/>
        <v>#DIV/0!</v>
      </c>
      <c r="SME30" s="45" t="e">
        <f t="shared" si="215"/>
        <v>#DIV/0!</v>
      </c>
      <c r="SMF30" s="45" t="e">
        <f t="shared" si="215"/>
        <v>#DIV/0!</v>
      </c>
      <c r="SMG30" s="45" t="e">
        <f t="shared" si="215"/>
        <v>#DIV/0!</v>
      </c>
      <c r="SMH30" s="45" t="e">
        <f t="shared" si="215"/>
        <v>#DIV/0!</v>
      </c>
      <c r="SMI30" s="45" t="e">
        <f t="shared" si="215"/>
        <v>#DIV/0!</v>
      </c>
      <c r="SMJ30" s="45" t="e">
        <f t="shared" ref="SMJ30:SOU30" si="216">SMJ8/SMJ6</f>
        <v>#DIV/0!</v>
      </c>
      <c r="SMK30" s="45" t="e">
        <f t="shared" si="216"/>
        <v>#DIV/0!</v>
      </c>
      <c r="SML30" s="45" t="e">
        <f t="shared" si="216"/>
        <v>#DIV/0!</v>
      </c>
      <c r="SMM30" s="45" t="e">
        <f t="shared" si="216"/>
        <v>#DIV/0!</v>
      </c>
      <c r="SMN30" s="45" t="e">
        <f t="shared" si="216"/>
        <v>#DIV/0!</v>
      </c>
      <c r="SMO30" s="45" t="e">
        <f t="shared" si="216"/>
        <v>#DIV/0!</v>
      </c>
      <c r="SMP30" s="45" t="e">
        <f t="shared" si="216"/>
        <v>#DIV/0!</v>
      </c>
      <c r="SMQ30" s="45" t="e">
        <f t="shared" si="216"/>
        <v>#DIV/0!</v>
      </c>
      <c r="SMR30" s="45" t="e">
        <f t="shared" si="216"/>
        <v>#DIV/0!</v>
      </c>
      <c r="SMS30" s="45" t="e">
        <f t="shared" si="216"/>
        <v>#DIV/0!</v>
      </c>
      <c r="SMT30" s="45" t="e">
        <f t="shared" si="216"/>
        <v>#DIV/0!</v>
      </c>
      <c r="SMU30" s="45" t="e">
        <f t="shared" si="216"/>
        <v>#DIV/0!</v>
      </c>
      <c r="SMV30" s="45" t="e">
        <f t="shared" si="216"/>
        <v>#DIV/0!</v>
      </c>
      <c r="SMW30" s="45" t="e">
        <f t="shared" si="216"/>
        <v>#DIV/0!</v>
      </c>
      <c r="SMX30" s="45" t="e">
        <f t="shared" si="216"/>
        <v>#DIV/0!</v>
      </c>
      <c r="SMY30" s="45" t="e">
        <f t="shared" si="216"/>
        <v>#DIV/0!</v>
      </c>
      <c r="SMZ30" s="45" t="e">
        <f t="shared" si="216"/>
        <v>#DIV/0!</v>
      </c>
      <c r="SNA30" s="45" t="e">
        <f t="shared" si="216"/>
        <v>#DIV/0!</v>
      </c>
      <c r="SNB30" s="45" t="e">
        <f t="shared" si="216"/>
        <v>#DIV/0!</v>
      </c>
      <c r="SNC30" s="45" t="e">
        <f t="shared" si="216"/>
        <v>#DIV/0!</v>
      </c>
      <c r="SND30" s="45" t="e">
        <f t="shared" si="216"/>
        <v>#DIV/0!</v>
      </c>
      <c r="SNE30" s="45" t="e">
        <f t="shared" si="216"/>
        <v>#DIV/0!</v>
      </c>
      <c r="SNF30" s="45" t="e">
        <f t="shared" si="216"/>
        <v>#DIV/0!</v>
      </c>
      <c r="SNG30" s="45" t="e">
        <f t="shared" si="216"/>
        <v>#DIV/0!</v>
      </c>
      <c r="SNH30" s="45" t="e">
        <f t="shared" si="216"/>
        <v>#DIV/0!</v>
      </c>
      <c r="SNI30" s="45" t="e">
        <f t="shared" si="216"/>
        <v>#DIV/0!</v>
      </c>
      <c r="SNJ30" s="45" t="e">
        <f t="shared" si="216"/>
        <v>#DIV/0!</v>
      </c>
      <c r="SNK30" s="45" t="e">
        <f t="shared" si="216"/>
        <v>#DIV/0!</v>
      </c>
      <c r="SNL30" s="45" t="e">
        <f t="shared" si="216"/>
        <v>#DIV/0!</v>
      </c>
      <c r="SNM30" s="45" t="e">
        <f t="shared" si="216"/>
        <v>#DIV/0!</v>
      </c>
      <c r="SNN30" s="45" t="e">
        <f t="shared" si="216"/>
        <v>#DIV/0!</v>
      </c>
      <c r="SNO30" s="45" t="e">
        <f t="shared" si="216"/>
        <v>#DIV/0!</v>
      </c>
      <c r="SNP30" s="45" t="e">
        <f t="shared" si="216"/>
        <v>#DIV/0!</v>
      </c>
      <c r="SNQ30" s="45" t="e">
        <f t="shared" si="216"/>
        <v>#DIV/0!</v>
      </c>
      <c r="SNR30" s="45" t="e">
        <f t="shared" si="216"/>
        <v>#DIV/0!</v>
      </c>
      <c r="SNS30" s="45" t="e">
        <f t="shared" si="216"/>
        <v>#DIV/0!</v>
      </c>
      <c r="SNT30" s="45" t="e">
        <f t="shared" si="216"/>
        <v>#DIV/0!</v>
      </c>
      <c r="SNU30" s="45" t="e">
        <f t="shared" si="216"/>
        <v>#DIV/0!</v>
      </c>
      <c r="SNV30" s="45" t="e">
        <f t="shared" si="216"/>
        <v>#DIV/0!</v>
      </c>
      <c r="SNW30" s="45" t="e">
        <f t="shared" si="216"/>
        <v>#DIV/0!</v>
      </c>
      <c r="SNX30" s="45" t="e">
        <f t="shared" si="216"/>
        <v>#DIV/0!</v>
      </c>
      <c r="SNY30" s="45" t="e">
        <f t="shared" si="216"/>
        <v>#DIV/0!</v>
      </c>
      <c r="SNZ30" s="45" t="e">
        <f t="shared" si="216"/>
        <v>#DIV/0!</v>
      </c>
      <c r="SOA30" s="45" t="e">
        <f t="shared" si="216"/>
        <v>#DIV/0!</v>
      </c>
      <c r="SOB30" s="45" t="e">
        <f t="shared" si="216"/>
        <v>#DIV/0!</v>
      </c>
      <c r="SOC30" s="45" t="e">
        <f t="shared" si="216"/>
        <v>#DIV/0!</v>
      </c>
      <c r="SOD30" s="45" t="e">
        <f t="shared" si="216"/>
        <v>#DIV/0!</v>
      </c>
      <c r="SOE30" s="45" t="e">
        <f t="shared" si="216"/>
        <v>#DIV/0!</v>
      </c>
      <c r="SOF30" s="45" t="e">
        <f t="shared" si="216"/>
        <v>#DIV/0!</v>
      </c>
      <c r="SOG30" s="45" t="e">
        <f t="shared" si="216"/>
        <v>#DIV/0!</v>
      </c>
      <c r="SOH30" s="45" t="e">
        <f t="shared" si="216"/>
        <v>#DIV/0!</v>
      </c>
      <c r="SOI30" s="45" t="e">
        <f t="shared" si="216"/>
        <v>#DIV/0!</v>
      </c>
      <c r="SOJ30" s="45" t="e">
        <f t="shared" si="216"/>
        <v>#DIV/0!</v>
      </c>
      <c r="SOK30" s="45" t="e">
        <f t="shared" si="216"/>
        <v>#DIV/0!</v>
      </c>
      <c r="SOL30" s="45" t="e">
        <f t="shared" si="216"/>
        <v>#DIV/0!</v>
      </c>
      <c r="SOM30" s="45" t="e">
        <f t="shared" si="216"/>
        <v>#DIV/0!</v>
      </c>
      <c r="SON30" s="45" t="e">
        <f t="shared" si="216"/>
        <v>#DIV/0!</v>
      </c>
      <c r="SOO30" s="45" t="e">
        <f t="shared" si="216"/>
        <v>#DIV/0!</v>
      </c>
      <c r="SOP30" s="45" t="e">
        <f t="shared" si="216"/>
        <v>#DIV/0!</v>
      </c>
      <c r="SOQ30" s="45" t="e">
        <f t="shared" si="216"/>
        <v>#DIV/0!</v>
      </c>
      <c r="SOR30" s="45" t="e">
        <f t="shared" si="216"/>
        <v>#DIV/0!</v>
      </c>
      <c r="SOS30" s="45" t="e">
        <f t="shared" si="216"/>
        <v>#DIV/0!</v>
      </c>
      <c r="SOT30" s="45" t="e">
        <f t="shared" si="216"/>
        <v>#DIV/0!</v>
      </c>
      <c r="SOU30" s="45" t="e">
        <f t="shared" si="216"/>
        <v>#DIV/0!</v>
      </c>
      <c r="SOV30" s="45" t="e">
        <f t="shared" ref="SOV30:SRG30" si="217">SOV8/SOV6</f>
        <v>#DIV/0!</v>
      </c>
      <c r="SOW30" s="45" t="e">
        <f t="shared" si="217"/>
        <v>#DIV/0!</v>
      </c>
      <c r="SOX30" s="45" t="e">
        <f t="shared" si="217"/>
        <v>#DIV/0!</v>
      </c>
      <c r="SOY30" s="45" t="e">
        <f t="shared" si="217"/>
        <v>#DIV/0!</v>
      </c>
      <c r="SOZ30" s="45" t="e">
        <f t="shared" si="217"/>
        <v>#DIV/0!</v>
      </c>
      <c r="SPA30" s="45" t="e">
        <f t="shared" si="217"/>
        <v>#DIV/0!</v>
      </c>
      <c r="SPB30" s="45" t="e">
        <f t="shared" si="217"/>
        <v>#DIV/0!</v>
      </c>
      <c r="SPC30" s="45" t="e">
        <f t="shared" si="217"/>
        <v>#DIV/0!</v>
      </c>
      <c r="SPD30" s="45" t="e">
        <f t="shared" si="217"/>
        <v>#DIV/0!</v>
      </c>
      <c r="SPE30" s="45" t="e">
        <f t="shared" si="217"/>
        <v>#DIV/0!</v>
      </c>
      <c r="SPF30" s="45" t="e">
        <f t="shared" si="217"/>
        <v>#DIV/0!</v>
      </c>
      <c r="SPG30" s="45" t="e">
        <f t="shared" si="217"/>
        <v>#DIV/0!</v>
      </c>
      <c r="SPH30" s="45" t="e">
        <f t="shared" si="217"/>
        <v>#DIV/0!</v>
      </c>
      <c r="SPI30" s="45" t="e">
        <f t="shared" si="217"/>
        <v>#DIV/0!</v>
      </c>
      <c r="SPJ30" s="45" t="e">
        <f t="shared" si="217"/>
        <v>#DIV/0!</v>
      </c>
      <c r="SPK30" s="45" t="e">
        <f t="shared" si="217"/>
        <v>#DIV/0!</v>
      </c>
      <c r="SPL30" s="45" t="e">
        <f t="shared" si="217"/>
        <v>#DIV/0!</v>
      </c>
      <c r="SPM30" s="45" t="e">
        <f t="shared" si="217"/>
        <v>#DIV/0!</v>
      </c>
      <c r="SPN30" s="45" t="e">
        <f t="shared" si="217"/>
        <v>#DIV/0!</v>
      </c>
      <c r="SPO30" s="45" t="e">
        <f t="shared" si="217"/>
        <v>#DIV/0!</v>
      </c>
      <c r="SPP30" s="45" t="e">
        <f t="shared" si="217"/>
        <v>#DIV/0!</v>
      </c>
      <c r="SPQ30" s="45" t="e">
        <f t="shared" si="217"/>
        <v>#DIV/0!</v>
      </c>
      <c r="SPR30" s="45" t="e">
        <f t="shared" si="217"/>
        <v>#DIV/0!</v>
      </c>
      <c r="SPS30" s="45" t="e">
        <f t="shared" si="217"/>
        <v>#DIV/0!</v>
      </c>
      <c r="SPT30" s="45" t="e">
        <f t="shared" si="217"/>
        <v>#DIV/0!</v>
      </c>
      <c r="SPU30" s="45" t="e">
        <f t="shared" si="217"/>
        <v>#DIV/0!</v>
      </c>
      <c r="SPV30" s="45" t="e">
        <f t="shared" si="217"/>
        <v>#DIV/0!</v>
      </c>
      <c r="SPW30" s="45" t="e">
        <f t="shared" si="217"/>
        <v>#DIV/0!</v>
      </c>
      <c r="SPX30" s="45" t="e">
        <f t="shared" si="217"/>
        <v>#DIV/0!</v>
      </c>
      <c r="SPY30" s="45" t="e">
        <f t="shared" si="217"/>
        <v>#DIV/0!</v>
      </c>
      <c r="SPZ30" s="45" t="e">
        <f t="shared" si="217"/>
        <v>#DIV/0!</v>
      </c>
      <c r="SQA30" s="45" t="e">
        <f t="shared" si="217"/>
        <v>#DIV/0!</v>
      </c>
      <c r="SQB30" s="45" t="e">
        <f t="shared" si="217"/>
        <v>#DIV/0!</v>
      </c>
      <c r="SQC30" s="45" t="e">
        <f t="shared" si="217"/>
        <v>#DIV/0!</v>
      </c>
      <c r="SQD30" s="45" t="e">
        <f t="shared" si="217"/>
        <v>#DIV/0!</v>
      </c>
      <c r="SQE30" s="45" t="e">
        <f t="shared" si="217"/>
        <v>#DIV/0!</v>
      </c>
      <c r="SQF30" s="45" t="e">
        <f t="shared" si="217"/>
        <v>#DIV/0!</v>
      </c>
      <c r="SQG30" s="45" t="e">
        <f t="shared" si="217"/>
        <v>#DIV/0!</v>
      </c>
      <c r="SQH30" s="45" t="e">
        <f t="shared" si="217"/>
        <v>#DIV/0!</v>
      </c>
      <c r="SQI30" s="45" t="e">
        <f t="shared" si="217"/>
        <v>#DIV/0!</v>
      </c>
      <c r="SQJ30" s="45" t="e">
        <f t="shared" si="217"/>
        <v>#DIV/0!</v>
      </c>
      <c r="SQK30" s="45" t="e">
        <f t="shared" si="217"/>
        <v>#DIV/0!</v>
      </c>
      <c r="SQL30" s="45" t="e">
        <f t="shared" si="217"/>
        <v>#DIV/0!</v>
      </c>
      <c r="SQM30" s="45" t="e">
        <f t="shared" si="217"/>
        <v>#DIV/0!</v>
      </c>
      <c r="SQN30" s="45" t="e">
        <f t="shared" si="217"/>
        <v>#DIV/0!</v>
      </c>
      <c r="SQO30" s="45" t="e">
        <f t="shared" si="217"/>
        <v>#DIV/0!</v>
      </c>
      <c r="SQP30" s="45" t="e">
        <f t="shared" si="217"/>
        <v>#DIV/0!</v>
      </c>
      <c r="SQQ30" s="45" t="e">
        <f t="shared" si="217"/>
        <v>#DIV/0!</v>
      </c>
      <c r="SQR30" s="45" t="e">
        <f t="shared" si="217"/>
        <v>#DIV/0!</v>
      </c>
      <c r="SQS30" s="45" t="e">
        <f t="shared" si="217"/>
        <v>#DIV/0!</v>
      </c>
      <c r="SQT30" s="45" t="e">
        <f t="shared" si="217"/>
        <v>#DIV/0!</v>
      </c>
      <c r="SQU30" s="45" t="e">
        <f t="shared" si="217"/>
        <v>#DIV/0!</v>
      </c>
      <c r="SQV30" s="45" t="e">
        <f t="shared" si="217"/>
        <v>#DIV/0!</v>
      </c>
      <c r="SQW30" s="45" t="e">
        <f t="shared" si="217"/>
        <v>#DIV/0!</v>
      </c>
      <c r="SQX30" s="45" t="e">
        <f t="shared" si="217"/>
        <v>#DIV/0!</v>
      </c>
      <c r="SQY30" s="45" t="e">
        <f t="shared" si="217"/>
        <v>#DIV/0!</v>
      </c>
      <c r="SQZ30" s="45" t="e">
        <f t="shared" si="217"/>
        <v>#DIV/0!</v>
      </c>
      <c r="SRA30" s="45" t="e">
        <f t="shared" si="217"/>
        <v>#DIV/0!</v>
      </c>
      <c r="SRB30" s="45" t="e">
        <f t="shared" si="217"/>
        <v>#DIV/0!</v>
      </c>
      <c r="SRC30" s="45" t="e">
        <f t="shared" si="217"/>
        <v>#DIV/0!</v>
      </c>
      <c r="SRD30" s="45" t="e">
        <f t="shared" si="217"/>
        <v>#DIV/0!</v>
      </c>
      <c r="SRE30" s="45" t="e">
        <f t="shared" si="217"/>
        <v>#DIV/0!</v>
      </c>
      <c r="SRF30" s="45" t="e">
        <f t="shared" si="217"/>
        <v>#DIV/0!</v>
      </c>
      <c r="SRG30" s="45" t="e">
        <f t="shared" si="217"/>
        <v>#DIV/0!</v>
      </c>
      <c r="SRH30" s="45" t="e">
        <f t="shared" ref="SRH30:STS30" si="218">SRH8/SRH6</f>
        <v>#DIV/0!</v>
      </c>
      <c r="SRI30" s="45" t="e">
        <f t="shared" si="218"/>
        <v>#DIV/0!</v>
      </c>
      <c r="SRJ30" s="45" t="e">
        <f t="shared" si="218"/>
        <v>#DIV/0!</v>
      </c>
      <c r="SRK30" s="45" t="e">
        <f t="shared" si="218"/>
        <v>#DIV/0!</v>
      </c>
      <c r="SRL30" s="45" t="e">
        <f t="shared" si="218"/>
        <v>#DIV/0!</v>
      </c>
      <c r="SRM30" s="45" t="e">
        <f t="shared" si="218"/>
        <v>#DIV/0!</v>
      </c>
      <c r="SRN30" s="45" t="e">
        <f t="shared" si="218"/>
        <v>#DIV/0!</v>
      </c>
      <c r="SRO30" s="45" t="e">
        <f t="shared" si="218"/>
        <v>#DIV/0!</v>
      </c>
      <c r="SRP30" s="45" t="e">
        <f t="shared" si="218"/>
        <v>#DIV/0!</v>
      </c>
      <c r="SRQ30" s="45" t="e">
        <f t="shared" si="218"/>
        <v>#DIV/0!</v>
      </c>
      <c r="SRR30" s="45" t="e">
        <f t="shared" si="218"/>
        <v>#DIV/0!</v>
      </c>
      <c r="SRS30" s="45" t="e">
        <f t="shared" si="218"/>
        <v>#DIV/0!</v>
      </c>
      <c r="SRT30" s="45" t="e">
        <f t="shared" si="218"/>
        <v>#DIV/0!</v>
      </c>
      <c r="SRU30" s="45" t="e">
        <f t="shared" si="218"/>
        <v>#DIV/0!</v>
      </c>
      <c r="SRV30" s="45" t="e">
        <f t="shared" si="218"/>
        <v>#DIV/0!</v>
      </c>
      <c r="SRW30" s="45" t="e">
        <f t="shared" si="218"/>
        <v>#DIV/0!</v>
      </c>
      <c r="SRX30" s="45" t="e">
        <f t="shared" si="218"/>
        <v>#DIV/0!</v>
      </c>
      <c r="SRY30" s="45" t="e">
        <f t="shared" si="218"/>
        <v>#DIV/0!</v>
      </c>
      <c r="SRZ30" s="45" t="e">
        <f t="shared" si="218"/>
        <v>#DIV/0!</v>
      </c>
      <c r="SSA30" s="45" t="e">
        <f t="shared" si="218"/>
        <v>#DIV/0!</v>
      </c>
      <c r="SSB30" s="45" t="e">
        <f t="shared" si="218"/>
        <v>#DIV/0!</v>
      </c>
      <c r="SSC30" s="45" t="e">
        <f t="shared" si="218"/>
        <v>#DIV/0!</v>
      </c>
      <c r="SSD30" s="45" t="e">
        <f t="shared" si="218"/>
        <v>#DIV/0!</v>
      </c>
      <c r="SSE30" s="45" t="e">
        <f t="shared" si="218"/>
        <v>#DIV/0!</v>
      </c>
      <c r="SSF30" s="45" t="e">
        <f t="shared" si="218"/>
        <v>#DIV/0!</v>
      </c>
      <c r="SSG30" s="45" t="e">
        <f t="shared" si="218"/>
        <v>#DIV/0!</v>
      </c>
      <c r="SSH30" s="45" t="e">
        <f t="shared" si="218"/>
        <v>#DIV/0!</v>
      </c>
      <c r="SSI30" s="45" t="e">
        <f t="shared" si="218"/>
        <v>#DIV/0!</v>
      </c>
      <c r="SSJ30" s="45" t="e">
        <f t="shared" si="218"/>
        <v>#DIV/0!</v>
      </c>
      <c r="SSK30" s="45" t="e">
        <f t="shared" si="218"/>
        <v>#DIV/0!</v>
      </c>
      <c r="SSL30" s="45" t="e">
        <f t="shared" si="218"/>
        <v>#DIV/0!</v>
      </c>
      <c r="SSM30" s="45" t="e">
        <f t="shared" si="218"/>
        <v>#DIV/0!</v>
      </c>
      <c r="SSN30" s="45" t="e">
        <f t="shared" si="218"/>
        <v>#DIV/0!</v>
      </c>
      <c r="SSO30" s="45" t="e">
        <f t="shared" si="218"/>
        <v>#DIV/0!</v>
      </c>
      <c r="SSP30" s="45" t="e">
        <f t="shared" si="218"/>
        <v>#DIV/0!</v>
      </c>
      <c r="SSQ30" s="45" t="e">
        <f t="shared" si="218"/>
        <v>#DIV/0!</v>
      </c>
      <c r="SSR30" s="45" t="e">
        <f t="shared" si="218"/>
        <v>#DIV/0!</v>
      </c>
      <c r="SSS30" s="45" t="e">
        <f t="shared" si="218"/>
        <v>#DIV/0!</v>
      </c>
      <c r="SST30" s="45" t="e">
        <f t="shared" si="218"/>
        <v>#DIV/0!</v>
      </c>
      <c r="SSU30" s="45" t="e">
        <f t="shared" si="218"/>
        <v>#DIV/0!</v>
      </c>
      <c r="SSV30" s="45" t="e">
        <f t="shared" si="218"/>
        <v>#DIV/0!</v>
      </c>
      <c r="SSW30" s="45" t="e">
        <f t="shared" si="218"/>
        <v>#DIV/0!</v>
      </c>
      <c r="SSX30" s="45" t="e">
        <f t="shared" si="218"/>
        <v>#DIV/0!</v>
      </c>
      <c r="SSY30" s="45" t="e">
        <f t="shared" si="218"/>
        <v>#DIV/0!</v>
      </c>
      <c r="SSZ30" s="45" t="e">
        <f t="shared" si="218"/>
        <v>#DIV/0!</v>
      </c>
      <c r="STA30" s="45" t="e">
        <f t="shared" si="218"/>
        <v>#DIV/0!</v>
      </c>
      <c r="STB30" s="45" t="e">
        <f t="shared" si="218"/>
        <v>#DIV/0!</v>
      </c>
      <c r="STC30" s="45" t="e">
        <f t="shared" si="218"/>
        <v>#DIV/0!</v>
      </c>
      <c r="STD30" s="45" t="e">
        <f t="shared" si="218"/>
        <v>#DIV/0!</v>
      </c>
      <c r="STE30" s="45" t="e">
        <f t="shared" si="218"/>
        <v>#DIV/0!</v>
      </c>
      <c r="STF30" s="45" t="e">
        <f t="shared" si="218"/>
        <v>#DIV/0!</v>
      </c>
      <c r="STG30" s="45" t="e">
        <f t="shared" si="218"/>
        <v>#DIV/0!</v>
      </c>
      <c r="STH30" s="45" t="e">
        <f t="shared" si="218"/>
        <v>#DIV/0!</v>
      </c>
      <c r="STI30" s="45" t="e">
        <f t="shared" si="218"/>
        <v>#DIV/0!</v>
      </c>
      <c r="STJ30" s="45" t="e">
        <f t="shared" si="218"/>
        <v>#DIV/0!</v>
      </c>
      <c r="STK30" s="45" t="e">
        <f t="shared" si="218"/>
        <v>#DIV/0!</v>
      </c>
      <c r="STL30" s="45" t="e">
        <f t="shared" si="218"/>
        <v>#DIV/0!</v>
      </c>
      <c r="STM30" s="45" t="e">
        <f t="shared" si="218"/>
        <v>#DIV/0!</v>
      </c>
      <c r="STN30" s="45" t="e">
        <f t="shared" si="218"/>
        <v>#DIV/0!</v>
      </c>
      <c r="STO30" s="45" t="e">
        <f t="shared" si="218"/>
        <v>#DIV/0!</v>
      </c>
      <c r="STP30" s="45" t="e">
        <f t="shared" si="218"/>
        <v>#DIV/0!</v>
      </c>
      <c r="STQ30" s="45" t="e">
        <f t="shared" si="218"/>
        <v>#DIV/0!</v>
      </c>
      <c r="STR30" s="45" t="e">
        <f t="shared" si="218"/>
        <v>#DIV/0!</v>
      </c>
      <c r="STS30" s="45" t="e">
        <f t="shared" si="218"/>
        <v>#DIV/0!</v>
      </c>
      <c r="STT30" s="45" t="e">
        <f t="shared" ref="STT30:SWE30" si="219">STT8/STT6</f>
        <v>#DIV/0!</v>
      </c>
      <c r="STU30" s="45" t="e">
        <f t="shared" si="219"/>
        <v>#DIV/0!</v>
      </c>
      <c r="STV30" s="45" t="e">
        <f t="shared" si="219"/>
        <v>#DIV/0!</v>
      </c>
      <c r="STW30" s="45" t="e">
        <f t="shared" si="219"/>
        <v>#DIV/0!</v>
      </c>
      <c r="STX30" s="45" t="e">
        <f t="shared" si="219"/>
        <v>#DIV/0!</v>
      </c>
      <c r="STY30" s="45" t="e">
        <f t="shared" si="219"/>
        <v>#DIV/0!</v>
      </c>
      <c r="STZ30" s="45" t="e">
        <f t="shared" si="219"/>
        <v>#DIV/0!</v>
      </c>
      <c r="SUA30" s="45" t="e">
        <f t="shared" si="219"/>
        <v>#DIV/0!</v>
      </c>
      <c r="SUB30" s="45" t="e">
        <f t="shared" si="219"/>
        <v>#DIV/0!</v>
      </c>
      <c r="SUC30" s="45" t="e">
        <f t="shared" si="219"/>
        <v>#DIV/0!</v>
      </c>
      <c r="SUD30" s="45" t="e">
        <f t="shared" si="219"/>
        <v>#DIV/0!</v>
      </c>
      <c r="SUE30" s="45" t="e">
        <f t="shared" si="219"/>
        <v>#DIV/0!</v>
      </c>
      <c r="SUF30" s="45" t="e">
        <f t="shared" si="219"/>
        <v>#DIV/0!</v>
      </c>
      <c r="SUG30" s="45" t="e">
        <f t="shared" si="219"/>
        <v>#DIV/0!</v>
      </c>
      <c r="SUH30" s="45" t="e">
        <f t="shared" si="219"/>
        <v>#DIV/0!</v>
      </c>
      <c r="SUI30" s="45" t="e">
        <f t="shared" si="219"/>
        <v>#DIV/0!</v>
      </c>
      <c r="SUJ30" s="45" t="e">
        <f t="shared" si="219"/>
        <v>#DIV/0!</v>
      </c>
      <c r="SUK30" s="45" t="e">
        <f t="shared" si="219"/>
        <v>#DIV/0!</v>
      </c>
      <c r="SUL30" s="45" t="e">
        <f t="shared" si="219"/>
        <v>#DIV/0!</v>
      </c>
      <c r="SUM30" s="45" t="e">
        <f t="shared" si="219"/>
        <v>#DIV/0!</v>
      </c>
      <c r="SUN30" s="45" t="e">
        <f t="shared" si="219"/>
        <v>#DIV/0!</v>
      </c>
      <c r="SUO30" s="45" t="e">
        <f t="shared" si="219"/>
        <v>#DIV/0!</v>
      </c>
      <c r="SUP30" s="45" t="e">
        <f t="shared" si="219"/>
        <v>#DIV/0!</v>
      </c>
      <c r="SUQ30" s="45" t="e">
        <f t="shared" si="219"/>
        <v>#DIV/0!</v>
      </c>
      <c r="SUR30" s="45" t="e">
        <f t="shared" si="219"/>
        <v>#DIV/0!</v>
      </c>
      <c r="SUS30" s="45" t="e">
        <f t="shared" si="219"/>
        <v>#DIV/0!</v>
      </c>
      <c r="SUT30" s="45" t="e">
        <f t="shared" si="219"/>
        <v>#DIV/0!</v>
      </c>
      <c r="SUU30" s="45" t="e">
        <f t="shared" si="219"/>
        <v>#DIV/0!</v>
      </c>
      <c r="SUV30" s="45" t="e">
        <f t="shared" si="219"/>
        <v>#DIV/0!</v>
      </c>
      <c r="SUW30" s="45" t="e">
        <f t="shared" si="219"/>
        <v>#DIV/0!</v>
      </c>
      <c r="SUX30" s="45" t="e">
        <f t="shared" si="219"/>
        <v>#DIV/0!</v>
      </c>
      <c r="SUY30" s="45" t="e">
        <f t="shared" si="219"/>
        <v>#DIV/0!</v>
      </c>
      <c r="SUZ30" s="45" t="e">
        <f t="shared" si="219"/>
        <v>#DIV/0!</v>
      </c>
      <c r="SVA30" s="45" t="e">
        <f t="shared" si="219"/>
        <v>#DIV/0!</v>
      </c>
      <c r="SVB30" s="45" t="e">
        <f t="shared" si="219"/>
        <v>#DIV/0!</v>
      </c>
      <c r="SVC30" s="45" t="e">
        <f t="shared" si="219"/>
        <v>#DIV/0!</v>
      </c>
      <c r="SVD30" s="45" t="e">
        <f t="shared" si="219"/>
        <v>#DIV/0!</v>
      </c>
      <c r="SVE30" s="45" t="e">
        <f t="shared" si="219"/>
        <v>#DIV/0!</v>
      </c>
      <c r="SVF30" s="45" t="e">
        <f t="shared" si="219"/>
        <v>#DIV/0!</v>
      </c>
      <c r="SVG30" s="45" t="e">
        <f t="shared" si="219"/>
        <v>#DIV/0!</v>
      </c>
      <c r="SVH30" s="45" t="e">
        <f t="shared" si="219"/>
        <v>#DIV/0!</v>
      </c>
      <c r="SVI30" s="45" t="e">
        <f t="shared" si="219"/>
        <v>#DIV/0!</v>
      </c>
      <c r="SVJ30" s="45" t="e">
        <f t="shared" si="219"/>
        <v>#DIV/0!</v>
      </c>
      <c r="SVK30" s="45" t="e">
        <f t="shared" si="219"/>
        <v>#DIV/0!</v>
      </c>
      <c r="SVL30" s="45" t="e">
        <f t="shared" si="219"/>
        <v>#DIV/0!</v>
      </c>
      <c r="SVM30" s="45" t="e">
        <f t="shared" si="219"/>
        <v>#DIV/0!</v>
      </c>
      <c r="SVN30" s="45" t="e">
        <f t="shared" si="219"/>
        <v>#DIV/0!</v>
      </c>
      <c r="SVO30" s="45" t="e">
        <f t="shared" si="219"/>
        <v>#DIV/0!</v>
      </c>
      <c r="SVP30" s="45" t="e">
        <f t="shared" si="219"/>
        <v>#DIV/0!</v>
      </c>
      <c r="SVQ30" s="45" t="e">
        <f t="shared" si="219"/>
        <v>#DIV/0!</v>
      </c>
      <c r="SVR30" s="45" t="e">
        <f t="shared" si="219"/>
        <v>#DIV/0!</v>
      </c>
      <c r="SVS30" s="45" t="e">
        <f t="shared" si="219"/>
        <v>#DIV/0!</v>
      </c>
      <c r="SVT30" s="45" t="e">
        <f t="shared" si="219"/>
        <v>#DIV/0!</v>
      </c>
      <c r="SVU30" s="45" t="e">
        <f t="shared" si="219"/>
        <v>#DIV/0!</v>
      </c>
      <c r="SVV30" s="45" t="e">
        <f t="shared" si="219"/>
        <v>#DIV/0!</v>
      </c>
      <c r="SVW30" s="45" t="e">
        <f t="shared" si="219"/>
        <v>#DIV/0!</v>
      </c>
      <c r="SVX30" s="45" t="e">
        <f t="shared" si="219"/>
        <v>#DIV/0!</v>
      </c>
      <c r="SVY30" s="45" t="e">
        <f t="shared" si="219"/>
        <v>#DIV/0!</v>
      </c>
      <c r="SVZ30" s="45" t="e">
        <f t="shared" si="219"/>
        <v>#DIV/0!</v>
      </c>
      <c r="SWA30" s="45" t="e">
        <f t="shared" si="219"/>
        <v>#DIV/0!</v>
      </c>
      <c r="SWB30" s="45" t="e">
        <f t="shared" si="219"/>
        <v>#DIV/0!</v>
      </c>
      <c r="SWC30" s="45" t="e">
        <f t="shared" si="219"/>
        <v>#DIV/0!</v>
      </c>
      <c r="SWD30" s="45" t="e">
        <f t="shared" si="219"/>
        <v>#DIV/0!</v>
      </c>
      <c r="SWE30" s="45" t="e">
        <f t="shared" si="219"/>
        <v>#DIV/0!</v>
      </c>
      <c r="SWF30" s="45" t="e">
        <f t="shared" ref="SWF30:SYQ30" si="220">SWF8/SWF6</f>
        <v>#DIV/0!</v>
      </c>
      <c r="SWG30" s="45" t="e">
        <f t="shared" si="220"/>
        <v>#DIV/0!</v>
      </c>
      <c r="SWH30" s="45" t="e">
        <f t="shared" si="220"/>
        <v>#DIV/0!</v>
      </c>
      <c r="SWI30" s="45" t="e">
        <f t="shared" si="220"/>
        <v>#DIV/0!</v>
      </c>
      <c r="SWJ30" s="45" t="e">
        <f t="shared" si="220"/>
        <v>#DIV/0!</v>
      </c>
      <c r="SWK30" s="45" t="e">
        <f t="shared" si="220"/>
        <v>#DIV/0!</v>
      </c>
      <c r="SWL30" s="45" t="e">
        <f t="shared" si="220"/>
        <v>#DIV/0!</v>
      </c>
      <c r="SWM30" s="45" t="e">
        <f t="shared" si="220"/>
        <v>#DIV/0!</v>
      </c>
      <c r="SWN30" s="45" t="e">
        <f t="shared" si="220"/>
        <v>#DIV/0!</v>
      </c>
      <c r="SWO30" s="45" t="e">
        <f t="shared" si="220"/>
        <v>#DIV/0!</v>
      </c>
      <c r="SWP30" s="45" t="e">
        <f t="shared" si="220"/>
        <v>#DIV/0!</v>
      </c>
      <c r="SWQ30" s="45" t="e">
        <f t="shared" si="220"/>
        <v>#DIV/0!</v>
      </c>
      <c r="SWR30" s="45" t="e">
        <f t="shared" si="220"/>
        <v>#DIV/0!</v>
      </c>
      <c r="SWS30" s="45" t="e">
        <f t="shared" si="220"/>
        <v>#DIV/0!</v>
      </c>
      <c r="SWT30" s="45" t="e">
        <f t="shared" si="220"/>
        <v>#DIV/0!</v>
      </c>
      <c r="SWU30" s="45" t="e">
        <f t="shared" si="220"/>
        <v>#DIV/0!</v>
      </c>
      <c r="SWV30" s="45" t="e">
        <f t="shared" si="220"/>
        <v>#DIV/0!</v>
      </c>
      <c r="SWW30" s="45" t="e">
        <f t="shared" si="220"/>
        <v>#DIV/0!</v>
      </c>
      <c r="SWX30" s="45" t="e">
        <f t="shared" si="220"/>
        <v>#DIV/0!</v>
      </c>
      <c r="SWY30" s="45" t="e">
        <f t="shared" si="220"/>
        <v>#DIV/0!</v>
      </c>
      <c r="SWZ30" s="45" t="e">
        <f t="shared" si="220"/>
        <v>#DIV/0!</v>
      </c>
      <c r="SXA30" s="45" t="e">
        <f t="shared" si="220"/>
        <v>#DIV/0!</v>
      </c>
      <c r="SXB30" s="45" t="e">
        <f t="shared" si="220"/>
        <v>#DIV/0!</v>
      </c>
      <c r="SXC30" s="45" t="e">
        <f t="shared" si="220"/>
        <v>#DIV/0!</v>
      </c>
      <c r="SXD30" s="45" t="e">
        <f t="shared" si="220"/>
        <v>#DIV/0!</v>
      </c>
      <c r="SXE30" s="45" t="e">
        <f t="shared" si="220"/>
        <v>#DIV/0!</v>
      </c>
      <c r="SXF30" s="45" t="e">
        <f t="shared" si="220"/>
        <v>#DIV/0!</v>
      </c>
      <c r="SXG30" s="45" t="e">
        <f t="shared" si="220"/>
        <v>#DIV/0!</v>
      </c>
      <c r="SXH30" s="45" t="e">
        <f t="shared" si="220"/>
        <v>#DIV/0!</v>
      </c>
      <c r="SXI30" s="45" t="e">
        <f t="shared" si="220"/>
        <v>#DIV/0!</v>
      </c>
      <c r="SXJ30" s="45" t="e">
        <f t="shared" si="220"/>
        <v>#DIV/0!</v>
      </c>
      <c r="SXK30" s="45" t="e">
        <f t="shared" si="220"/>
        <v>#DIV/0!</v>
      </c>
      <c r="SXL30" s="45" t="e">
        <f t="shared" si="220"/>
        <v>#DIV/0!</v>
      </c>
      <c r="SXM30" s="45" t="e">
        <f t="shared" si="220"/>
        <v>#DIV/0!</v>
      </c>
      <c r="SXN30" s="45" t="e">
        <f t="shared" si="220"/>
        <v>#DIV/0!</v>
      </c>
      <c r="SXO30" s="45" t="e">
        <f t="shared" si="220"/>
        <v>#DIV/0!</v>
      </c>
      <c r="SXP30" s="45" t="e">
        <f t="shared" si="220"/>
        <v>#DIV/0!</v>
      </c>
      <c r="SXQ30" s="45" t="e">
        <f t="shared" si="220"/>
        <v>#DIV/0!</v>
      </c>
      <c r="SXR30" s="45" t="e">
        <f t="shared" si="220"/>
        <v>#DIV/0!</v>
      </c>
      <c r="SXS30" s="45" t="e">
        <f t="shared" si="220"/>
        <v>#DIV/0!</v>
      </c>
      <c r="SXT30" s="45" t="e">
        <f t="shared" si="220"/>
        <v>#DIV/0!</v>
      </c>
      <c r="SXU30" s="45" t="e">
        <f t="shared" si="220"/>
        <v>#DIV/0!</v>
      </c>
      <c r="SXV30" s="45" t="e">
        <f t="shared" si="220"/>
        <v>#DIV/0!</v>
      </c>
      <c r="SXW30" s="45" t="e">
        <f t="shared" si="220"/>
        <v>#DIV/0!</v>
      </c>
      <c r="SXX30" s="45" t="e">
        <f t="shared" si="220"/>
        <v>#DIV/0!</v>
      </c>
      <c r="SXY30" s="45" t="e">
        <f t="shared" si="220"/>
        <v>#DIV/0!</v>
      </c>
      <c r="SXZ30" s="45" t="e">
        <f t="shared" si="220"/>
        <v>#DIV/0!</v>
      </c>
      <c r="SYA30" s="45" t="e">
        <f t="shared" si="220"/>
        <v>#DIV/0!</v>
      </c>
      <c r="SYB30" s="45" t="e">
        <f t="shared" si="220"/>
        <v>#DIV/0!</v>
      </c>
      <c r="SYC30" s="45" t="e">
        <f t="shared" si="220"/>
        <v>#DIV/0!</v>
      </c>
      <c r="SYD30" s="45" t="e">
        <f t="shared" si="220"/>
        <v>#DIV/0!</v>
      </c>
      <c r="SYE30" s="45" t="e">
        <f t="shared" si="220"/>
        <v>#DIV/0!</v>
      </c>
      <c r="SYF30" s="45" t="e">
        <f t="shared" si="220"/>
        <v>#DIV/0!</v>
      </c>
      <c r="SYG30" s="45" t="e">
        <f t="shared" si="220"/>
        <v>#DIV/0!</v>
      </c>
      <c r="SYH30" s="45" t="e">
        <f t="shared" si="220"/>
        <v>#DIV/0!</v>
      </c>
      <c r="SYI30" s="45" t="e">
        <f t="shared" si="220"/>
        <v>#DIV/0!</v>
      </c>
      <c r="SYJ30" s="45" t="e">
        <f t="shared" si="220"/>
        <v>#DIV/0!</v>
      </c>
      <c r="SYK30" s="45" t="e">
        <f t="shared" si="220"/>
        <v>#DIV/0!</v>
      </c>
      <c r="SYL30" s="45" t="e">
        <f t="shared" si="220"/>
        <v>#DIV/0!</v>
      </c>
      <c r="SYM30" s="45" t="e">
        <f t="shared" si="220"/>
        <v>#DIV/0!</v>
      </c>
      <c r="SYN30" s="45" t="e">
        <f t="shared" si="220"/>
        <v>#DIV/0!</v>
      </c>
      <c r="SYO30" s="45" t="e">
        <f t="shared" si="220"/>
        <v>#DIV/0!</v>
      </c>
      <c r="SYP30" s="45" t="e">
        <f t="shared" si="220"/>
        <v>#DIV/0!</v>
      </c>
      <c r="SYQ30" s="45" t="e">
        <f t="shared" si="220"/>
        <v>#DIV/0!</v>
      </c>
      <c r="SYR30" s="45" t="e">
        <f t="shared" ref="SYR30:TBC30" si="221">SYR8/SYR6</f>
        <v>#DIV/0!</v>
      </c>
      <c r="SYS30" s="45" t="e">
        <f t="shared" si="221"/>
        <v>#DIV/0!</v>
      </c>
      <c r="SYT30" s="45" t="e">
        <f t="shared" si="221"/>
        <v>#DIV/0!</v>
      </c>
      <c r="SYU30" s="45" t="e">
        <f t="shared" si="221"/>
        <v>#DIV/0!</v>
      </c>
      <c r="SYV30" s="45" t="e">
        <f t="shared" si="221"/>
        <v>#DIV/0!</v>
      </c>
      <c r="SYW30" s="45" t="e">
        <f t="shared" si="221"/>
        <v>#DIV/0!</v>
      </c>
      <c r="SYX30" s="45" t="e">
        <f t="shared" si="221"/>
        <v>#DIV/0!</v>
      </c>
      <c r="SYY30" s="45" t="e">
        <f t="shared" si="221"/>
        <v>#DIV/0!</v>
      </c>
      <c r="SYZ30" s="45" t="e">
        <f t="shared" si="221"/>
        <v>#DIV/0!</v>
      </c>
      <c r="SZA30" s="45" t="e">
        <f t="shared" si="221"/>
        <v>#DIV/0!</v>
      </c>
      <c r="SZB30" s="45" t="e">
        <f t="shared" si="221"/>
        <v>#DIV/0!</v>
      </c>
      <c r="SZC30" s="45" t="e">
        <f t="shared" si="221"/>
        <v>#DIV/0!</v>
      </c>
      <c r="SZD30" s="45" t="e">
        <f t="shared" si="221"/>
        <v>#DIV/0!</v>
      </c>
      <c r="SZE30" s="45" t="e">
        <f t="shared" si="221"/>
        <v>#DIV/0!</v>
      </c>
      <c r="SZF30" s="45" t="e">
        <f t="shared" si="221"/>
        <v>#DIV/0!</v>
      </c>
      <c r="SZG30" s="45" t="e">
        <f t="shared" si="221"/>
        <v>#DIV/0!</v>
      </c>
      <c r="SZH30" s="45" t="e">
        <f t="shared" si="221"/>
        <v>#DIV/0!</v>
      </c>
      <c r="SZI30" s="45" t="e">
        <f t="shared" si="221"/>
        <v>#DIV/0!</v>
      </c>
      <c r="SZJ30" s="45" t="e">
        <f t="shared" si="221"/>
        <v>#DIV/0!</v>
      </c>
      <c r="SZK30" s="45" t="e">
        <f t="shared" si="221"/>
        <v>#DIV/0!</v>
      </c>
      <c r="SZL30" s="45" t="e">
        <f t="shared" si="221"/>
        <v>#DIV/0!</v>
      </c>
      <c r="SZM30" s="45" t="e">
        <f t="shared" si="221"/>
        <v>#DIV/0!</v>
      </c>
      <c r="SZN30" s="45" t="e">
        <f t="shared" si="221"/>
        <v>#DIV/0!</v>
      </c>
      <c r="SZO30" s="45" t="e">
        <f t="shared" si="221"/>
        <v>#DIV/0!</v>
      </c>
      <c r="SZP30" s="45" t="e">
        <f t="shared" si="221"/>
        <v>#DIV/0!</v>
      </c>
      <c r="SZQ30" s="45" t="e">
        <f t="shared" si="221"/>
        <v>#DIV/0!</v>
      </c>
      <c r="SZR30" s="45" t="e">
        <f t="shared" si="221"/>
        <v>#DIV/0!</v>
      </c>
      <c r="SZS30" s="45" t="e">
        <f t="shared" si="221"/>
        <v>#DIV/0!</v>
      </c>
      <c r="SZT30" s="45" t="e">
        <f t="shared" si="221"/>
        <v>#DIV/0!</v>
      </c>
      <c r="SZU30" s="45" t="e">
        <f t="shared" si="221"/>
        <v>#DIV/0!</v>
      </c>
      <c r="SZV30" s="45" t="e">
        <f t="shared" si="221"/>
        <v>#DIV/0!</v>
      </c>
      <c r="SZW30" s="45" t="e">
        <f t="shared" si="221"/>
        <v>#DIV/0!</v>
      </c>
      <c r="SZX30" s="45" t="e">
        <f t="shared" si="221"/>
        <v>#DIV/0!</v>
      </c>
      <c r="SZY30" s="45" t="e">
        <f t="shared" si="221"/>
        <v>#DIV/0!</v>
      </c>
      <c r="SZZ30" s="45" t="e">
        <f t="shared" si="221"/>
        <v>#DIV/0!</v>
      </c>
      <c r="TAA30" s="45" t="e">
        <f t="shared" si="221"/>
        <v>#DIV/0!</v>
      </c>
      <c r="TAB30" s="45" t="e">
        <f t="shared" si="221"/>
        <v>#DIV/0!</v>
      </c>
      <c r="TAC30" s="45" t="e">
        <f t="shared" si="221"/>
        <v>#DIV/0!</v>
      </c>
      <c r="TAD30" s="45" t="e">
        <f t="shared" si="221"/>
        <v>#DIV/0!</v>
      </c>
      <c r="TAE30" s="45" t="e">
        <f t="shared" si="221"/>
        <v>#DIV/0!</v>
      </c>
      <c r="TAF30" s="45" t="e">
        <f t="shared" si="221"/>
        <v>#DIV/0!</v>
      </c>
      <c r="TAG30" s="45" t="e">
        <f t="shared" si="221"/>
        <v>#DIV/0!</v>
      </c>
      <c r="TAH30" s="45" t="e">
        <f t="shared" si="221"/>
        <v>#DIV/0!</v>
      </c>
      <c r="TAI30" s="45" t="e">
        <f t="shared" si="221"/>
        <v>#DIV/0!</v>
      </c>
      <c r="TAJ30" s="45" t="e">
        <f t="shared" si="221"/>
        <v>#DIV/0!</v>
      </c>
      <c r="TAK30" s="45" t="e">
        <f t="shared" si="221"/>
        <v>#DIV/0!</v>
      </c>
      <c r="TAL30" s="45" t="e">
        <f t="shared" si="221"/>
        <v>#DIV/0!</v>
      </c>
      <c r="TAM30" s="45" t="e">
        <f t="shared" si="221"/>
        <v>#DIV/0!</v>
      </c>
      <c r="TAN30" s="45" t="e">
        <f t="shared" si="221"/>
        <v>#DIV/0!</v>
      </c>
      <c r="TAO30" s="45" t="e">
        <f t="shared" si="221"/>
        <v>#DIV/0!</v>
      </c>
      <c r="TAP30" s="45" t="e">
        <f t="shared" si="221"/>
        <v>#DIV/0!</v>
      </c>
      <c r="TAQ30" s="45" t="e">
        <f t="shared" si="221"/>
        <v>#DIV/0!</v>
      </c>
      <c r="TAR30" s="45" t="e">
        <f t="shared" si="221"/>
        <v>#DIV/0!</v>
      </c>
      <c r="TAS30" s="45" t="e">
        <f t="shared" si="221"/>
        <v>#DIV/0!</v>
      </c>
      <c r="TAT30" s="45" t="e">
        <f t="shared" si="221"/>
        <v>#DIV/0!</v>
      </c>
      <c r="TAU30" s="45" t="e">
        <f t="shared" si="221"/>
        <v>#DIV/0!</v>
      </c>
      <c r="TAV30" s="45" t="e">
        <f t="shared" si="221"/>
        <v>#DIV/0!</v>
      </c>
      <c r="TAW30" s="45" t="e">
        <f t="shared" si="221"/>
        <v>#DIV/0!</v>
      </c>
      <c r="TAX30" s="45" t="e">
        <f t="shared" si="221"/>
        <v>#DIV/0!</v>
      </c>
      <c r="TAY30" s="45" t="e">
        <f t="shared" si="221"/>
        <v>#DIV/0!</v>
      </c>
      <c r="TAZ30" s="45" t="e">
        <f t="shared" si="221"/>
        <v>#DIV/0!</v>
      </c>
      <c r="TBA30" s="45" t="e">
        <f t="shared" si="221"/>
        <v>#DIV/0!</v>
      </c>
      <c r="TBB30" s="45" t="e">
        <f t="shared" si="221"/>
        <v>#DIV/0!</v>
      </c>
      <c r="TBC30" s="45" t="e">
        <f t="shared" si="221"/>
        <v>#DIV/0!</v>
      </c>
      <c r="TBD30" s="45" t="e">
        <f t="shared" ref="TBD30:TDO30" si="222">TBD8/TBD6</f>
        <v>#DIV/0!</v>
      </c>
      <c r="TBE30" s="45" t="e">
        <f t="shared" si="222"/>
        <v>#DIV/0!</v>
      </c>
      <c r="TBF30" s="45" t="e">
        <f t="shared" si="222"/>
        <v>#DIV/0!</v>
      </c>
      <c r="TBG30" s="45" t="e">
        <f t="shared" si="222"/>
        <v>#DIV/0!</v>
      </c>
      <c r="TBH30" s="45" t="e">
        <f t="shared" si="222"/>
        <v>#DIV/0!</v>
      </c>
      <c r="TBI30" s="45" t="e">
        <f t="shared" si="222"/>
        <v>#DIV/0!</v>
      </c>
      <c r="TBJ30" s="45" t="e">
        <f t="shared" si="222"/>
        <v>#DIV/0!</v>
      </c>
      <c r="TBK30" s="45" t="e">
        <f t="shared" si="222"/>
        <v>#DIV/0!</v>
      </c>
      <c r="TBL30" s="45" t="e">
        <f t="shared" si="222"/>
        <v>#DIV/0!</v>
      </c>
      <c r="TBM30" s="45" t="e">
        <f t="shared" si="222"/>
        <v>#DIV/0!</v>
      </c>
      <c r="TBN30" s="45" t="e">
        <f t="shared" si="222"/>
        <v>#DIV/0!</v>
      </c>
      <c r="TBO30" s="45" t="e">
        <f t="shared" si="222"/>
        <v>#DIV/0!</v>
      </c>
      <c r="TBP30" s="45" t="e">
        <f t="shared" si="222"/>
        <v>#DIV/0!</v>
      </c>
      <c r="TBQ30" s="45" t="e">
        <f t="shared" si="222"/>
        <v>#DIV/0!</v>
      </c>
      <c r="TBR30" s="45" t="e">
        <f t="shared" si="222"/>
        <v>#DIV/0!</v>
      </c>
      <c r="TBS30" s="45" t="e">
        <f t="shared" si="222"/>
        <v>#DIV/0!</v>
      </c>
      <c r="TBT30" s="45" t="e">
        <f t="shared" si="222"/>
        <v>#DIV/0!</v>
      </c>
      <c r="TBU30" s="45" t="e">
        <f t="shared" si="222"/>
        <v>#DIV/0!</v>
      </c>
      <c r="TBV30" s="45" t="e">
        <f t="shared" si="222"/>
        <v>#DIV/0!</v>
      </c>
      <c r="TBW30" s="45" t="e">
        <f t="shared" si="222"/>
        <v>#DIV/0!</v>
      </c>
      <c r="TBX30" s="45" t="e">
        <f t="shared" si="222"/>
        <v>#DIV/0!</v>
      </c>
      <c r="TBY30" s="45" t="e">
        <f t="shared" si="222"/>
        <v>#DIV/0!</v>
      </c>
      <c r="TBZ30" s="45" t="e">
        <f t="shared" si="222"/>
        <v>#DIV/0!</v>
      </c>
      <c r="TCA30" s="45" t="e">
        <f t="shared" si="222"/>
        <v>#DIV/0!</v>
      </c>
      <c r="TCB30" s="45" t="e">
        <f t="shared" si="222"/>
        <v>#DIV/0!</v>
      </c>
      <c r="TCC30" s="45" t="e">
        <f t="shared" si="222"/>
        <v>#DIV/0!</v>
      </c>
      <c r="TCD30" s="45" t="e">
        <f t="shared" si="222"/>
        <v>#DIV/0!</v>
      </c>
      <c r="TCE30" s="45" t="e">
        <f t="shared" si="222"/>
        <v>#DIV/0!</v>
      </c>
      <c r="TCF30" s="45" t="e">
        <f t="shared" si="222"/>
        <v>#DIV/0!</v>
      </c>
      <c r="TCG30" s="45" t="e">
        <f t="shared" si="222"/>
        <v>#DIV/0!</v>
      </c>
      <c r="TCH30" s="45" t="e">
        <f t="shared" si="222"/>
        <v>#DIV/0!</v>
      </c>
      <c r="TCI30" s="45" t="e">
        <f t="shared" si="222"/>
        <v>#DIV/0!</v>
      </c>
      <c r="TCJ30" s="45" t="e">
        <f t="shared" si="222"/>
        <v>#DIV/0!</v>
      </c>
      <c r="TCK30" s="45" t="e">
        <f t="shared" si="222"/>
        <v>#DIV/0!</v>
      </c>
      <c r="TCL30" s="45" t="e">
        <f t="shared" si="222"/>
        <v>#DIV/0!</v>
      </c>
      <c r="TCM30" s="45" t="e">
        <f t="shared" si="222"/>
        <v>#DIV/0!</v>
      </c>
      <c r="TCN30" s="45" t="e">
        <f t="shared" si="222"/>
        <v>#DIV/0!</v>
      </c>
      <c r="TCO30" s="45" t="e">
        <f t="shared" si="222"/>
        <v>#DIV/0!</v>
      </c>
      <c r="TCP30" s="45" t="e">
        <f t="shared" si="222"/>
        <v>#DIV/0!</v>
      </c>
      <c r="TCQ30" s="45" t="e">
        <f t="shared" si="222"/>
        <v>#DIV/0!</v>
      </c>
      <c r="TCR30" s="45" t="e">
        <f t="shared" si="222"/>
        <v>#DIV/0!</v>
      </c>
      <c r="TCS30" s="45" t="e">
        <f t="shared" si="222"/>
        <v>#DIV/0!</v>
      </c>
      <c r="TCT30" s="45" t="e">
        <f t="shared" si="222"/>
        <v>#DIV/0!</v>
      </c>
      <c r="TCU30" s="45" t="e">
        <f t="shared" si="222"/>
        <v>#DIV/0!</v>
      </c>
      <c r="TCV30" s="45" t="e">
        <f t="shared" si="222"/>
        <v>#DIV/0!</v>
      </c>
      <c r="TCW30" s="45" t="e">
        <f t="shared" si="222"/>
        <v>#DIV/0!</v>
      </c>
      <c r="TCX30" s="45" t="e">
        <f t="shared" si="222"/>
        <v>#DIV/0!</v>
      </c>
      <c r="TCY30" s="45" t="e">
        <f t="shared" si="222"/>
        <v>#DIV/0!</v>
      </c>
      <c r="TCZ30" s="45" t="e">
        <f t="shared" si="222"/>
        <v>#DIV/0!</v>
      </c>
      <c r="TDA30" s="45" t="e">
        <f t="shared" si="222"/>
        <v>#DIV/0!</v>
      </c>
      <c r="TDB30" s="45" t="e">
        <f t="shared" si="222"/>
        <v>#DIV/0!</v>
      </c>
      <c r="TDC30" s="45" t="e">
        <f t="shared" si="222"/>
        <v>#DIV/0!</v>
      </c>
      <c r="TDD30" s="45" t="e">
        <f t="shared" si="222"/>
        <v>#DIV/0!</v>
      </c>
      <c r="TDE30" s="45" t="e">
        <f t="shared" si="222"/>
        <v>#DIV/0!</v>
      </c>
      <c r="TDF30" s="45" t="e">
        <f t="shared" si="222"/>
        <v>#DIV/0!</v>
      </c>
      <c r="TDG30" s="45" t="e">
        <f t="shared" si="222"/>
        <v>#DIV/0!</v>
      </c>
      <c r="TDH30" s="45" t="e">
        <f t="shared" si="222"/>
        <v>#DIV/0!</v>
      </c>
      <c r="TDI30" s="45" t="e">
        <f t="shared" si="222"/>
        <v>#DIV/0!</v>
      </c>
      <c r="TDJ30" s="45" t="e">
        <f t="shared" si="222"/>
        <v>#DIV/0!</v>
      </c>
      <c r="TDK30" s="45" t="e">
        <f t="shared" si="222"/>
        <v>#DIV/0!</v>
      </c>
      <c r="TDL30" s="45" t="e">
        <f t="shared" si="222"/>
        <v>#DIV/0!</v>
      </c>
      <c r="TDM30" s="45" t="e">
        <f t="shared" si="222"/>
        <v>#DIV/0!</v>
      </c>
      <c r="TDN30" s="45" t="e">
        <f t="shared" si="222"/>
        <v>#DIV/0!</v>
      </c>
      <c r="TDO30" s="45" t="e">
        <f t="shared" si="222"/>
        <v>#DIV/0!</v>
      </c>
      <c r="TDP30" s="45" t="e">
        <f t="shared" ref="TDP30:TGA30" si="223">TDP8/TDP6</f>
        <v>#DIV/0!</v>
      </c>
      <c r="TDQ30" s="45" t="e">
        <f t="shared" si="223"/>
        <v>#DIV/0!</v>
      </c>
      <c r="TDR30" s="45" t="e">
        <f t="shared" si="223"/>
        <v>#DIV/0!</v>
      </c>
      <c r="TDS30" s="45" t="e">
        <f t="shared" si="223"/>
        <v>#DIV/0!</v>
      </c>
      <c r="TDT30" s="45" t="e">
        <f t="shared" si="223"/>
        <v>#DIV/0!</v>
      </c>
      <c r="TDU30" s="45" t="e">
        <f t="shared" si="223"/>
        <v>#DIV/0!</v>
      </c>
      <c r="TDV30" s="45" t="e">
        <f t="shared" si="223"/>
        <v>#DIV/0!</v>
      </c>
      <c r="TDW30" s="45" t="e">
        <f t="shared" si="223"/>
        <v>#DIV/0!</v>
      </c>
      <c r="TDX30" s="45" t="e">
        <f t="shared" si="223"/>
        <v>#DIV/0!</v>
      </c>
      <c r="TDY30" s="45" t="e">
        <f t="shared" si="223"/>
        <v>#DIV/0!</v>
      </c>
      <c r="TDZ30" s="45" t="e">
        <f t="shared" si="223"/>
        <v>#DIV/0!</v>
      </c>
      <c r="TEA30" s="45" t="e">
        <f t="shared" si="223"/>
        <v>#DIV/0!</v>
      </c>
      <c r="TEB30" s="45" t="e">
        <f t="shared" si="223"/>
        <v>#DIV/0!</v>
      </c>
      <c r="TEC30" s="45" t="e">
        <f t="shared" si="223"/>
        <v>#DIV/0!</v>
      </c>
      <c r="TED30" s="45" t="e">
        <f t="shared" si="223"/>
        <v>#DIV/0!</v>
      </c>
      <c r="TEE30" s="45" t="e">
        <f t="shared" si="223"/>
        <v>#DIV/0!</v>
      </c>
      <c r="TEF30" s="45" t="e">
        <f t="shared" si="223"/>
        <v>#DIV/0!</v>
      </c>
      <c r="TEG30" s="45" t="e">
        <f t="shared" si="223"/>
        <v>#DIV/0!</v>
      </c>
      <c r="TEH30" s="45" t="e">
        <f t="shared" si="223"/>
        <v>#DIV/0!</v>
      </c>
      <c r="TEI30" s="45" t="e">
        <f t="shared" si="223"/>
        <v>#DIV/0!</v>
      </c>
      <c r="TEJ30" s="45" t="e">
        <f t="shared" si="223"/>
        <v>#DIV/0!</v>
      </c>
      <c r="TEK30" s="45" t="e">
        <f t="shared" si="223"/>
        <v>#DIV/0!</v>
      </c>
      <c r="TEL30" s="45" t="e">
        <f t="shared" si="223"/>
        <v>#DIV/0!</v>
      </c>
      <c r="TEM30" s="45" t="e">
        <f t="shared" si="223"/>
        <v>#DIV/0!</v>
      </c>
      <c r="TEN30" s="45" t="e">
        <f t="shared" si="223"/>
        <v>#DIV/0!</v>
      </c>
      <c r="TEO30" s="45" t="e">
        <f t="shared" si="223"/>
        <v>#DIV/0!</v>
      </c>
      <c r="TEP30" s="45" t="e">
        <f t="shared" si="223"/>
        <v>#DIV/0!</v>
      </c>
      <c r="TEQ30" s="45" t="e">
        <f t="shared" si="223"/>
        <v>#DIV/0!</v>
      </c>
      <c r="TER30" s="45" t="e">
        <f t="shared" si="223"/>
        <v>#DIV/0!</v>
      </c>
      <c r="TES30" s="45" t="e">
        <f t="shared" si="223"/>
        <v>#DIV/0!</v>
      </c>
      <c r="TET30" s="45" t="e">
        <f t="shared" si="223"/>
        <v>#DIV/0!</v>
      </c>
      <c r="TEU30" s="45" t="e">
        <f t="shared" si="223"/>
        <v>#DIV/0!</v>
      </c>
      <c r="TEV30" s="45" t="e">
        <f t="shared" si="223"/>
        <v>#DIV/0!</v>
      </c>
      <c r="TEW30" s="45" t="e">
        <f t="shared" si="223"/>
        <v>#DIV/0!</v>
      </c>
      <c r="TEX30" s="45" t="e">
        <f t="shared" si="223"/>
        <v>#DIV/0!</v>
      </c>
      <c r="TEY30" s="45" t="e">
        <f t="shared" si="223"/>
        <v>#DIV/0!</v>
      </c>
      <c r="TEZ30" s="45" t="e">
        <f t="shared" si="223"/>
        <v>#DIV/0!</v>
      </c>
      <c r="TFA30" s="45" t="e">
        <f t="shared" si="223"/>
        <v>#DIV/0!</v>
      </c>
      <c r="TFB30" s="45" t="e">
        <f t="shared" si="223"/>
        <v>#DIV/0!</v>
      </c>
      <c r="TFC30" s="45" t="e">
        <f t="shared" si="223"/>
        <v>#DIV/0!</v>
      </c>
      <c r="TFD30" s="45" t="e">
        <f t="shared" si="223"/>
        <v>#DIV/0!</v>
      </c>
      <c r="TFE30" s="45" t="e">
        <f t="shared" si="223"/>
        <v>#DIV/0!</v>
      </c>
      <c r="TFF30" s="45" t="e">
        <f t="shared" si="223"/>
        <v>#DIV/0!</v>
      </c>
      <c r="TFG30" s="45" t="e">
        <f t="shared" si="223"/>
        <v>#DIV/0!</v>
      </c>
      <c r="TFH30" s="45" t="e">
        <f t="shared" si="223"/>
        <v>#DIV/0!</v>
      </c>
      <c r="TFI30" s="45" t="e">
        <f t="shared" si="223"/>
        <v>#DIV/0!</v>
      </c>
      <c r="TFJ30" s="45" t="e">
        <f t="shared" si="223"/>
        <v>#DIV/0!</v>
      </c>
      <c r="TFK30" s="45" t="e">
        <f t="shared" si="223"/>
        <v>#DIV/0!</v>
      </c>
      <c r="TFL30" s="45" t="e">
        <f t="shared" si="223"/>
        <v>#DIV/0!</v>
      </c>
      <c r="TFM30" s="45" t="e">
        <f t="shared" si="223"/>
        <v>#DIV/0!</v>
      </c>
      <c r="TFN30" s="45" t="e">
        <f t="shared" si="223"/>
        <v>#DIV/0!</v>
      </c>
      <c r="TFO30" s="45" t="e">
        <f t="shared" si="223"/>
        <v>#DIV/0!</v>
      </c>
      <c r="TFP30" s="45" t="e">
        <f t="shared" si="223"/>
        <v>#DIV/0!</v>
      </c>
      <c r="TFQ30" s="45" t="e">
        <f t="shared" si="223"/>
        <v>#DIV/0!</v>
      </c>
      <c r="TFR30" s="45" t="e">
        <f t="shared" si="223"/>
        <v>#DIV/0!</v>
      </c>
      <c r="TFS30" s="45" t="e">
        <f t="shared" si="223"/>
        <v>#DIV/0!</v>
      </c>
      <c r="TFT30" s="45" t="e">
        <f t="shared" si="223"/>
        <v>#DIV/0!</v>
      </c>
      <c r="TFU30" s="45" t="e">
        <f t="shared" si="223"/>
        <v>#DIV/0!</v>
      </c>
      <c r="TFV30" s="45" t="e">
        <f t="shared" si="223"/>
        <v>#DIV/0!</v>
      </c>
      <c r="TFW30" s="45" t="e">
        <f t="shared" si="223"/>
        <v>#DIV/0!</v>
      </c>
      <c r="TFX30" s="45" t="e">
        <f t="shared" si="223"/>
        <v>#DIV/0!</v>
      </c>
      <c r="TFY30" s="45" t="e">
        <f t="shared" si="223"/>
        <v>#DIV/0!</v>
      </c>
      <c r="TFZ30" s="45" t="e">
        <f t="shared" si="223"/>
        <v>#DIV/0!</v>
      </c>
      <c r="TGA30" s="45" t="e">
        <f t="shared" si="223"/>
        <v>#DIV/0!</v>
      </c>
      <c r="TGB30" s="45" t="e">
        <f t="shared" ref="TGB30:TIM30" si="224">TGB8/TGB6</f>
        <v>#DIV/0!</v>
      </c>
      <c r="TGC30" s="45" t="e">
        <f t="shared" si="224"/>
        <v>#DIV/0!</v>
      </c>
      <c r="TGD30" s="45" t="e">
        <f t="shared" si="224"/>
        <v>#DIV/0!</v>
      </c>
      <c r="TGE30" s="45" t="e">
        <f t="shared" si="224"/>
        <v>#DIV/0!</v>
      </c>
      <c r="TGF30" s="45" t="e">
        <f t="shared" si="224"/>
        <v>#DIV/0!</v>
      </c>
      <c r="TGG30" s="45" t="e">
        <f t="shared" si="224"/>
        <v>#DIV/0!</v>
      </c>
      <c r="TGH30" s="45" t="e">
        <f t="shared" si="224"/>
        <v>#DIV/0!</v>
      </c>
      <c r="TGI30" s="45" t="e">
        <f t="shared" si="224"/>
        <v>#DIV/0!</v>
      </c>
      <c r="TGJ30" s="45" t="e">
        <f t="shared" si="224"/>
        <v>#DIV/0!</v>
      </c>
      <c r="TGK30" s="45" t="e">
        <f t="shared" si="224"/>
        <v>#DIV/0!</v>
      </c>
      <c r="TGL30" s="45" t="e">
        <f t="shared" si="224"/>
        <v>#DIV/0!</v>
      </c>
      <c r="TGM30" s="45" t="e">
        <f t="shared" si="224"/>
        <v>#DIV/0!</v>
      </c>
      <c r="TGN30" s="45" t="e">
        <f t="shared" si="224"/>
        <v>#DIV/0!</v>
      </c>
      <c r="TGO30" s="45" t="e">
        <f t="shared" si="224"/>
        <v>#DIV/0!</v>
      </c>
      <c r="TGP30" s="45" t="e">
        <f t="shared" si="224"/>
        <v>#DIV/0!</v>
      </c>
      <c r="TGQ30" s="45" t="e">
        <f t="shared" si="224"/>
        <v>#DIV/0!</v>
      </c>
      <c r="TGR30" s="45" t="e">
        <f t="shared" si="224"/>
        <v>#DIV/0!</v>
      </c>
      <c r="TGS30" s="45" t="e">
        <f t="shared" si="224"/>
        <v>#DIV/0!</v>
      </c>
      <c r="TGT30" s="45" t="e">
        <f t="shared" si="224"/>
        <v>#DIV/0!</v>
      </c>
      <c r="TGU30" s="45" t="e">
        <f t="shared" si="224"/>
        <v>#DIV/0!</v>
      </c>
      <c r="TGV30" s="45" t="e">
        <f t="shared" si="224"/>
        <v>#DIV/0!</v>
      </c>
      <c r="TGW30" s="45" t="e">
        <f t="shared" si="224"/>
        <v>#DIV/0!</v>
      </c>
      <c r="TGX30" s="45" t="e">
        <f t="shared" si="224"/>
        <v>#DIV/0!</v>
      </c>
      <c r="TGY30" s="45" t="e">
        <f t="shared" si="224"/>
        <v>#DIV/0!</v>
      </c>
      <c r="TGZ30" s="45" t="e">
        <f t="shared" si="224"/>
        <v>#DIV/0!</v>
      </c>
      <c r="THA30" s="45" t="e">
        <f t="shared" si="224"/>
        <v>#DIV/0!</v>
      </c>
      <c r="THB30" s="45" t="e">
        <f t="shared" si="224"/>
        <v>#DIV/0!</v>
      </c>
      <c r="THC30" s="45" t="e">
        <f t="shared" si="224"/>
        <v>#DIV/0!</v>
      </c>
      <c r="THD30" s="45" t="e">
        <f t="shared" si="224"/>
        <v>#DIV/0!</v>
      </c>
      <c r="THE30" s="45" t="e">
        <f t="shared" si="224"/>
        <v>#DIV/0!</v>
      </c>
      <c r="THF30" s="45" t="e">
        <f t="shared" si="224"/>
        <v>#DIV/0!</v>
      </c>
      <c r="THG30" s="45" t="e">
        <f t="shared" si="224"/>
        <v>#DIV/0!</v>
      </c>
      <c r="THH30" s="45" t="e">
        <f t="shared" si="224"/>
        <v>#DIV/0!</v>
      </c>
      <c r="THI30" s="45" t="e">
        <f t="shared" si="224"/>
        <v>#DIV/0!</v>
      </c>
      <c r="THJ30" s="45" t="e">
        <f t="shared" si="224"/>
        <v>#DIV/0!</v>
      </c>
      <c r="THK30" s="45" t="e">
        <f t="shared" si="224"/>
        <v>#DIV/0!</v>
      </c>
      <c r="THL30" s="45" t="e">
        <f t="shared" si="224"/>
        <v>#DIV/0!</v>
      </c>
      <c r="THM30" s="45" t="e">
        <f t="shared" si="224"/>
        <v>#DIV/0!</v>
      </c>
      <c r="THN30" s="45" t="e">
        <f t="shared" si="224"/>
        <v>#DIV/0!</v>
      </c>
      <c r="THO30" s="45" t="e">
        <f t="shared" si="224"/>
        <v>#DIV/0!</v>
      </c>
      <c r="THP30" s="45" t="e">
        <f t="shared" si="224"/>
        <v>#DIV/0!</v>
      </c>
      <c r="THQ30" s="45" t="e">
        <f t="shared" si="224"/>
        <v>#DIV/0!</v>
      </c>
      <c r="THR30" s="45" t="e">
        <f t="shared" si="224"/>
        <v>#DIV/0!</v>
      </c>
      <c r="THS30" s="45" t="e">
        <f t="shared" si="224"/>
        <v>#DIV/0!</v>
      </c>
      <c r="THT30" s="45" t="e">
        <f t="shared" si="224"/>
        <v>#DIV/0!</v>
      </c>
      <c r="THU30" s="45" t="e">
        <f t="shared" si="224"/>
        <v>#DIV/0!</v>
      </c>
      <c r="THV30" s="45" t="e">
        <f t="shared" si="224"/>
        <v>#DIV/0!</v>
      </c>
      <c r="THW30" s="45" t="e">
        <f t="shared" si="224"/>
        <v>#DIV/0!</v>
      </c>
      <c r="THX30" s="45" t="e">
        <f t="shared" si="224"/>
        <v>#DIV/0!</v>
      </c>
      <c r="THY30" s="45" t="e">
        <f t="shared" si="224"/>
        <v>#DIV/0!</v>
      </c>
      <c r="THZ30" s="45" t="e">
        <f t="shared" si="224"/>
        <v>#DIV/0!</v>
      </c>
      <c r="TIA30" s="45" t="e">
        <f t="shared" si="224"/>
        <v>#DIV/0!</v>
      </c>
      <c r="TIB30" s="45" t="e">
        <f t="shared" si="224"/>
        <v>#DIV/0!</v>
      </c>
      <c r="TIC30" s="45" t="e">
        <f t="shared" si="224"/>
        <v>#DIV/0!</v>
      </c>
      <c r="TID30" s="45" t="e">
        <f t="shared" si="224"/>
        <v>#DIV/0!</v>
      </c>
      <c r="TIE30" s="45" t="e">
        <f t="shared" si="224"/>
        <v>#DIV/0!</v>
      </c>
      <c r="TIF30" s="45" t="e">
        <f t="shared" si="224"/>
        <v>#DIV/0!</v>
      </c>
      <c r="TIG30" s="45" t="e">
        <f t="shared" si="224"/>
        <v>#DIV/0!</v>
      </c>
      <c r="TIH30" s="45" t="e">
        <f t="shared" si="224"/>
        <v>#DIV/0!</v>
      </c>
      <c r="TII30" s="45" t="e">
        <f t="shared" si="224"/>
        <v>#DIV/0!</v>
      </c>
      <c r="TIJ30" s="45" t="e">
        <f t="shared" si="224"/>
        <v>#DIV/0!</v>
      </c>
      <c r="TIK30" s="45" t="e">
        <f t="shared" si="224"/>
        <v>#DIV/0!</v>
      </c>
      <c r="TIL30" s="45" t="e">
        <f t="shared" si="224"/>
        <v>#DIV/0!</v>
      </c>
      <c r="TIM30" s="45" t="e">
        <f t="shared" si="224"/>
        <v>#DIV/0!</v>
      </c>
      <c r="TIN30" s="45" t="e">
        <f t="shared" ref="TIN30:TKY30" si="225">TIN8/TIN6</f>
        <v>#DIV/0!</v>
      </c>
      <c r="TIO30" s="45" t="e">
        <f t="shared" si="225"/>
        <v>#DIV/0!</v>
      </c>
      <c r="TIP30" s="45" t="e">
        <f t="shared" si="225"/>
        <v>#DIV/0!</v>
      </c>
      <c r="TIQ30" s="45" t="e">
        <f t="shared" si="225"/>
        <v>#DIV/0!</v>
      </c>
      <c r="TIR30" s="45" t="e">
        <f t="shared" si="225"/>
        <v>#DIV/0!</v>
      </c>
      <c r="TIS30" s="45" t="e">
        <f t="shared" si="225"/>
        <v>#DIV/0!</v>
      </c>
      <c r="TIT30" s="45" t="e">
        <f t="shared" si="225"/>
        <v>#DIV/0!</v>
      </c>
      <c r="TIU30" s="45" t="e">
        <f t="shared" si="225"/>
        <v>#DIV/0!</v>
      </c>
      <c r="TIV30" s="45" t="e">
        <f t="shared" si="225"/>
        <v>#DIV/0!</v>
      </c>
      <c r="TIW30" s="45" t="e">
        <f t="shared" si="225"/>
        <v>#DIV/0!</v>
      </c>
      <c r="TIX30" s="45" t="e">
        <f t="shared" si="225"/>
        <v>#DIV/0!</v>
      </c>
      <c r="TIY30" s="45" t="e">
        <f t="shared" si="225"/>
        <v>#DIV/0!</v>
      </c>
      <c r="TIZ30" s="45" t="e">
        <f t="shared" si="225"/>
        <v>#DIV/0!</v>
      </c>
      <c r="TJA30" s="45" t="e">
        <f t="shared" si="225"/>
        <v>#DIV/0!</v>
      </c>
      <c r="TJB30" s="45" t="e">
        <f t="shared" si="225"/>
        <v>#DIV/0!</v>
      </c>
      <c r="TJC30" s="45" t="e">
        <f t="shared" si="225"/>
        <v>#DIV/0!</v>
      </c>
      <c r="TJD30" s="45" t="e">
        <f t="shared" si="225"/>
        <v>#DIV/0!</v>
      </c>
      <c r="TJE30" s="45" t="e">
        <f t="shared" si="225"/>
        <v>#DIV/0!</v>
      </c>
      <c r="TJF30" s="45" t="e">
        <f t="shared" si="225"/>
        <v>#DIV/0!</v>
      </c>
      <c r="TJG30" s="45" t="e">
        <f t="shared" si="225"/>
        <v>#DIV/0!</v>
      </c>
      <c r="TJH30" s="45" t="e">
        <f t="shared" si="225"/>
        <v>#DIV/0!</v>
      </c>
      <c r="TJI30" s="45" t="e">
        <f t="shared" si="225"/>
        <v>#DIV/0!</v>
      </c>
      <c r="TJJ30" s="45" t="e">
        <f t="shared" si="225"/>
        <v>#DIV/0!</v>
      </c>
      <c r="TJK30" s="45" t="e">
        <f t="shared" si="225"/>
        <v>#DIV/0!</v>
      </c>
      <c r="TJL30" s="45" t="e">
        <f t="shared" si="225"/>
        <v>#DIV/0!</v>
      </c>
      <c r="TJM30" s="45" t="e">
        <f t="shared" si="225"/>
        <v>#DIV/0!</v>
      </c>
      <c r="TJN30" s="45" t="e">
        <f t="shared" si="225"/>
        <v>#DIV/0!</v>
      </c>
      <c r="TJO30" s="45" t="e">
        <f t="shared" si="225"/>
        <v>#DIV/0!</v>
      </c>
      <c r="TJP30" s="45" t="e">
        <f t="shared" si="225"/>
        <v>#DIV/0!</v>
      </c>
      <c r="TJQ30" s="45" t="e">
        <f t="shared" si="225"/>
        <v>#DIV/0!</v>
      </c>
      <c r="TJR30" s="45" t="e">
        <f t="shared" si="225"/>
        <v>#DIV/0!</v>
      </c>
      <c r="TJS30" s="45" t="e">
        <f t="shared" si="225"/>
        <v>#DIV/0!</v>
      </c>
      <c r="TJT30" s="45" t="e">
        <f t="shared" si="225"/>
        <v>#DIV/0!</v>
      </c>
      <c r="TJU30" s="45" t="e">
        <f t="shared" si="225"/>
        <v>#DIV/0!</v>
      </c>
      <c r="TJV30" s="45" t="e">
        <f t="shared" si="225"/>
        <v>#DIV/0!</v>
      </c>
      <c r="TJW30" s="45" t="e">
        <f t="shared" si="225"/>
        <v>#DIV/0!</v>
      </c>
      <c r="TJX30" s="45" t="e">
        <f t="shared" si="225"/>
        <v>#DIV/0!</v>
      </c>
      <c r="TJY30" s="45" t="e">
        <f t="shared" si="225"/>
        <v>#DIV/0!</v>
      </c>
      <c r="TJZ30" s="45" t="e">
        <f t="shared" si="225"/>
        <v>#DIV/0!</v>
      </c>
      <c r="TKA30" s="45" t="e">
        <f t="shared" si="225"/>
        <v>#DIV/0!</v>
      </c>
      <c r="TKB30" s="45" t="e">
        <f t="shared" si="225"/>
        <v>#DIV/0!</v>
      </c>
      <c r="TKC30" s="45" t="e">
        <f t="shared" si="225"/>
        <v>#DIV/0!</v>
      </c>
      <c r="TKD30" s="45" t="e">
        <f t="shared" si="225"/>
        <v>#DIV/0!</v>
      </c>
      <c r="TKE30" s="45" t="e">
        <f t="shared" si="225"/>
        <v>#DIV/0!</v>
      </c>
      <c r="TKF30" s="45" t="e">
        <f t="shared" si="225"/>
        <v>#DIV/0!</v>
      </c>
      <c r="TKG30" s="45" t="e">
        <f t="shared" si="225"/>
        <v>#DIV/0!</v>
      </c>
      <c r="TKH30" s="45" t="e">
        <f t="shared" si="225"/>
        <v>#DIV/0!</v>
      </c>
      <c r="TKI30" s="45" t="e">
        <f t="shared" si="225"/>
        <v>#DIV/0!</v>
      </c>
      <c r="TKJ30" s="45" t="e">
        <f t="shared" si="225"/>
        <v>#DIV/0!</v>
      </c>
      <c r="TKK30" s="45" t="e">
        <f t="shared" si="225"/>
        <v>#DIV/0!</v>
      </c>
      <c r="TKL30" s="45" t="e">
        <f t="shared" si="225"/>
        <v>#DIV/0!</v>
      </c>
      <c r="TKM30" s="45" t="e">
        <f t="shared" si="225"/>
        <v>#DIV/0!</v>
      </c>
      <c r="TKN30" s="45" t="e">
        <f t="shared" si="225"/>
        <v>#DIV/0!</v>
      </c>
      <c r="TKO30" s="45" t="e">
        <f t="shared" si="225"/>
        <v>#DIV/0!</v>
      </c>
      <c r="TKP30" s="45" t="e">
        <f t="shared" si="225"/>
        <v>#DIV/0!</v>
      </c>
      <c r="TKQ30" s="45" t="e">
        <f t="shared" si="225"/>
        <v>#DIV/0!</v>
      </c>
      <c r="TKR30" s="45" t="e">
        <f t="shared" si="225"/>
        <v>#DIV/0!</v>
      </c>
      <c r="TKS30" s="45" t="e">
        <f t="shared" si="225"/>
        <v>#DIV/0!</v>
      </c>
      <c r="TKT30" s="45" t="e">
        <f t="shared" si="225"/>
        <v>#DIV/0!</v>
      </c>
      <c r="TKU30" s="45" t="e">
        <f t="shared" si="225"/>
        <v>#DIV/0!</v>
      </c>
      <c r="TKV30" s="45" t="e">
        <f t="shared" si="225"/>
        <v>#DIV/0!</v>
      </c>
      <c r="TKW30" s="45" t="e">
        <f t="shared" si="225"/>
        <v>#DIV/0!</v>
      </c>
      <c r="TKX30" s="45" t="e">
        <f t="shared" si="225"/>
        <v>#DIV/0!</v>
      </c>
      <c r="TKY30" s="45" t="e">
        <f t="shared" si="225"/>
        <v>#DIV/0!</v>
      </c>
      <c r="TKZ30" s="45" t="e">
        <f t="shared" ref="TKZ30:TNK30" si="226">TKZ8/TKZ6</f>
        <v>#DIV/0!</v>
      </c>
      <c r="TLA30" s="45" t="e">
        <f t="shared" si="226"/>
        <v>#DIV/0!</v>
      </c>
      <c r="TLB30" s="45" t="e">
        <f t="shared" si="226"/>
        <v>#DIV/0!</v>
      </c>
      <c r="TLC30" s="45" t="e">
        <f t="shared" si="226"/>
        <v>#DIV/0!</v>
      </c>
      <c r="TLD30" s="45" t="e">
        <f t="shared" si="226"/>
        <v>#DIV/0!</v>
      </c>
      <c r="TLE30" s="45" t="e">
        <f t="shared" si="226"/>
        <v>#DIV/0!</v>
      </c>
      <c r="TLF30" s="45" t="e">
        <f t="shared" si="226"/>
        <v>#DIV/0!</v>
      </c>
      <c r="TLG30" s="45" t="e">
        <f t="shared" si="226"/>
        <v>#DIV/0!</v>
      </c>
      <c r="TLH30" s="45" t="e">
        <f t="shared" si="226"/>
        <v>#DIV/0!</v>
      </c>
      <c r="TLI30" s="45" t="e">
        <f t="shared" si="226"/>
        <v>#DIV/0!</v>
      </c>
      <c r="TLJ30" s="45" t="e">
        <f t="shared" si="226"/>
        <v>#DIV/0!</v>
      </c>
      <c r="TLK30" s="45" t="e">
        <f t="shared" si="226"/>
        <v>#DIV/0!</v>
      </c>
      <c r="TLL30" s="45" t="e">
        <f t="shared" si="226"/>
        <v>#DIV/0!</v>
      </c>
      <c r="TLM30" s="45" t="e">
        <f t="shared" si="226"/>
        <v>#DIV/0!</v>
      </c>
      <c r="TLN30" s="45" t="e">
        <f t="shared" si="226"/>
        <v>#DIV/0!</v>
      </c>
      <c r="TLO30" s="45" t="e">
        <f t="shared" si="226"/>
        <v>#DIV/0!</v>
      </c>
      <c r="TLP30" s="45" t="e">
        <f t="shared" si="226"/>
        <v>#DIV/0!</v>
      </c>
      <c r="TLQ30" s="45" t="e">
        <f t="shared" si="226"/>
        <v>#DIV/0!</v>
      </c>
      <c r="TLR30" s="45" t="e">
        <f t="shared" si="226"/>
        <v>#DIV/0!</v>
      </c>
      <c r="TLS30" s="45" t="e">
        <f t="shared" si="226"/>
        <v>#DIV/0!</v>
      </c>
      <c r="TLT30" s="45" t="e">
        <f t="shared" si="226"/>
        <v>#DIV/0!</v>
      </c>
      <c r="TLU30" s="45" t="e">
        <f t="shared" si="226"/>
        <v>#DIV/0!</v>
      </c>
      <c r="TLV30" s="45" t="e">
        <f t="shared" si="226"/>
        <v>#DIV/0!</v>
      </c>
      <c r="TLW30" s="45" t="e">
        <f t="shared" si="226"/>
        <v>#DIV/0!</v>
      </c>
      <c r="TLX30" s="45" t="e">
        <f t="shared" si="226"/>
        <v>#DIV/0!</v>
      </c>
      <c r="TLY30" s="45" t="e">
        <f t="shared" si="226"/>
        <v>#DIV/0!</v>
      </c>
      <c r="TLZ30" s="45" t="e">
        <f t="shared" si="226"/>
        <v>#DIV/0!</v>
      </c>
      <c r="TMA30" s="45" t="e">
        <f t="shared" si="226"/>
        <v>#DIV/0!</v>
      </c>
      <c r="TMB30" s="45" t="e">
        <f t="shared" si="226"/>
        <v>#DIV/0!</v>
      </c>
      <c r="TMC30" s="45" t="e">
        <f t="shared" si="226"/>
        <v>#DIV/0!</v>
      </c>
      <c r="TMD30" s="45" t="e">
        <f t="shared" si="226"/>
        <v>#DIV/0!</v>
      </c>
      <c r="TME30" s="45" t="e">
        <f t="shared" si="226"/>
        <v>#DIV/0!</v>
      </c>
      <c r="TMF30" s="45" t="e">
        <f t="shared" si="226"/>
        <v>#DIV/0!</v>
      </c>
      <c r="TMG30" s="45" t="e">
        <f t="shared" si="226"/>
        <v>#DIV/0!</v>
      </c>
      <c r="TMH30" s="45" t="e">
        <f t="shared" si="226"/>
        <v>#DIV/0!</v>
      </c>
      <c r="TMI30" s="45" t="e">
        <f t="shared" si="226"/>
        <v>#DIV/0!</v>
      </c>
      <c r="TMJ30" s="45" t="e">
        <f t="shared" si="226"/>
        <v>#DIV/0!</v>
      </c>
      <c r="TMK30" s="45" t="e">
        <f t="shared" si="226"/>
        <v>#DIV/0!</v>
      </c>
      <c r="TML30" s="45" t="e">
        <f t="shared" si="226"/>
        <v>#DIV/0!</v>
      </c>
      <c r="TMM30" s="45" t="e">
        <f t="shared" si="226"/>
        <v>#DIV/0!</v>
      </c>
      <c r="TMN30" s="45" t="e">
        <f t="shared" si="226"/>
        <v>#DIV/0!</v>
      </c>
      <c r="TMO30" s="45" t="e">
        <f t="shared" si="226"/>
        <v>#DIV/0!</v>
      </c>
      <c r="TMP30" s="45" t="e">
        <f t="shared" si="226"/>
        <v>#DIV/0!</v>
      </c>
      <c r="TMQ30" s="45" t="e">
        <f t="shared" si="226"/>
        <v>#DIV/0!</v>
      </c>
      <c r="TMR30" s="45" t="e">
        <f t="shared" si="226"/>
        <v>#DIV/0!</v>
      </c>
      <c r="TMS30" s="45" t="e">
        <f t="shared" si="226"/>
        <v>#DIV/0!</v>
      </c>
      <c r="TMT30" s="45" t="e">
        <f t="shared" si="226"/>
        <v>#DIV/0!</v>
      </c>
      <c r="TMU30" s="45" t="e">
        <f t="shared" si="226"/>
        <v>#DIV/0!</v>
      </c>
      <c r="TMV30" s="45" t="e">
        <f t="shared" si="226"/>
        <v>#DIV/0!</v>
      </c>
      <c r="TMW30" s="45" t="e">
        <f t="shared" si="226"/>
        <v>#DIV/0!</v>
      </c>
      <c r="TMX30" s="45" t="e">
        <f t="shared" si="226"/>
        <v>#DIV/0!</v>
      </c>
      <c r="TMY30" s="45" t="e">
        <f t="shared" si="226"/>
        <v>#DIV/0!</v>
      </c>
      <c r="TMZ30" s="45" t="e">
        <f t="shared" si="226"/>
        <v>#DIV/0!</v>
      </c>
      <c r="TNA30" s="45" t="e">
        <f t="shared" si="226"/>
        <v>#DIV/0!</v>
      </c>
      <c r="TNB30" s="45" t="e">
        <f t="shared" si="226"/>
        <v>#DIV/0!</v>
      </c>
      <c r="TNC30" s="45" t="e">
        <f t="shared" si="226"/>
        <v>#DIV/0!</v>
      </c>
      <c r="TND30" s="45" t="e">
        <f t="shared" si="226"/>
        <v>#DIV/0!</v>
      </c>
      <c r="TNE30" s="45" t="e">
        <f t="shared" si="226"/>
        <v>#DIV/0!</v>
      </c>
      <c r="TNF30" s="45" t="e">
        <f t="shared" si="226"/>
        <v>#DIV/0!</v>
      </c>
      <c r="TNG30" s="45" t="e">
        <f t="shared" si="226"/>
        <v>#DIV/0!</v>
      </c>
      <c r="TNH30" s="45" t="e">
        <f t="shared" si="226"/>
        <v>#DIV/0!</v>
      </c>
      <c r="TNI30" s="45" t="e">
        <f t="shared" si="226"/>
        <v>#DIV/0!</v>
      </c>
      <c r="TNJ30" s="45" t="e">
        <f t="shared" si="226"/>
        <v>#DIV/0!</v>
      </c>
      <c r="TNK30" s="45" t="e">
        <f t="shared" si="226"/>
        <v>#DIV/0!</v>
      </c>
      <c r="TNL30" s="45" t="e">
        <f t="shared" ref="TNL30:TPW30" si="227">TNL8/TNL6</f>
        <v>#DIV/0!</v>
      </c>
      <c r="TNM30" s="45" t="e">
        <f t="shared" si="227"/>
        <v>#DIV/0!</v>
      </c>
      <c r="TNN30" s="45" t="e">
        <f t="shared" si="227"/>
        <v>#DIV/0!</v>
      </c>
      <c r="TNO30" s="45" t="e">
        <f t="shared" si="227"/>
        <v>#DIV/0!</v>
      </c>
      <c r="TNP30" s="45" t="e">
        <f t="shared" si="227"/>
        <v>#DIV/0!</v>
      </c>
      <c r="TNQ30" s="45" t="e">
        <f t="shared" si="227"/>
        <v>#DIV/0!</v>
      </c>
      <c r="TNR30" s="45" t="e">
        <f t="shared" si="227"/>
        <v>#DIV/0!</v>
      </c>
      <c r="TNS30" s="45" t="e">
        <f t="shared" si="227"/>
        <v>#DIV/0!</v>
      </c>
      <c r="TNT30" s="45" t="e">
        <f t="shared" si="227"/>
        <v>#DIV/0!</v>
      </c>
      <c r="TNU30" s="45" t="e">
        <f t="shared" si="227"/>
        <v>#DIV/0!</v>
      </c>
      <c r="TNV30" s="45" t="e">
        <f t="shared" si="227"/>
        <v>#DIV/0!</v>
      </c>
      <c r="TNW30" s="45" t="e">
        <f t="shared" si="227"/>
        <v>#DIV/0!</v>
      </c>
      <c r="TNX30" s="45" t="e">
        <f t="shared" si="227"/>
        <v>#DIV/0!</v>
      </c>
      <c r="TNY30" s="45" t="e">
        <f t="shared" si="227"/>
        <v>#DIV/0!</v>
      </c>
      <c r="TNZ30" s="45" t="e">
        <f t="shared" si="227"/>
        <v>#DIV/0!</v>
      </c>
      <c r="TOA30" s="45" t="e">
        <f t="shared" si="227"/>
        <v>#DIV/0!</v>
      </c>
      <c r="TOB30" s="45" t="e">
        <f t="shared" si="227"/>
        <v>#DIV/0!</v>
      </c>
      <c r="TOC30" s="45" t="e">
        <f t="shared" si="227"/>
        <v>#DIV/0!</v>
      </c>
      <c r="TOD30" s="45" t="e">
        <f t="shared" si="227"/>
        <v>#DIV/0!</v>
      </c>
      <c r="TOE30" s="45" t="e">
        <f t="shared" si="227"/>
        <v>#DIV/0!</v>
      </c>
      <c r="TOF30" s="45" t="e">
        <f t="shared" si="227"/>
        <v>#DIV/0!</v>
      </c>
      <c r="TOG30" s="45" t="e">
        <f t="shared" si="227"/>
        <v>#DIV/0!</v>
      </c>
      <c r="TOH30" s="45" t="e">
        <f t="shared" si="227"/>
        <v>#DIV/0!</v>
      </c>
      <c r="TOI30" s="45" t="e">
        <f t="shared" si="227"/>
        <v>#DIV/0!</v>
      </c>
      <c r="TOJ30" s="45" t="e">
        <f t="shared" si="227"/>
        <v>#DIV/0!</v>
      </c>
      <c r="TOK30" s="45" t="e">
        <f t="shared" si="227"/>
        <v>#DIV/0!</v>
      </c>
      <c r="TOL30" s="45" t="e">
        <f t="shared" si="227"/>
        <v>#DIV/0!</v>
      </c>
      <c r="TOM30" s="45" t="e">
        <f t="shared" si="227"/>
        <v>#DIV/0!</v>
      </c>
      <c r="TON30" s="45" t="e">
        <f t="shared" si="227"/>
        <v>#DIV/0!</v>
      </c>
      <c r="TOO30" s="45" t="e">
        <f t="shared" si="227"/>
        <v>#DIV/0!</v>
      </c>
      <c r="TOP30" s="45" t="e">
        <f t="shared" si="227"/>
        <v>#DIV/0!</v>
      </c>
      <c r="TOQ30" s="45" t="e">
        <f t="shared" si="227"/>
        <v>#DIV/0!</v>
      </c>
      <c r="TOR30" s="45" t="e">
        <f t="shared" si="227"/>
        <v>#DIV/0!</v>
      </c>
      <c r="TOS30" s="45" t="e">
        <f t="shared" si="227"/>
        <v>#DIV/0!</v>
      </c>
      <c r="TOT30" s="45" t="e">
        <f t="shared" si="227"/>
        <v>#DIV/0!</v>
      </c>
      <c r="TOU30" s="45" t="e">
        <f t="shared" si="227"/>
        <v>#DIV/0!</v>
      </c>
      <c r="TOV30" s="45" t="e">
        <f t="shared" si="227"/>
        <v>#DIV/0!</v>
      </c>
      <c r="TOW30" s="45" t="e">
        <f t="shared" si="227"/>
        <v>#DIV/0!</v>
      </c>
      <c r="TOX30" s="45" t="e">
        <f t="shared" si="227"/>
        <v>#DIV/0!</v>
      </c>
      <c r="TOY30" s="45" t="e">
        <f t="shared" si="227"/>
        <v>#DIV/0!</v>
      </c>
      <c r="TOZ30" s="45" t="e">
        <f t="shared" si="227"/>
        <v>#DIV/0!</v>
      </c>
      <c r="TPA30" s="45" t="e">
        <f t="shared" si="227"/>
        <v>#DIV/0!</v>
      </c>
      <c r="TPB30" s="45" t="e">
        <f t="shared" si="227"/>
        <v>#DIV/0!</v>
      </c>
      <c r="TPC30" s="45" t="e">
        <f t="shared" si="227"/>
        <v>#DIV/0!</v>
      </c>
      <c r="TPD30" s="45" t="e">
        <f t="shared" si="227"/>
        <v>#DIV/0!</v>
      </c>
      <c r="TPE30" s="45" t="e">
        <f t="shared" si="227"/>
        <v>#DIV/0!</v>
      </c>
      <c r="TPF30" s="45" t="e">
        <f t="shared" si="227"/>
        <v>#DIV/0!</v>
      </c>
      <c r="TPG30" s="45" t="e">
        <f t="shared" si="227"/>
        <v>#DIV/0!</v>
      </c>
      <c r="TPH30" s="45" t="e">
        <f t="shared" si="227"/>
        <v>#DIV/0!</v>
      </c>
      <c r="TPI30" s="45" t="e">
        <f t="shared" si="227"/>
        <v>#DIV/0!</v>
      </c>
      <c r="TPJ30" s="45" t="e">
        <f t="shared" si="227"/>
        <v>#DIV/0!</v>
      </c>
      <c r="TPK30" s="45" t="e">
        <f t="shared" si="227"/>
        <v>#DIV/0!</v>
      </c>
      <c r="TPL30" s="45" t="e">
        <f t="shared" si="227"/>
        <v>#DIV/0!</v>
      </c>
      <c r="TPM30" s="45" t="e">
        <f t="shared" si="227"/>
        <v>#DIV/0!</v>
      </c>
      <c r="TPN30" s="45" t="e">
        <f t="shared" si="227"/>
        <v>#DIV/0!</v>
      </c>
      <c r="TPO30" s="45" t="e">
        <f t="shared" si="227"/>
        <v>#DIV/0!</v>
      </c>
      <c r="TPP30" s="45" t="e">
        <f t="shared" si="227"/>
        <v>#DIV/0!</v>
      </c>
      <c r="TPQ30" s="45" t="e">
        <f t="shared" si="227"/>
        <v>#DIV/0!</v>
      </c>
      <c r="TPR30" s="45" t="e">
        <f t="shared" si="227"/>
        <v>#DIV/0!</v>
      </c>
      <c r="TPS30" s="45" t="e">
        <f t="shared" si="227"/>
        <v>#DIV/0!</v>
      </c>
      <c r="TPT30" s="45" t="e">
        <f t="shared" si="227"/>
        <v>#DIV/0!</v>
      </c>
      <c r="TPU30" s="45" t="e">
        <f t="shared" si="227"/>
        <v>#DIV/0!</v>
      </c>
      <c r="TPV30" s="45" t="e">
        <f t="shared" si="227"/>
        <v>#DIV/0!</v>
      </c>
      <c r="TPW30" s="45" t="e">
        <f t="shared" si="227"/>
        <v>#DIV/0!</v>
      </c>
      <c r="TPX30" s="45" t="e">
        <f t="shared" ref="TPX30:TSI30" si="228">TPX8/TPX6</f>
        <v>#DIV/0!</v>
      </c>
      <c r="TPY30" s="45" t="e">
        <f t="shared" si="228"/>
        <v>#DIV/0!</v>
      </c>
      <c r="TPZ30" s="45" t="e">
        <f t="shared" si="228"/>
        <v>#DIV/0!</v>
      </c>
      <c r="TQA30" s="45" t="e">
        <f t="shared" si="228"/>
        <v>#DIV/0!</v>
      </c>
      <c r="TQB30" s="45" t="e">
        <f t="shared" si="228"/>
        <v>#DIV/0!</v>
      </c>
      <c r="TQC30" s="45" t="e">
        <f t="shared" si="228"/>
        <v>#DIV/0!</v>
      </c>
      <c r="TQD30" s="45" t="e">
        <f t="shared" si="228"/>
        <v>#DIV/0!</v>
      </c>
      <c r="TQE30" s="45" t="e">
        <f t="shared" si="228"/>
        <v>#DIV/0!</v>
      </c>
      <c r="TQF30" s="45" t="e">
        <f t="shared" si="228"/>
        <v>#DIV/0!</v>
      </c>
      <c r="TQG30" s="45" t="e">
        <f t="shared" si="228"/>
        <v>#DIV/0!</v>
      </c>
      <c r="TQH30" s="45" t="e">
        <f t="shared" si="228"/>
        <v>#DIV/0!</v>
      </c>
      <c r="TQI30" s="45" t="e">
        <f t="shared" si="228"/>
        <v>#DIV/0!</v>
      </c>
      <c r="TQJ30" s="45" t="e">
        <f t="shared" si="228"/>
        <v>#DIV/0!</v>
      </c>
      <c r="TQK30" s="45" t="e">
        <f t="shared" si="228"/>
        <v>#DIV/0!</v>
      </c>
      <c r="TQL30" s="45" t="e">
        <f t="shared" si="228"/>
        <v>#DIV/0!</v>
      </c>
      <c r="TQM30" s="45" t="e">
        <f t="shared" si="228"/>
        <v>#DIV/0!</v>
      </c>
      <c r="TQN30" s="45" t="e">
        <f t="shared" si="228"/>
        <v>#DIV/0!</v>
      </c>
      <c r="TQO30" s="45" t="e">
        <f t="shared" si="228"/>
        <v>#DIV/0!</v>
      </c>
      <c r="TQP30" s="45" t="e">
        <f t="shared" si="228"/>
        <v>#DIV/0!</v>
      </c>
      <c r="TQQ30" s="45" t="e">
        <f t="shared" si="228"/>
        <v>#DIV/0!</v>
      </c>
      <c r="TQR30" s="45" t="e">
        <f t="shared" si="228"/>
        <v>#DIV/0!</v>
      </c>
      <c r="TQS30" s="45" t="e">
        <f t="shared" si="228"/>
        <v>#DIV/0!</v>
      </c>
      <c r="TQT30" s="45" t="e">
        <f t="shared" si="228"/>
        <v>#DIV/0!</v>
      </c>
      <c r="TQU30" s="45" t="e">
        <f t="shared" si="228"/>
        <v>#DIV/0!</v>
      </c>
      <c r="TQV30" s="45" t="e">
        <f t="shared" si="228"/>
        <v>#DIV/0!</v>
      </c>
      <c r="TQW30" s="45" t="e">
        <f t="shared" si="228"/>
        <v>#DIV/0!</v>
      </c>
      <c r="TQX30" s="45" t="e">
        <f t="shared" si="228"/>
        <v>#DIV/0!</v>
      </c>
      <c r="TQY30" s="45" t="e">
        <f t="shared" si="228"/>
        <v>#DIV/0!</v>
      </c>
      <c r="TQZ30" s="45" t="e">
        <f t="shared" si="228"/>
        <v>#DIV/0!</v>
      </c>
      <c r="TRA30" s="45" t="e">
        <f t="shared" si="228"/>
        <v>#DIV/0!</v>
      </c>
      <c r="TRB30" s="45" t="e">
        <f t="shared" si="228"/>
        <v>#DIV/0!</v>
      </c>
      <c r="TRC30" s="45" t="e">
        <f t="shared" si="228"/>
        <v>#DIV/0!</v>
      </c>
      <c r="TRD30" s="45" t="e">
        <f t="shared" si="228"/>
        <v>#DIV/0!</v>
      </c>
      <c r="TRE30" s="45" t="e">
        <f t="shared" si="228"/>
        <v>#DIV/0!</v>
      </c>
      <c r="TRF30" s="45" t="e">
        <f t="shared" si="228"/>
        <v>#DIV/0!</v>
      </c>
      <c r="TRG30" s="45" t="e">
        <f t="shared" si="228"/>
        <v>#DIV/0!</v>
      </c>
      <c r="TRH30" s="45" t="e">
        <f t="shared" si="228"/>
        <v>#DIV/0!</v>
      </c>
      <c r="TRI30" s="45" t="e">
        <f t="shared" si="228"/>
        <v>#DIV/0!</v>
      </c>
      <c r="TRJ30" s="45" t="e">
        <f t="shared" si="228"/>
        <v>#DIV/0!</v>
      </c>
      <c r="TRK30" s="45" t="e">
        <f t="shared" si="228"/>
        <v>#DIV/0!</v>
      </c>
      <c r="TRL30" s="45" t="e">
        <f t="shared" si="228"/>
        <v>#DIV/0!</v>
      </c>
      <c r="TRM30" s="45" t="e">
        <f t="shared" si="228"/>
        <v>#DIV/0!</v>
      </c>
      <c r="TRN30" s="45" t="e">
        <f t="shared" si="228"/>
        <v>#DIV/0!</v>
      </c>
      <c r="TRO30" s="45" t="e">
        <f t="shared" si="228"/>
        <v>#DIV/0!</v>
      </c>
      <c r="TRP30" s="45" t="e">
        <f t="shared" si="228"/>
        <v>#DIV/0!</v>
      </c>
      <c r="TRQ30" s="45" t="e">
        <f t="shared" si="228"/>
        <v>#DIV/0!</v>
      </c>
      <c r="TRR30" s="45" t="e">
        <f t="shared" si="228"/>
        <v>#DIV/0!</v>
      </c>
      <c r="TRS30" s="45" t="e">
        <f t="shared" si="228"/>
        <v>#DIV/0!</v>
      </c>
      <c r="TRT30" s="45" t="e">
        <f t="shared" si="228"/>
        <v>#DIV/0!</v>
      </c>
      <c r="TRU30" s="45" t="e">
        <f t="shared" si="228"/>
        <v>#DIV/0!</v>
      </c>
      <c r="TRV30" s="45" t="e">
        <f t="shared" si="228"/>
        <v>#DIV/0!</v>
      </c>
      <c r="TRW30" s="45" t="e">
        <f t="shared" si="228"/>
        <v>#DIV/0!</v>
      </c>
      <c r="TRX30" s="45" t="e">
        <f t="shared" si="228"/>
        <v>#DIV/0!</v>
      </c>
      <c r="TRY30" s="45" t="e">
        <f t="shared" si="228"/>
        <v>#DIV/0!</v>
      </c>
      <c r="TRZ30" s="45" t="e">
        <f t="shared" si="228"/>
        <v>#DIV/0!</v>
      </c>
      <c r="TSA30" s="45" t="e">
        <f t="shared" si="228"/>
        <v>#DIV/0!</v>
      </c>
      <c r="TSB30" s="45" t="e">
        <f t="shared" si="228"/>
        <v>#DIV/0!</v>
      </c>
      <c r="TSC30" s="45" t="e">
        <f t="shared" si="228"/>
        <v>#DIV/0!</v>
      </c>
      <c r="TSD30" s="45" t="e">
        <f t="shared" si="228"/>
        <v>#DIV/0!</v>
      </c>
      <c r="TSE30" s="45" t="e">
        <f t="shared" si="228"/>
        <v>#DIV/0!</v>
      </c>
      <c r="TSF30" s="45" t="e">
        <f t="shared" si="228"/>
        <v>#DIV/0!</v>
      </c>
      <c r="TSG30" s="45" t="e">
        <f t="shared" si="228"/>
        <v>#DIV/0!</v>
      </c>
      <c r="TSH30" s="45" t="e">
        <f t="shared" si="228"/>
        <v>#DIV/0!</v>
      </c>
      <c r="TSI30" s="45" t="e">
        <f t="shared" si="228"/>
        <v>#DIV/0!</v>
      </c>
      <c r="TSJ30" s="45" t="e">
        <f t="shared" ref="TSJ30:TUU30" si="229">TSJ8/TSJ6</f>
        <v>#DIV/0!</v>
      </c>
      <c r="TSK30" s="45" t="e">
        <f t="shared" si="229"/>
        <v>#DIV/0!</v>
      </c>
      <c r="TSL30" s="45" t="e">
        <f t="shared" si="229"/>
        <v>#DIV/0!</v>
      </c>
      <c r="TSM30" s="45" t="e">
        <f t="shared" si="229"/>
        <v>#DIV/0!</v>
      </c>
      <c r="TSN30" s="45" t="e">
        <f t="shared" si="229"/>
        <v>#DIV/0!</v>
      </c>
      <c r="TSO30" s="45" t="e">
        <f t="shared" si="229"/>
        <v>#DIV/0!</v>
      </c>
      <c r="TSP30" s="45" t="e">
        <f t="shared" si="229"/>
        <v>#DIV/0!</v>
      </c>
      <c r="TSQ30" s="45" t="e">
        <f t="shared" si="229"/>
        <v>#DIV/0!</v>
      </c>
      <c r="TSR30" s="45" t="e">
        <f t="shared" si="229"/>
        <v>#DIV/0!</v>
      </c>
      <c r="TSS30" s="45" t="e">
        <f t="shared" si="229"/>
        <v>#DIV/0!</v>
      </c>
      <c r="TST30" s="45" t="e">
        <f t="shared" si="229"/>
        <v>#DIV/0!</v>
      </c>
      <c r="TSU30" s="45" t="e">
        <f t="shared" si="229"/>
        <v>#DIV/0!</v>
      </c>
      <c r="TSV30" s="45" t="e">
        <f t="shared" si="229"/>
        <v>#DIV/0!</v>
      </c>
      <c r="TSW30" s="45" t="e">
        <f t="shared" si="229"/>
        <v>#DIV/0!</v>
      </c>
      <c r="TSX30" s="45" t="e">
        <f t="shared" si="229"/>
        <v>#DIV/0!</v>
      </c>
      <c r="TSY30" s="45" t="e">
        <f t="shared" si="229"/>
        <v>#DIV/0!</v>
      </c>
      <c r="TSZ30" s="45" t="e">
        <f t="shared" si="229"/>
        <v>#DIV/0!</v>
      </c>
      <c r="TTA30" s="45" t="e">
        <f t="shared" si="229"/>
        <v>#DIV/0!</v>
      </c>
      <c r="TTB30" s="45" t="e">
        <f t="shared" si="229"/>
        <v>#DIV/0!</v>
      </c>
      <c r="TTC30" s="45" t="e">
        <f t="shared" si="229"/>
        <v>#DIV/0!</v>
      </c>
      <c r="TTD30" s="45" t="e">
        <f t="shared" si="229"/>
        <v>#DIV/0!</v>
      </c>
      <c r="TTE30" s="45" t="e">
        <f t="shared" si="229"/>
        <v>#DIV/0!</v>
      </c>
      <c r="TTF30" s="45" t="e">
        <f t="shared" si="229"/>
        <v>#DIV/0!</v>
      </c>
      <c r="TTG30" s="45" t="e">
        <f t="shared" si="229"/>
        <v>#DIV/0!</v>
      </c>
      <c r="TTH30" s="45" t="e">
        <f t="shared" si="229"/>
        <v>#DIV/0!</v>
      </c>
      <c r="TTI30" s="45" t="e">
        <f t="shared" si="229"/>
        <v>#DIV/0!</v>
      </c>
      <c r="TTJ30" s="45" t="e">
        <f t="shared" si="229"/>
        <v>#DIV/0!</v>
      </c>
      <c r="TTK30" s="45" t="e">
        <f t="shared" si="229"/>
        <v>#DIV/0!</v>
      </c>
      <c r="TTL30" s="45" t="e">
        <f t="shared" si="229"/>
        <v>#DIV/0!</v>
      </c>
      <c r="TTM30" s="45" t="e">
        <f t="shared" si="229"/>
        <v>#DIV/0!</v>
      </c>
      <c r="TTN30" s="45" t="e">
        <f t="shared" si="229"/>
        <v>#DIV/0!</v>
      </c>
      <c r="TTO30" s="45" t="e">
        <f t="shared" si="229"/>
        <v>#DIV/0!</v>
      </c>
      <c r="TTP30" s="45" t="e">
        <f t="shared" si="229"/>
        <v>#DIV/0!</v>
      </c>
      <c r="TTQ30" s="45" t="e">
        <f t="shared" si="229"/>
        <v>#DIV/0!</v>
      </c>
      <c r="TTR30" s="45" t="e">
        <f t="shared" si="229"/>
        <v>#DIV/0!</v>
      </c>
      <c r="TTS30" s="45" t="e">
        <f t="shared" si="229"/>
        <v>#DIV/0!</v>
      </c>
      <c r="TTT30" s="45" t="e">
        <f t="shared" si="229"/>
        <v>#DIV/0!</v>
      </c>
      <c r="TTU30" s="45" t="e">
        <f t="shared" si="229"/>
        <v>#DIV/0!</v>
      </c>
      <c r="TTV30" s="45" t="e">
        <f t="shared" si="229"/>
        <v>#DIV/0!</v>
      </c>
      <c r="TTW30" s="45" t="e">
        <f t="shared" si="229"/>
        <v>#DIV/0!</v>
      </c>
      <c r="TTX30" s="45" t="e">
        <f t="shared" si="229"/>
        <v>#DIV/0!</v>
      </c>
      <c r="TTY30" s="45" t="e">
        <f t="shared" si="229"/>
        <v>#DIV/0!</v>
      </c>
      <c r="TTZ30" s="45" t="e">
        <f t="shared" si="229"/>
        <v>#DIV/0!</v>
      </c>
      <c r="TUA30" s="45" t="e">
        <f t="shared" si="229"/>
        <v>#DIV/0!</v>
      </c>
      <c r="TUB30" s="45" t="e">
        <f t="shared" si="229"/>
        <v>#DIV/0!</v>
      </c>
      <c r="TUC30" s="45" t="e">
        <f t="shared" si="229"/>
        <v>#DIV/0!</v>
      </c>
      <c r="TUD30" s="45" t="e">
        <f t="shared" si="229"/>
        <v>#DIV/0!</v>
      </c>
      <c r="TUE30" s="45" t="e">
        <f t="shared" si="229"/>
        <v>#DIV/0!</v>
      </c>
      <c r="TUF30" s="45" t="e">
        <f t="shared" si="229"/>
        <v>#DIV/0!</v>
      </c>
      <c r="TUG30" s="45" t="e">
        <f t="shared" si="229"/>
        <v>#DIV/0!</v>
      </c>
      <c r="TUH30" s="45" t="e">
        <f t="shared" si="229"/>
        <v>#DIV/0!</v>
      </c>
      <c r="TUI30" s="45" t="e">
        <f t="shared" si="229"/>
        <v>#DIV/0!</v>
      </c>
      <c r="TUJ30" s="45" t="e">
        <f t="shared" si="229"/>
        <v>#DIV/0!</v>
      </c>
      <c r="TUK30" s="45" t="e">
        <f t="shared" si="229"/>
        <v>#DIV/0!</v>
      </c>
      <c r="TUL30" s="45" t="e">
        <f t="shared" si="229"/>
        <v>#DIV/0!</v>
      </c>
      <c r="TUM30" s="45" t="e">
        <f t="shared" si="229"/>
        <v>#DIV/0!</v>
      </c>
      <c r="TUN30" s="45" t="e">
        <f t="shared" si="229"/>
        <v>#DIV/0!</v>
      </c>
      <c r="TUO30" s="45" t="e">
        <f t="shared" si="229"/>
        <v>#DIV/0!</v>
      </c>
      <c r="TUP30" s="45" t="e">
        <f t="shared" si="229"/>
        <v>#DIV/0!</v>
      </c>
      <c r="TUQ30" s="45" t="e">
        <f t="shared" si="229"/>
        <v>#DIV/0!</v>
      </c>
      <c r="TUR30" s="45" t="e">
        <f t="shared" si="229"/>
        <v>#DIV/0!</v>
      </c>
      <c r="TUS30" s="45" t="e">
        <f t="shared" si="229"/>
        <v>#DIV/0!</v>
      </c>
      <c r="TUT30" s="45" t="e">
        <f t="shared" si="229"/>
        <v>#DIV/0!</v>
      </c>
      <c r="TUU30" s="45" t="e">
        <f t="shared" si="229"/>
        <v>#DIV/0!</v>
      </c>
      <c r="TUV30" s="45" t="e">
        <f t="shared" ref="TUV30:TXG30" si="230">TUV8/TUV6</f>
        <v>#DIV/0!</v>
      </c>
      <c r="TUW30" s="45" t="e">
        <f t="shared" si="230"/>
        <v>#DIV/0!</v>
      </c>
      <c r="TUX30" s="45" t="e">
        <f t="shared" si="230"/>
        <v>#DIV/0!</v>
      </c>
      <c r="TUY30" s="45" t="e">
        <f t="shared" si="230"/>
        <v>#DIV/0!</v>
      </c>
      <c r="TUZ30" s="45" t="e">
        <f t="shared" si="230"/>
        <v>#DIV/0!</v>
      </c>
      <c r="TVA30" s="45" t="e">
        <f t="shared" si="230"/>
        <v>#DIV/0!</v>
      </c>
      <c r="TVB30" s="45" t="e">
        <f t="shared" si="230"/>
        <v>#DIV/0!</v>
      </c>
      <c r="TVC30" s="45" t="e">
        <f t="shared" si="230"/>
        <v>#DIV/0!</v>
      </c>
      <c r="TVD30" s="45" t="e">
        <f t="shared" si="230"/>
        <v>#DIV/0!</v>
      </c>
      <c r="TVE30" s="45" t="e">
        <f t="shared" si="230"/>
        <v>#DIV/0!</v>
      </c>
      <c r="TVF30" s="45" t="e">
        <f t="shared" si="230"/>
        <v>#DIV/0!</v>
      </c>
      <c r="TVG30" s="45" t="e">
        <f t="shared" si="230"/>
        <v>#DIV/0!</v>
      </c>
      <c r="TVH30" s="45" t="e">
        <f t="shared" si="230"/>
        <v>#DIV/0!</v>
      </c>
      <c r="TVI30" s="45" t="e">
        <f t="shared" si="230"/>
        <v>#DIV/0!</v>
      </c>
      <c r="TVJ30" s="45" t="e">
        <f t="shared" si="230"/>
        <v>#DIV/0!</v>
      </c>
      <c r="TVK30" s="45" t="e">
        <f t="shared" si="230"/>
        <v>#DIV/0!</v>
      </c>
      <c r="TVL30" s="45" t="e">
        <f t="shared" si="230"/>
        <v>#DIV/0!</v>
      </c>
      <c r="TVM30" s="45" t="e">
        <f t="shared" si="230"/>
        <v>#DIV/0!</v>
      </c>
      <c r="TVN30" s="45" t="e">
        <f t="shared" si="230"/>
        <v>#DIV/0!</v>
      </c>
      <c r="TVO30" s="45" t="e">
        <f t="shared" si="230"/>
        <v>#DIV/0!</v>
      </c>
      <c r="TVP30" s="45" t="e">
        <f t="shared" si="230"/>
        <v>#DIV/0!</v>
      </c>
      <c r="TVQ30" s="45" t="e">
        <f t="shared" si="230"/>
        <v>#DIV/0!</v>
      </c>
      <c r="TVR30" s="45" t="e">
        <f t="shared" si="230"/>
        <v>#DIV/0!</v>
      </c>
      <c r="TVS30" s="45" t="e">
        <f t="shared" si="230"/>
        <v>#DIV/0!</v>
      </c>
      <c r="TVT30" s="45" t="e">
        <f t="shared" si="230"/>
        <v>#DIV/0!</v>
      </c>
      <c r="TVU30" s="45" t="e">
        <f t="shared" si="230"/>
        <v>#DIV/0!</v>
      </c>
      <c r="TVV30" s="45" t="e">
        <f t="shared" si="230"/>
        <v>#DIV/0!</v>
      </c>
      <c r="TVW30" s="45" t="e">
        <f t="shared" si="230"/>
        <v>#DIV/0!</v>
      </c>
      <c r="TVX30" s="45" t="e">
        <f t="shared" si="230"/>
        <v>#DIV/0!</v>
      </c>
      <c r="TVY30" s="45" t="e">
        <f t="shared" si="230"/>
        <v>#DIV/0!</v>
      </c>
      <c r="TVZ30" s="45" t="e">
        <f t="shared" si="230"/>
        <v>#DIV/0!</v>
      </c>
      <c r="TWA30" s="45" t="e">
        <f t="shared" si="230"/>
        <v>#DIV/0!</v>
      </c>
      <c r="TWB30" s="45" t="e">
        <f t="shared" si="230"/>
        <v>#DIV/0!</v>
      </c>
      <c r="TWC30" s="45" t="e">
        <f t="shared" si="230"/>
        <v>#DIV/0!</v>
      </c>
      <c r="TWD30" s="45" t="e">
        <f t="shared" si="230"/>
        <v>#DIV/0!</v>
      </c>
      <c r="TWE30" s="45" t="e">
        <f t="shared" si="230"/>
        <v>#DIV/0!</v>
      </c>
      <c r="TWF30" s="45" t="e">
        <f t="shared" si="230"/>
        <v>#DIV/0!</v>
      </c>
      <c r="TWG30" s="45" t="e">
        <f t="shared" si="230"/>
        <v>#DIV/0!</v>
      </c>
      <c r="TWH30" s="45" t="e">
        <f t="shared" si="230"/>
        <v>#DIV/0!</v>
      </c>
      <c r="TWI30" s="45" t="e">
        <f t="shared" si="230"/>
        <v>#DIV/0!</v>
      </c>
      <c r="TWJ30" s="45" t="e">
        <f t="shared" si="230"/>
        <v>#DIV/0!</v>
      </c>
      <c r="TWK30" s="45" t="e">
        <f t="shared" si="230"/>
        <v>#DIV/0!</v>
      </c>
      <c r="TWL30" s="45" t="e">
        <f t="shared" si="230"/>
        <v>#DIV/0!</v>
      </c>
      <c r="TWM30" s="45" t="e">
        <f t="shared" si="230"/>
        <v>#DIV/0!</v>
      </c>
      <c r="TWN30" s="45" t="e">
        <f t="shared" si="230"/>
        <v>#DIV/0!</v>
      </c>
      <c r="TWO30" s="45" t="e">
        <f t="shared" si="230"/>
        <v>#DIV/0!</v>
      </c>
      <c r="TWP30" s="45" t="e">
        <f t="shared" si="230"/>
        <v>#DIV/0!</v>
      </c>
      <c r="TWQ30" s="45" t="e">
        <f t="shared" si="230"/>
        <v>#DIV/0!</v>
      </c>
      <c r="TWR30" s="45" t="e">
        <f t="shared" si="230"/>
        <v>#DIV/0!</v>
      </c>
      <c r="TWS30" s="45" t="e">
        <f t="shared" si="230"/>
        <v>#DIV/0!</v>
      </c>
      <c r="TWT30" s="45" t="e">
        <f t="shared" si="230"/>
        <v>#DIV/0!</v>
      </c>
      <c r="TWU30" s="45" t="e">
        <f t="shared" si="230"/>
        <v>#DIV/0!</v>
      </c>
      <c r="TWV30" s="45" t="e">
        <f t="shared" si="230"/>
        <v>#DIV/0!</v>
      </c>
      <c r="TWW30" s="45" t="e">
        <f t="shared" si="230"/>
        <v>#DIV/0!</v>
      </c>
      <c r="TWX30" s="45" t="e">
        <f t="shared" si="230"/>
        <v>#DIV/0!</v>
      </c>
      <c r="TWY30" s="45" t="e">
        <f t="shared" si="230"/>
        <v>#DIV/0!</v>
      </c>
      <c r="TWZ30" s="45" t="e">
        <f t="shared" si="230"/>
        <v>#DIV/0!</v>
      </c>
      <c r="TXA30" s="45" t="e">
        <f t="shared" si="230"/>
        <v>#DIV/0!</v>
      </c>
      <c r="TXB30" s="45" t="e">
        <f t="shared" si="230"/>
        <v>#DIV/0!</v>
      </c>
      <c r="TXC30" s="45" t="e">
        <f t="shared" si="230"/>
        <v>#DIV/0!</v>
      </c>
      <c r="TXD30" s="45" t="e">
        <f t="shared" si="230"/>
        <v>#DIV/0!</v>
      </c>
      <c r="TXE30" s="45" t="e">
        <f t="shared" si="230"/>
        <v>#DIV/0!</v>
      </c>
      <c r="TXF30" s="45" t="e">
        <f t="shared" si="230"/>
        <v>#DIV/0!</v>
      </c>
      <c r="TXG30" s="45" t="e">
        <f t="shared" si="230"/>
        <v>#DIV/0!</v>
      </c>
      <c r="TXH30" s="45" t="e">
        <f t="shared" ref="TXH30:TZS30" si="231">TXH8/TXH6</f>
        <v>#DIV/0!</v>
      </c>
      <c r="TXI30" s="45" t="e">
        <f t="shared" si="231"/>
        <v>#DIV/0!</v>
      </c>
      <c r="TXJ30" s="45" t="e">
        <f t="shared" si="231"/>
        <v>#DIV/0!</v>
      </c>
      <c r="TXK30" s="45" t="e">
        <f t="shared" si="231"/>
        <v>#DIV/0!</v>
      </c>
      <c r="TXL30" s="45" t="e">
        <f t="shared" si="231"/>
        <v>#DIV/0!</v>
      </c>
      <c r="TXM30" s="45" t="e">
        <f t="shared" si="231"/>
        <v>#DIV/0!</v>
      </c>
      <c r="TXN30" s="45" t="e">
        <f t="shared" si="231"/>
        <v>#DIV/0!</v>
      </c>
      <c r="TXO30" s="45" t="e">
        <f t="shared" si="231"/>
        <v>#DIV/0!</v>
      </c>
      <c r="TXP30" s="45" t="e">
        <f t="shared" si="231"/>
        <v>#DIV/0!</v>
      </c>
      <c r="TXQ30" s="45" t="e">
        <f t="shared" si="231"/>
        <v>#DIV/0!</v>
      </c>
      <c r="TXR30" s="45" t="e">
        <f t="shared" si="231"/>
        <v>#DIV/0!</v>
      </c>
      <c r="TXS30" s="45" t="e">
        <f t="shared" si="231"/>
        <v>#DIV/0!</v>
      </c>
      <c r="TXT30" s="45" t="e">
        <f t="shared" si="231"/>
        <v>#DIV/0!</v>
      </c>
      <c r="TXU30" s="45" t="e">
        <f t="shared" si="231"/>
        <v>#DIV/0!</v>
      </c>
      <c r="TXV30" s="45" t="e">
        <f t="shared" si="231"/>
        <v>#DIV/0!</v>
      </c>
      <c r="TXW30" s="45" t="e">
        <f t="shared" si="231"/>
        <v>#DIV/0!</v>
      </c>
      <c r="TXX30" s="45" t="e">
        <f t="shared" si="231"/>
        <v>#DIV/0!</v>
      </c>
      <c r="TXY30" s="45" t="e">
        <f t="shared" si="231"/>
        <v>#DIV/0!</v>
      </c>
      <c r="TXZ30" s="45" t="e">
        <f t="shared" si="231"/>
        <v>#DIV/0!</v>
      </c>
      <c r="TYA30" s="45" t="e">
        <f t="shared" si="231"/>
        <v>#DIV/0!</v>
      </c>
      <c r="TYB30" s="45" t="e">
        <f t="shared" si="231"/>
        <v>#DIV/0!</v>
      </c>
      <c r="TYC30" s="45" t="e">
        <f t="shared" si="231"/>
        <v>#DIV/0!</v>
      </c>
      <c r="TYD30" s="45" t="e">
        <f t="shared" si="231"/>
        <v>#DIV/0!</v>
      </c>
      <c r="TYE30" s="45" t="e">
        <f t="shared" si="231"/>
        <v>#DIV/0!</v>
      </c>
      <c r="TYF30" s="45" t="e">
        <f t="shared" si="231"/>
        <v>#DIV/0!</v>
      </c>
      <c r="TYG30" s="45" t="e">
        <f t="shared" si="231"/>
        <v>#DIV/0!</v>
      </c>
      <c r="TYH30" s="45" t="e">
        <f t="shared" si="231"/>
        <v>#DIV/0!</v>
      </c>
      <c r="TYI30" s="45" t="e">
        <f t="shared" si="231"/>
        <v>#DIV/0!</v>
      </c>
      <c r="TYJ30" s="45" t="e">
        <f t="shared" si="231"/>
        <v>#DIV/0!</v>
      </c>
      <c r="TYK30" s="45" t="e">
        <f t="shared" si="231"/>
        <v>#DIV/0!</v>
      </c>
      <c r="TYL30" s="45" t="e">
        <f t="shared" si="231"/>
        <v>#DIV/0!</v>
      </c>
      <c r="TYM30" s="45" t="e">
        <f t="shared" si="231"/>
        <v>#DIV/0!</v>
      </c>
      <c r="TYN30" s="45" t="e">
        <f t="shared" si="231"/>
        <v>#DIV/0!</v>
      </c>
      <c r="TYO30" s="45" t="e">
        <f t="shared" si="231"/>
        <v>#DIV/0!</v>
      </c>
      <c r="TYP30" s="45" t="e">
        <f t="shared" si="231"/>
        <v>#DIV/0!</v>
      </c>
      <c r="TYQ30" s="45" t="e">
        <f t="shared" si="231"/>
        <v>#DIV/0!</v>
      </c>
      <c r="TYR30" s="45" t="e">
        <f t="shared" si="231"/>
        <v>#DIV/0!</v>
      </c>
      <c r="TYS30" s="45" t="e">
        <f t="shared" si="231"/>
        <v>#DIV/0!</v>
      </c>
      <c r="TYT30" s="45" t="e">
        <f t="shared" si="231"/>
        <v>#DIV/0!</v>
      </c>
      <c r="TYU30" s="45" t="e">
        <f t="shared" si="231"/>
        <v>#DIV/0!</v>
      </c>
      <c r="TYV30" s="45" t="e">
        <f t="shared" si="231"/>
        <v>#DIV/0!</v>
      </c>
      <c r="TYW30" s="45" t="e">
        <f t="shared" si="231"/>
        <v>#DIV/0!</v>
      </c>
      <c r="TYX30" s="45" t="e">
        <f t="shared" si="231"/>
        <v>#DIV/0!</v>
      </c>
      <c r="TYY30" s="45" t="e">
        <f t="shared" si="231"/>
        <v>#DIV/0!</v>
      </c>
      <c r="TYZ30" s="45" t="e">
        <f t="shared" si="231"/>
        <v>#DIV/0!</v>
      </c>
      <c r="TZA30" s="45" t="e">
        <f t="shared" si="231"/>
        <v>#DIV/0!</v>
      </c>
      <c r="TZB30" s="45" t="e">
        <f t="shared" si="231"/>
        <v>#DIV/0!</v>
      </c>
      <c r="TZC30" s="45" t="e">
        <f t="shared" si="231"/>
        <v>#DIV/0!</v>
      </c>
      <c r="TZD30" s="45" t="e">
        <f t="shared" si="231"/>
        <v>#DIV/0!</v>
      </c>
      <c r="TZE30" s="45" t="e">
        <f t="shared" si="231"/>
        <v>#DIV/0!</v>
      </c>
      <c r="TZF30" s="45" t="e">
        <f t="shared" si="231"/>
        <v>#DIV/0!</v>
      </c>
      <c r="TZG30" s="45" t="e">
        <f t="shared" si="231"/>
        <v>#DIV/0!</v>
      </c>
      <c r="TZH30" s="45" t="e">
        <f t="shared" si="231"/>
        <v>#DIV/0!</v>
      </c>
      <c r="TZI30" s="45" t="e">
        <f t="shared" si="231"/>
        <v>#DIV/0!</v>
      </c>
      <c r="TZJ30" s="45" t="e">
        <f t="shared" si="231"/>
        <v>#DIV/0!</v>
      </c>
      <c r="TZK30" s="45" t="e">
        <f t="shared" si="231"/>
        <v>#DIV/0!</v>
      </c>
      <c r="TZL30" s="45" t="e">
        <f t="shared" si="231"/>
        <v>#DIV/0!</v>
      </c>
      <c r="TZM30" s="45" t="e">
        <f t="shared" si="231"/>
        <v>#DIV/0!</v>
      </c>
      <c r="TZN30" s="45" t="e">
        <f t="shared" si="231"/>
        <v>#DIV/0!</v>
      </c>
      <c r="TZO30" s="45" t="e">
        <f t="shared" si="231"/>
        <v>#DIV/0!</v>
      </c>
      <c r="TZP30" s="45" t="e">
        <f t="shared" si="231"/>
        <v>#DIV/0!</v>
      </c>
      <c r="TZQ30" s="45" t="e">
        <f t="shared" si="231"/>
        <v>#DIV/0!</v>
      </c>
      <c r="TZR30" s="45" t="e">
        <f t="shared" si="231"/>
        <v>#DIV/0!</v>
      </c>
      <c r="TZS30" s="45" t="e">
        <f t="shared" si="231"/>
        <v>#DIV/0!</v>
      </c>
      <c r="TZT30" s="45" t="e">
        <f t="shared" ref="TZT30:UCE30" si="232">TZT8/TZT6</f>
        <v>#DIV/0!</v>
      </c>
      <c r="TZU30" s="45" t="e">
        <f t="shared" si="232"/>
        <v>#DIV/0!</v>
      </c>
      <c r="TZV30" s="45" t="e">
        <f t="shared" si="232"/>
        <v>#DIV/0!</v>
      </c>
      <c r="TZW30" s="45" t="e">
        <f t="shared" si="232"/>
        <v>#DIV/0!</v>
      </c>
      <c r="TZX30" s="45" t="e">
        <f t="shared" si="232"/>
        <v>#DIV/0!</v>
      </c>
      <c r="TZY30" s="45" t="e">
        <f t="shared" si="232"/>
        <v>#DIV/0!</v>
      </c>
      <c r="TZZ30" s="45" t="e">
        <f t="shared" si="232"/>
        <v>#DIV/0!</v>
      </c>
      <c r="UAA30" s="45" t="e">
        <f t="shared" si="232"/>
        <v>#DIV/0!</v>
      </c>
      <c r="UAB30" s="45" t="e">
        <f t="shared" si="232"/>
        <v>#DIV/0!</v>
      </c>
      <c r="UAC30" s="45" t="e">
        <f t="shared" si="232"/>
        <v>#DIV/0!</v>
      </c>
      <c r="UAD30" s="45" t="e">
        <f t="shared" si="232"/>
        <v>#DIV/0!</v>
      </c>
      <c r="UAE30" s="45" t="e">
        <f t="shared" si="232"/>
        <v>#DIV/0!</v>
      </c>
      <c r="UAF30" s="45" t="e">
        <f t="shared" si="232"/>
        <v>#DIV/0!</v>
      </c>
      <c r="UAG30" s="45" t="e">
        <f t="shared" si="232"/>
        <v>#DIV/0!</v>
      </c>
      <c r="UAH30" s="45" t="e">
        <f t="shared" si="232"/>
        <v>#DIV/0!</v>
      </c>
      <c r="UAI30" s="45" t="e">
        <f t="shared" si="232"/>
        <v>#DIV/0!</v>
      </c>
      <c r="UAJ30" s="45" t="e">
        <f t="shared" si="232"/>
        <v>#DIV/0!</v>
      </c>
      <c r="UAK30" s="45" t="e">
        <f t="shared" si="232"/>
        <v>#DIV/0!</v>
      </c>
      <c r="UAL30" s="45" t="e">
        <f t="shared" si="232"/>
        <v>#DIV/0!</v>
      </c>
      <c r="UAM30" s="45" t="e">
        <f t="shared" si="232"/>
        <v>#DIV/0!</v>
      </c>
      <c r="UAN30" s="45" t="e">
        <f t="shared" si="232"/>
        <v>#DIV/0!</v>
      </c>
      <c r="UAO30" s="45" t="e">
        <f t="shared" si="232"/>
        <v>#DIV/0!</v>
      </c>
      <c r="UAP30" s="45" t="e">
        <f t="shared" si="232"/>
        <v>#DIV/0!</v>
      </c>
      <c r="UAQ30" s="45" t="e">
        <f t="shared" si="232"/>
        <v>#DIV/0!</v>
      </c>
      <c r="UAR30" s="45" t="e">
        <f t="shared" si="232"/>
        <v>#DIV/0!</v>
      </c>
      <c r="UAS30" s="45" t="e">
        <f t="shared" si="232"/>
        <v>#DIV/0!</v>
      </c>
      <c r="UAT30" s="45" t="e">
        <f t="shared" si="232"/>
        <v>#DIV/0!</v>
      </c>
      <c r="UAU30" s="45" t="e">
        <f t="shared" si="232"/>
        <v>#DIV/0!</v>
      </c>
      <c r="UAV30" s="45" t="e">
        <f t="shared" si="232"/>
        <v>#DIV/0!</v>
      </c>
      <c r="UAW30" s="45" t="e">
        <f t="shared" si="232"/>
        <v>#DIV/0!</v>
      </c>
      <c r="UAX30" s="45" t="e">
        <f t="shared" si="232"/>
        <v>#DIV/0!</v>
      </c>
      <c r="UAY30" s="45" t="e">
        <f t="shared" si="232"/>
        <v>#DIV/0!</v>
      </c>
      <c r="UAZ30" s="45" t="e">
        <f t="shared" si="232"/>
        <v>#DIV/0!</v>
      </c>
      <c r="UBA30" s="45" t="e">
        <f t="shared" si="232"/>
        <v>#DIV/0!</v>
      </c>
      <c r="UBB30" s="45" t="e">
        <f t="shared" si="232"/>
        <v>#DIV/0!</v>
      </c>
      <c r="UBC30" s="45" t="e">
        <f t="shared" si="232"/>
        <v>#DIV/0!</v>
      </c>
      <c r="UBD30" s="45" t="e">
        <f t="shared" si="232"/>
        <v>#DIV/0!</v>
      </c>
      <c r="UBE30" s="45" t="e">
        <f t="shared" si="232"/>
        <v>#DIV/0!</v>
      </c>
      <c r="UBF30" s="45" t="e">
        <f t="shared" si="232"/>
        <v>#DIV/0!</v>
      </c>
      <c r="UBG30" s="45" t="e">
        <f t="shared" si="232"/>
        <v>#DIV/0!</v>
      </c>
      <c r="UBH30" s="45" t="e">
        <f t="shared" si="232"/>
        <v>#DIV/0!</v>
      </c>
      <c r="UBI30" s="45" t="e">
        <f t="shared" si="232"/>
        <v>#DIV/0!</v>
      </c>
      <c r="UBJ30" s="45" t="e">
        <f t="shared" si="232"/>
        <v>#DIV/0!</v>
      </c>
      <c r="UBK30" s="45" t="e">
        <f t="shared" si="232"/>
        <v>#DIV/0!</v>
      </c>
      <c r="UBL30" s="45" t="e">
        <f t="shared" si="232"/>
        <v>#DIV/0!</v>
      </c>
      <c r="UBM30" s="45" t="e">
        <f t="shared" si="232"/>
        <v>#DIV/0!</v>
      </c>
      <c r="UBN30" s="45" t="e">
        <f t="shared" si="232"/>
        <v>#DIV/0!</v>
      </c>
      <c r="UBO30" s="45" t="e">
        <f t="shared" si="232"/>
        <v>#DIV/0!</v>
      </c>
      <c r="UBP30" s="45" t="e">
        <f t="shared" si="232"/>
        <v>#DIV/0!</v>
      </c>
      <c r="UBQ30" s="45" t="e">
        <f t="shared" si="232"/>
        <v>#DIV/0!</v>
      </c>
      <c r="UBR30" s="45" t="e">
        <f t="shared" si="232"/>
        <v>#DIV/0!</v>
      </c>
      <c r="UBS30" s="45" t="e">
        <f t="shared" si="232"/>
        <v>#DIV/0!</v>
      </c>
      <c r="UBT30" s="45" t="e">
        <f t="shared" si="232"/>
        <v>#DIV/0!</v>
      </c>
      <c r="UBU30" s="45" t="e">
        <f t="shared" si="232"/>
        <v>#DIV/0!</v>
      </c>
      <c r="UBV30" s="45" t="e">
        <f t="shared" si="232"/>
        <v>#DIV/0!</v>
      </c>
      <c r="UBW30" s="45" t="e">
        <f t="shared" si="232"/>
        <v>#DIV/0!</v>
      </c>
      <c r="UBX30" s="45" t="e">
        <f t="shared" si="232"/>
        <v>#DIV/0!</v>
      </c>
      <c r="UBY30" s="45" t="e">
        <f t="shared" si="232"/>
        <v>#DIV/0!</v>
      </c>
      <c r="UBZ30" s="45" t="e">
        <f t="shared" si="232"/>
        <v>#DIV/0!</v>
      </c>
      <c r="UCA30" s="45" t="e">
        <f t="shared" si="232"/>
        <v>#DIV/0!</v>
      </c>
      <c r="UCB30" s="45" t="e">
        <f t="shared" si="232"/>
        <v>#DIV/0!</v>
      </c>
      <c r="UCC30" s="45" t="e">
        <f t="shared" si="232"/>
        <v>#DIV/0!</v>
      </c>
      <c r="UCD30" s="45" t="e">
        <f t="shared" si="232"/>
        <v>#DIV/0!</v>
      </c>
      <c r="UCE30" s="45" t="e">
        <f t="shared" si="232"/>
        <v>#DIV/0!</v>
      </c>
      <c r="UCF30" s="45" t="e">
        <f t="shared" ref="UCF30:UEQ30" si="233">UCF8/UCF6</f>
        <v>#DIV/0!</v>
      </c>
      <c r="UCG30" s="45" t="e">
        <f t="shared" si="233"/>
        <v>#DIV/0!</v>
      </c>
      <c r="UCH30" s="45" t="e">
        <f t="shared" si="233"/>
        <v>#DIV/0!</v>
      </c>
      <c r="UCI30" s="45" t="e">
        <f t="shared" si="233"/>
        <v>#DIV/0!</v>
      </c>
      <c r="UCJ30" s="45" t="e">
        <f t="shared" si="233"/>
        <v>#DIV/0!</v>
      </c>
      <c r="UCK30" s="45" t="e">
        <f t="shared" si="233"/>
        <v>#DIV/0!</v>
      </c>
      <c r="UCL30" s="45" t="e">
        <f t="shared" si="233"/>
        <v>#DIV/0!</v>
      </c>
      <c r="UCM30" s="45" t="e">
        <f t="shared" si="233"/>
        <v>#DIV/0!</v>
      </c>
      <c r="UCN30" s="45" t="e">
        <f t="shared" si="233"/>
        <v>#DIV/0!</v>
      </c>
      <c r="UCO30" s="45" t="e">
        <f t="shared" si="233"/>
        <v>#DIV/0!</v>
      </c>
      <c r="UCP30" s="45" t="e">
        <f t="shared" si="233"/>
        <v>#DIV/0!</v>
      </c>
      <c r="UCQ30" s="45" t="e">
        <f t="shared" si="233"/>
        <v>#DIV/0!</v>
      </c>
      <c r="UCR30" s="45" t="e">
        <f t="shared" si="233"/>
        <v>#DIV/0!</v>
      </c>
      <c r="UCS30" s="45" t="e">
        <f t="shared" si="233"/>
        <v>#DIV/0!</v>
      </c>
      <c r="UCT30" s="45" t="e">
        <f t="shared" si="233"/>
        <v>#DIV/0!</v>
      </c>
      <c r="UCU30" s="45" t="e">
        <f t="shared" si="233"/>
        <v>#DIV/0!</v>
      </c>
      <c r="UCV30" s="45" t="e">
        <f t="shared" si="233"/>
        <v>#DIV/0!</v>
      </c>
      <c r="UCW30" s="45" t="e">
        <f t="shared" si="233"/>
        <v>#DIV/0!</v>
      </c>
      <c r="UCX30" s="45" t="e">
        <f t="shared" si="233"/>
        <v>#DIV/0!</v>
      </c>
      <c r="UCY30" s="45" t="e">
        <f t="shared" si="233"/>
        <v>#DIV/0!</v>
      </c>
      <c r="UCZ30" s="45" t="e">
        <f t="shared" si="233"/>
        <v>#DIV/0!</v>
      </c>
      <c r="UDA30" s="45" t="e">
        <f t="shared" si="233"/>
        <v>#DIV/0!</v>
      </c>
      <c r="UDB30" s="45" t="e">
        <f t="shared" si="233"/>
        <v>#DIV/0!</v>
      </c>
      <c r="UDC30" s="45" t="e">
        <f t="shared" si="233"/>
        <v>#DIV/0!</v>
      </c>
      <c r="UDD30" s="45" t="e">
        <f t="shared" si="233"/>
        <v>#DIV/0!</v>
      </c>
      <c r="UDE30" s="45" t="e">
        <f t="shared" si="233"/>
        <v>#DIV/0!</v>
      </c>
      <c r="UDF30" s="45" t="e">
        <f t="shared" si="233"/>
        <v>#DIV/0!</v>
      </c>
      <c r="UDG30" s="45" t="e">
        <f t="shared" si="233"/>
        <v>#DIV/0!</v>
      </c>
      <c r="UDH30" s="45" t="e">
        <f t="shared" si="233"/>
        <v>#DIV/0!</v>
      </c>
      <c r="UDI30" s="45" t="e">
        <f t="shared" si="233"/>
        <v>#DIV/0!</v>
      </c>
      <c r="UDJ30" s="45" t="e">
        <f t="shared" si="233"/>
        <v>#DIV/0!</v>
      </c>
      <c r="UDK30" s="45" t="e">
        <f t="shared" si="233"/>
        <v>#DIV/0!</v>
      </c>
      <c r="UDL30" s="45" t="e">
        <f t="shared" si="233"/>
        <v>#DIV/0!</v>
      </c>
      <c r="UDM30" s="45" t="e">
        <f t="shared" si="233"/>
        <v>#DIV/0!</v>
      </c>
      <c r="UDN30" s="45" t="e">
        <f t="shared" si="233"/>
        <v>#DIV/0!</v>
      </c>
      <c r="UDO30" s="45" t="e">
        <f t="shared" si="233"/>
        <v>#DIV/0!</v>
      </c>
      <c r="UDP30" s="45" t="e">
        <f t="shared" si="233"/>
        <v>#DIV/0!</v>
      </c>
      <c r="UDQ30" s="45" t="e">
        <f t="shared" si="233"/>
        <v>#DIV/0!</v>
      </c>
      <c r="UDR30" s="45" t="e">
        <f t="shared" si="233"/>
        <v>#DIV/0!</v>
      </c>
      <c r="UDS30" s="45" t="e">
        <f t="shared" si="233"/>
        <v>#DIV/0!</v>
      </c>
      <c r="UDT30" s="45" t="e">
        <f t="shared" si="233"/>
        <v>#DIV/0!</v>
      </c>
      <c r="UDU30" s="45" t="e">
        <f t="shared" si="233"/>
        <v>#DIV/0!</v>
      </c>
      <c r="UDV30" s="45" t="e">
        <f t="shared" si="233"/>
        <v>#DIV/0!</v>
      </c>
      <c r="UDW30" s="45" t="e">
        <f t="shared" si="233"/>
        <v>#DIV/0!</v>
      </c>
      <c r="UDX30" s="45" t="e">
        <f t="shared" si="233"/>
        <v>#DIV/0!</v>
      </c>
      <c r="UDY30" s="45" t="e">
        <f t="shared" si="233"/>
        <v>#DIV/0!</v>
      </c>
      <c r="UDZ30" s="45" t="e">
        <f t="shared" si="233"/>
        <v>#DIV/0!</v>
      </c>
      <c r="UEA30" s="45" t="e">
        <f t="shared" si="233"/>
        <v>#DIV/0!</v>
      </c>
      <c r="UEB30" s="45" t="e">
        <f t="shared" si="233"/>
        <v>#DIV/0!</v>
      </c>
      <c r="UEC30" s="45" t="e">
        <f t="shared" si="233"/>
        <v>#DIV/0!</v>
      </c>
      <c r="UED30" s="45" t="e">
        <f t="shared" si="233"/>
        <v>#DIV/0!</v>
      </c>
      <c r="UEE30" s="45" t="e">
        <f t="shared" si="233"/>
        <v>#DIV/0!</v>
      </c>
      <c r="UEF30" s="45" t="e">
        <f t="shared" si="233"/>
        <v>#DIV/0!</v>
      </c>
      <c r="UEG30" s="45" t="e">
        <f t="shared" si="233"/>
        <v>#DIV/0!</v>
      </c>
      <c r="UEH30" s="45" t="e">
        <f t="shared" si="233"/>
        <v>#DIV/0!</v>
      </c>
      <c r="UEI30" s="45" t="e">
        <f t="shared" si="233"/>
        <v>#DIV/0!</v>
      </c>
      <c r="UEJ30" s="45" t="e">
        <f t="shared" si="233"/>
        <v>#DIV/0!</v>
      </c>
      <c r="UEK30" s="45" t="e">
        <f t="shared" si="233"/>
        <v>#DIV/0!</v>
      </c>
      <c r="UEL30" s="45" t="e">
        <f t="shared" si="233"/>
        <v>#DIV/0!</v>
      </c>
      <c r="UEM30" s="45" t="e">
        <f t="shared" si="233"/>
        <v>#DIV/0!</v>
      </c>
      <c r="UEN30" s="45" t="e">
        <f t="shared" si="233"/>
        <v>#DIV/0!</v>
      </c>
      <c r="UEO30" s="45" t="e">
        <f t="shared" si="233"/>
        <v>#DIV/0!</v>
      </c>
      <c r="UEP30" s="45" t="e">
        <f t="shared" si="233"/>
        <v>#DIV/0!</v>
      </c>
      <c r="UEQ30" s="45" t="e">
        <f t="shared" si="233"/>
        <v>#DIV/0!</v>
      </c>
      <c r="UER30" s="45" t="e">
        <f t="shared" ref="UER30:UHC30" si="234">UER8/UER6</f>
        <v>#DIV/0!</v>
      </c>
      <c r="UES30" s="45" t="e">
        <f t="shared" si="234"/>
        <v>#DIV/0!</v>
      </c>
      <c r="UET30" s="45" t="e">
        <f t="shared" si="234"/>
        <v>#DIV/0!</v>
      </c>
      <c r="UEU30" s="45" t="e">
        <f t="shared" si="234"/>
        <v>#DIV/0!</v>
      </c>
      <c r="UEV30" s="45" t="e">
        <f t="shared" si="234"/>
        <v>#DIV/0!</v>
      </c>
      <c r="UEW30" s="45" t="e">
        <f t="shared" si="234"/>
        <v>#DIV/0!</v>
      </c>
      <c r="UEX30" s="45" t="e">
        <f t="shared" si="234"/>
        <v>#DIV/0!</v>
      </c>
      <c r="UEY30" s="45" t="e">
        <f t="shared" si="234"/>
        <v>#DIV/0!</v>
      </c>
      <c r="UEZ30" s="45" t="e">
        <f t="shared" si="234"/>
        <v>#DIV/0!</v>
      </c>
      <c r="UFA30" s="45" t="e">
        <f t="shared" si="234"/>
        <v>#DIV/0!</v>
      </c>
      <c r="UFB30" s="45" t="e">
        <f t="shared" si="234"/>
        <v>#DIV/0!</v>
      </c>
      <c r="UFC30" s="45" t="e">
        <f t="shared" si="234"/>
        <v>#DIV/0!</v>
      </c>
      <c r="UFD30" s="45" t="e">
        <f t="shared" si="234"/>
        <v>#DIV/0!</v>
      </c>
      <c r="UFE30" s="45" t="e">
        <f t="shared" si="234"/>
        <v>#DIV/0!</v>
      </c>
      <c r="UFF30" s="45" t="e">
        <f t="shared" si="234"/>
        <v>#DIV/0!</v>
      </c>
      <c r="UFG30" s="45" t="e">
        <f t="shared" si="234"/>
        <v>#DIV/0!</v>
      </c>
      <c r="UFH30" s="45" t="e">
        <f t="shared" si="234"/>
        <v>#DIV/0!</v>
      </c>
      <c r="UFI30" s="45" t="e">
        <f t="shared" si="234"/>
        <v>#DIV/0!</v>
      </c>
      <c r="UFJ30" s="45" t="e">
        <f t="shared" si="234"/>
        <v>#DIV/0!</v>
      </c>
      <c r="UFK30" s="45" t="e">
        <f t="shared" si="234"/>
        <v>#DIV/0!</v>
      </c>
      <c r="UFL30" s="45" t="e">
        <f t="shared" si="234"/>
        <v>#DIV/0!</v>
      </c>
      <c r="UFM30" s="45" t="e">
        <f t="shared" si="234"/>
        <v>#DIV/0!</v>
      </c>
      <c r="UFN30" s="45" t="e">
        <f t="shared" si="234"/>
        <v>#DIV/0!</v>
      </c>
      <c r="UFO30" s="45" t="e">
        <f t="shared" si="234"/>
        <v>#DIV/0!</v>
      </c>
      <c r="UFP30" s="45" t="e">
        <f t="shared" si="234"/>
        <v>#DIV/0!</v>
      </c>
      <c r="UFQ30" s="45" t="e">
        <f t="shared" si="234"/>
        <v>#DIV/0!</v>
      </c>
      <c r="UFR30" s="45" t="e">
        <f t="shared" si="234"/>
        <v>#DIV/0!</v>
      </c>
      <c r="UFS30" s="45" t="e">
        <f t="shared" si="234"/>
        <v>#DIV/0!</v>
      </c>
      <c r="UFT30" s="45" t="e">
        <f t="shared" si="234"/>
        <v>#DIV/0!</v>
      </c>
      <c r="UFU30" s="45" t="e">
        <f t="shared" si="234"/>
        <v>#DIV/0!</v>
      </c>
      <c r="UFV30" s="45" t="e">
        <f t="shared" si="234"/>
        <v>#DIV/0!</v>
      </c>
      <c r="UFW30" s="45" t="e">
        <f t="shared" si="234"/>
        <v>#DIV/0!</v>
      </c>
      <c r="UFX30" s="45" t="e">
        <f t="shared" si="234"/>
        <v>#DIV/0!</v>
      </c>
      <c r="UFY30" s="45" t="e">
        <f t="shared" si="234"/>
        <v>#DIV/0!</v>
      </c>
      <c r="UFZ30" s="45" t="e">
        <f t="shared" si="234"/>
        <v>#DIV/0!</v>
      </c>
      <c r="UGA30" s="45" t="e">
        <f t="shared" si="234"/>
        <v>#DIV/0!</v>
      </c>
      <c r="UGB30" s="45" t="e">
        <f t="shared" si="234"/>
        <v>#DIV/0!</v>
      </c>
      <c r="UGC30" s="45" t="e">
        <f t="shared" si="234"/>
        <v>#DIV/0!</v>
      </c>
      <c r="UGD30" s="45" t="e">
        <f t="shared" si="234"/>
        <v>#DIV/0!</v>
      </c>
      <c r="UGE30" s="45" t="e">
        <f t="shared" si="234"/>
        <v>#DIV/0!</v>
      </c>
      <c r="UGF30" s="45" t="e">
        <f t="shared" si="234"/>
        <v>#DIV/0!</v>
      </c>
      <c r="UGG30" s="45" t="e">
        <f t="shared" si="234"/>
        <v>#DIV/0!</v>
      </c>
      <c r="UGH30" s="45" t="e">
        <f t="shared" si="234"/>
        <v>#DIV/0!</v>
      </c>
      <c r="UGI30" s="45" t="e">
        <f t="shared" si="234"/>
        <v>#DIV/0!</v>
      </c>
      <c r="UGJ30" s="45" t="e">
        <f t="shared" si="234"/>
        <v>#DIV/0!</v>
      </c>
      <c r="UGK30" s="45" t="e">
        <f t="shared" si="234"/>
        <v>#DIV/0!</v>
      </c>
      <c r="UGL30" s="45" t="e">
        <f t="shared" si="234"/>
        <v>#DIV/0!</v>
      </c>
      <c r="UGM30" s="45" t="e">
        <f t="shared" si="234"/>
        <v>#DIV/0!</v>
      </c>
      <c r="UGN30" s="45" t="e">
        <f t="shared" si="234"/>
        <v>#DIV/0!</v>
      </c>
      <c r="UGO30" s="45" t="e">
        <f t="shared" si="234"/>
        <v>#DIV/0!</v>
      </c>
      <c r="UGP30" s="45" t="e">
        <f t="shared" si="234"/>
        <v>#DIV/0!</v>
      </c>
      <c r="UGQ30" s="45" t="e">
        <f t="shared" si="234"/>
        <v>#DIV/0!</v>
      </c>
      <c r="UGR30" s="45" t="e">
        <f t="shared" si="234"/>
        <v>#DIV/0!</v>
      </c>
      <c r="UGS30" s="45" t="e">
        <f t="shared" si="234"/>
        <v>#DIV/0!</v>
      </c>
      <c r="UGT30" s="45" t="e">
        <f t="shared" si="234"/>
        <v>#DIV/0!</v>
      </c>
      <c r="UGU30" s="45" t="e">
        <f t="shared" si="234"/>
        <v>#DIV/0!</v>
      </c>
      <c r="UGV30" s="45" t="e">
        <f t="shared" si="234"/>
        <v>#DIV/0!</v>
      </c>
      <c r="UGW30" s="45" t="e">
        <f t="shared" si="234"/>
        <v>#DIV/0!</v>
      </c>
      <c r="UGX30" s="45" t="e">
        <f t="shared" si="234"/>
        <v>#DIV/0!</v>
      </c>
      <c r="UGY30" s="45" t="e">
        <f t="shared" si="234"/>
        <v>#DIV/0!</v>
      </c>
      <c r="UGZ30" s="45" t="e">
        <f t="shared" si="234"/>
        <v>#DIV/0!</v>
      </c>
      <c r="UHA30" s="45" t="e">
        <f t="shared" si="234"/>
        <v>#DIV/0!</v>
      </c>
      <c r="UHB30" s="45" t="e">
        <f t="shared" si="234"/>
        <v>#DIV/0!</v>
      </c>
      <c r="UHC30" s="45" t="e">
        <f t="shared" si="234"/>
        <v>#DIV/0!</v>
      </c>
      <c r="UHD30" s="45" t="e">
        <f t="shared" ref="UHD30:UJO30" si="235">UHD8/UHD6</f>
        <v>#DIV/0!</v>
      </c>
      <c r="UHE30" s="45" t="e">
        <f t="shared" si="235"/>
        <v>#DIV/0!</v>
      </c>
      <c r="UHF30" s="45" t="e">
        <f t="shared" si="235"/>
        <v>#DIV/0!</v>
      </c>
      <c r="UHG30" s="45" t="e">
        <f t="shared" si="235"/>
        <v>#DIV/0!</v>
      </c>
      <c r="UHH30" s="45" t="e">
        <f t="shared" si="235"/>
        <v>#DIV/0!</v>
      </c>
      <c r="UHI30" s="45" t="e">
        <f t="shared" si="235"/>
        <v>#DIV/0!</v>
      </c>
      <c r="UHJ30" s="45" t="e">
        <f t="shared" si="235"/>
        <v>#DIV/0!</v>
      </c>
      <c r="UHK30" s="45" t="e">
        <f t="shared" si="235"/>
        <v>#DIV/0!</v>
      </c>
      <c r="UHL30" s="45" t="e">
        <f t="shared" si="235"/>
        <v>#DIV/0!</v>
      </c>
      <c r="UHM30" s="45" t="e">
        <f t="shared" si="235"/>
        <v>#DIV/0!</v>
      </c>
      <c r="UHN30" s="45" t="e">
        <f t="shared" si="235"/>
        <v>#DIV/0!</v>
      </c>
      <c r="UHO30" s="45" t="e">
        <f t="shared" si="235"/>
        <v>#DIV/0!</v>
      </c>
      <c r="UHP30" s="45" t="e">
        <f t="shared" si="235"/>
        <v>#DIV/0!</v>
      </c>
      <c r="UHQ30" s="45" t="e">
        <f t="shared" si="235"/>
        <v>#DIV/0!</v>
      </c>
      <c r="UHR30" s="45" t="e">
        <f t="shared" si="235"/>
        <v>#DIV/0!</v>
      </c>
      <c r="UHS30" s="45" t="e">
        <f t="shared" si="235"/>
        <v>#DIV/0!</v>
      </c>
      <c r="UHT30" s="45" t="e">
        <f t="shared" si="235"/>
        <v>#DIV/0!</v>
      </c>
      <c r="UHU30" s="45" t="e">
        <f t="shared" si="235"/>
        <v>#DIV/0!</v>
      </c>
      <c r="UHV30" s="45" t="e">
        <f t="shared" si="235"/>
        <v>#DIV/0!</v>
      </c>
      <c r="UHW30" s="45" t="e">
        <f t="shared" si="235"/>
        <v>#DIV/0!</v>
      </c>
      <c r="UHX30" s="45" t="e">
        <f t="shared" si="235"/>
        <v>#DIV/0!</v>
      </c>
      <c r="UHY30" s="45" t="e">
        <f t="shared" si="235"/>
        <v>#DIV/0!</v>
      </c>
      <c r="UHZ30" s="45" t="e">
        <f t="shared" si="235"/>
        <v>#DIV/0!</v>
      </c>
      <c r="UIA30" s="45" t="e">
        <f t="shared" si="235"/>
        <v>#DIV/0!</v>
      </c>
      <c r="UIB30" s="45" t="e">
        <f t="shared" si="235"/>
        <v>#DIV/0!</v>
      </c>
      <c r="UIC30" s="45" t="e">
        <f t="shared" si="235"/>
        <v>#DIV/0!</v>
      </c>
      <c r="UID30" s="45" t="e">
        <f t="shared" si="235"/>
        <v>#DIV/0!</v>
      </c>
      <c r="UIE30" s="45" t="e">
        <f t="shared" si="235"/>
        <v>#DIV/0!</v>
      </c>
      <c r="UIF30" s="45" t="e">
        <f t="shared" si="235"/>
        <v>#DIV/0!</v>
      </c>
      <c r="UIG30" s="45" t="e">
        <f t="shared" si="235"/>
        <v>#DIV/0!</v>
      </c>
      <c r="UIH30" s="45" t="e">
        <f t="shared" si="235"/>
        <v>#DIV/0!</v>
      </c>
      <c r="UII30" s="45" t="e">
        <f t="shared" si="235"/>
        <v>#DIV/0!</v>
      </c>
      <c r="UIJ30" s="45" t="e">
        <f t="shared" si="235"/>
        <v>#DIV/0!</v>
      </c>
      <c r="UIK30" s="45" t="e">
        <f t="shared" si="235"/>
        <v>#DIV/0!</v>
      </c>
      <c r="UIL30" s="45" t="e">
        <f t="shared" si="235"/>
        <v>#DIV/0!</v>
      </c>
      <c r="UIM30" s="45" t="e">
        <f t="shared" si="235"/>
        <v>#DIV/0!</v>
      </c>
      <c r="UIN30" s="45" t="e">
        <f t="shared" si="235"/>
        <v>#DIV/0!</v>
      </c>
      <c r="UIO30" s="45" t="e">
        <f t="shared" si="235"/>
        <v>#DIV/0!</v>
      </c>
      <c r="UIP30" s="45" t="e">
        <f t="shared" si="235"/>
        <v>#DIV/0!</v>
      </c>
      <c r="UIQ30" s="45" t="e">
        <f t="shared" si="235"/>
        <v>#DIV/0!</v>
      </c>
      <c r="UIR30" s="45" t="e">
        <f t="shared" si="235"/>
        <v>#DIV/0!</v>
      </c>
      <c r="UIS30" s="45" t="e">
        <f t="shared" si="235"/>
        <v>#DIV/0!</v>
      </c>
      <c r="UIT30" s="45" t="e">
        <f t="shared" si="235"/>
        <v>#DIV/0!</v>
      </c>
      <c r="UIU30" s="45" t="e">
        <f t="shared" si="235"/>
        <v>#DIV/0!</v>
      </c>
      <c r="UIV30" s="45" t="e">
        <f t="shared" si="235"/>
        <v>#DIV/0!</v>
      </c>
      <c r="UIW30" s="45" t="e">
        <f t="shared" si="235"/>
        <v>#DIV/0!</v>
      </c>
      <c r="UIX30" s="45" t="e">
        <f t="shared" si="235"/>
        <v>#DIV/0!</v>
      </c>
      <c r="UIY30" s="45" t="e">
        <f t="shared" si="235"/>
        <v>#DIV/0!</v>
      </c>
      <c r="UIZ30" s="45" t="e">
        <f t="shared" si="235"/>
        <v>#DIV/0!</v>
      </c>
      <c r="UJA30" s="45" t="e">
        <f t="shared" si="235"/>
        <v>#DIV/0!</v>
      </c>
      <c r="UJB30" s="45" t="e">
        <f t="shared" si="235"/>
        <v>#DIV/0!</v>
      </c>
      <c r="UJC30" s="45" t="e">
        <f t="shared" si="235"/>
        <v>#DIV/0!</v>
      </c>
      <c r="UJD30" s="45" t="e">
        <f t="shared" si="235"/>
        <v>#DIV/0!</v>
      </c>
      <c r="UJE30" s="45" t="e">
        <f t="shared" si="235"/>
        <v>#DIV/0!</v>
      </c>
      <c r="UJF30" s="45" t="e">
        <f t="shared" si="235"/>
        <v>#DIV/0!</v>
      </c>
      <c r="UJG30" s="45" t="e">
        <f t="shared" si="235"/>
        <v>#DIV/0!</v>
      </c>
      <c r="UJH30" s="45" t="e">
        <f t="shared" si="235"/>
        <v>#DIV/0!</v>
      </c>
      <c r="UJI30" s="45" t="e">
        <f t="shared" si="235"/>
        <v>#DIV/0!</v>
      </c>
      <c r="UJJ30" s="45" t="e">
        <f t="shared" si="235"/>
        <v>#DIV/0!</v>
      </c>
      <c r="UJK30" s="45" t="e">
        <f t="shared" si="235"/>
        <v>#DIV/0!</v>
      </c>
      <c r="UJL30" s="45" t="e">
        <f t="shared" si="235"/>
        <v>#DIV/0!</v>
      </c>
      <c r="UJM30" s="45" t="e">
        <f t="shared" si="235"/>
        <v>#DIV/0!</v>
      </c>
      <c r="UJN30" s="45" t="e">
        <f t="shared" si="235"/>
        <v>#DIV/0!</v>
      </c>
      <c r="UJO30" s="45" t="e">
        <f t="shared" si="235"/>
        <v>#DIV/0!</v>
      </c>
      <c r="UJP30" s="45" t="e">
        <f t="shared" ref="UJP30:UMA30" si="236">UJP8/UJP6</f>
        <v>#DIV/0!</v>
      </c>
      <c r="UJQ30" s="45" t="e">
        <f t="shared" si="236"/>
        <v>#DIV/0!</v>
      </c>
      <c r="UJR30" s="45" t="e">
        <f t="shared" si="236"/>
        <v>#DIV/0!</v>
      </c>
      <c r="UJS30" s="45" t="e">
        <f t="shared" si="236"/>
        <v>#DIV/0!</v>
      </c>
      <c r="UJT30" s="45" t="e">
        <f t="shared" si="236"/>
        <v>#DIV/0!</v>
      </c>
      <c r="UJU30" s="45" t="e">
        <f t="shared" si="236"/>
        <v>#DIV/0!</v>
      </c>
      <c r="UJV30" s="45" t="e">
        <f t="shared" si="236"/>
        <v>#DIV/0!</v>
      </c>
      <c r="UJW30" s="45" t="e">
        <f t="shared" si="236"/>
        <v>#DIV/0!</v>
      </c>
      <c r="UJX30" s="45" t="e">
        <f t="shared" si="236"/>
        <v>#DIV/0!</v>
      </c>
      <c r="UJY30" s="45" t="e">
        <f t="shared" si="236"/>
        <v>#DIV/0!</v>
      </c>
      <c r="UJZ30" s="45" t="e">
        <f t="shared" si="236"/>
        <v>#DIV/0!</v>
      </c>
      <c r="UKA30" s="45" t="e">
        <f t="shared" si="236"/>
        <v>#DIV/0!</v>
      </c>
      <c r="UKB30" s="45" t="e">
        <f t="shared" si="236"/>
        <v>#DIV/0!</v>
      </c>
      <c r="UKC30" s="45" t="e">
        <f t="shared" si="236"/>
        <v>#DIV/0!</v>
      </c>
      <c r="UKD30" s="45" t="e">
        <f t="shared" si="236"/>
        <v>#DIV/0!</v>
      </c>
      <c r="UKE30" s="45" t="e">
        <f t="shared" si="236"/>
        <v>#DIV/0!</v>
      </c>
      <c r="UKF30" s="45" t="e">
        <f t="shared" si="236"/>
        <v>#DIV/0!</v>
      </c>
      <c r="UKG30" s="45" t="e">
        <f t="shared" si="236"/>
        <v>#DIV/0!</v>
      </c>
      <c r="UKH30" s="45" t="e">
        <f t="shared" si="236"/>
        <v>#DIV/0!</v>
      </c>
      <c r="UKI30" s="45" t="e">
        <f t="shared" si="236"/>
        <v>#DIV/0!</v>
      </c>
      <c r="UKJ30" s="45" t="e">
        <f t="shared" si="236"/>
        <v>#DIV/0!</v>
      </c>
      <c r="UKK30" s="45" t="e">
        <f t="shared" si="236"/>
        <v>#DIV/0!</v>
      </c>
      <c r="UKL30" s="45" t="e">
        <f t="shared" si="236"/>
        <v>#DIV/0!</v>
      </c>
      <c r="UKM30" s="45" t="e">
        <f t="shared" si="236"/>
        <v>#DIV/0!</v>
      </c>
      <c r="UKN30" s="45" t="e">
        <f t="shared" si="236"/>
        <v>#DIV/0!</v>
      </c>
      <c r="UKO30" s="45" t="e">
        <f t="shared" si="236"/>
        <v>#DIV/0!</v>
      </c>
      <c r="UKP30" s="45" t="e">
        <f t="shared" si="236"/>
        <v>#DIV/0!</v>
      </c>
      <c r="UKQ30" s="45" t="e">
        <f t="shared" si="236"/>
        <v>#DIV/0!</v>
      </c>
      <c r="UKR30" s="45" t="e">
        <f t="shared" si="236"/>
        <v>#DIV/0!</v>
      </c>
      <c r="UKS30" s="45" t="e">
        <f t="shared" si="236"/>
        <v>#DIV/0!</v>
      </c>
      <c r="UKT30" s="45" t="e">
        <f t="shared" si="236"/>
        <v>#DIV/0!</v>
      </c>
      <c r="UKU30" s="45" t="e">
        <f t="shared" si="236"/>
        <v>#DIV/0!</v>
      </c>
      <c r="UKV30" s="45" t="e">
        <f t="shared" si="236"/>
        <v>#DIV/0!</v>
      </c>
      <c r="UKW30" s="45" t="e">
        <f t="shared" si="236"/>
        <v>#DIV/0!</v>
      </c>
      <c r="UKX30" s="45" t="e">
        <f t="shared" si="236"/>
        <v>#DIV/0!</v>
      </c>
      <c r="UKY30" s="45" t="e">
        <f t="shared" si="236"/>
        <v>#DIV/0!</v>
      </c>
      <c r="UKZ30" s="45" t="e">
        <f t="shared" si="236"/>
        <v>#DIV/0!</v>
      </c>
      <c r="ULA30" s="45" t="e">
        <f t="shared" si="236"/>
        <v>#DIV/0!</v>
      </c>
      <c r="ULB30" s="45" t="e">
        <f t="shared" si="236"/>
        <v>#DIV/0!</v>
      </c>
      <c r="ULC30" s="45" t="e">
        <f t="shared" si="236"/>
        <v>#DIV/0!</v>
      </c>
      <c r="ULD30" s="45" t="e">
        <f t="shared" si="236"/>
        <v>#DIV/0!</v>
      </c>
      <c r="ULE30" s="45" t="e">
        <f t="shared" si="236"/>
        <v>#DIV/0!</v>
      </c>
      <c r="ULF30" s="45" t="e">
        <f t="shared" si="236"/>
        <v>#DIV/0!</v>
      </c>
      <c r="ULG30" s="45" t="e">
        <f t="shared" si="236"/>
        <v>#DIV/0!</v>
      </c>
      <c r="ULH30" s="45" t="e">
        <f t="shared" si="236"/>
        <v>#DIV/0!</v>
      </c>
      <c r="ULI30" s="45" t="e">
        <f t="shared" si="236"/>
        <v>#DIV/0!</v>
      </c>
      <c r="ULJ30" s="45" t="e">
        <f t="shared" si="236"/>
        <v>#DIV/0!</v>
      </c>
      <c r="ULK30" s="45" t="e">
        <f t="shared" si="236"/>
        <v>#DIV/0!</v>
      </c>
      <c r="ULL30" s="45" t="e">
        <f t="shared" si="236"/>
        <v>#DIV/0!</v>
      </c>
      <c r="ULM30" s="45" t="e">
        <f t="shared" si="236"/>
        <v>#DIV/0!</v>
      </c>
      <c r="ULN30" s="45" t="e">
        <f t="shared" si="236"/>
        <v>#DIV/0!</v>
      </c>
      <c r="ULO30" s="45" t="e">
        <f t="shared" si="236"/>
        <v>#DIV/0!</v>
      </c>
      <c r="ULP30" s="45" t="e">
        <f t="shared" si="236"/>
        <v>#DIV/0!</v>
      </c>
      <c r="ULQ30" s="45" t="e">
        <f t="shared" si="236"/>
        <v>#DIV/0!</v>
      </c>
      <c r="ULR30" s="45" t="e">
        <f t="shared" si="236"/>
        <v>#DIV/0!</v>
      </c>
      <c r="ULS30" s="45" t="e">
        <f t="shared" si="236"/>
        <v>#DIV/0!</v>
      </c>
      <c r="ULT30" s="45" t="e">
        <f t="shared" si="236"/>
        <v>#DIV/0!</v>
      </c>
      <c r="ULU30" s="45" t="e">
        <f t="shared" si="236"/>
        <v>#DIV/0!</v>
      </c>
      <c r="ULV30" s="45" t="e">
        <f t="shared" si="236"/>
        <v>#DIV/0!</v>
      </c>
      <c r="ULW30" s="45" t="e">
        <f t="shared" si="236"/>
        <v>#DIV/0!</v>
      </c>
      <c r="ULX30" s="45" t="e">
        <f t="shared" si="236"/>
        <v>#DIV/0!</v>
      </c>
      <c r="ULY30" s="45" t="e">
        <f t="shared" si="236"/>
        <v>#DIV/0!</v>
      </c>
      <c r="ULZ30" s="45" t="e">
        <f t="shared" si="236"/>
        <v>#DIV/0!</v>
      </c>
      <c r="UMA30" s="45" t="e">
        <f t="shared" si="236"/>
        <v>#DIV/0!</v>
      </c>
      <c r="UMB30" s="45" t="e">
        <f t="shared" ref="UMB30:UOM30" si="237">UMB8/UMB6</f>
        <v>#DIV/0!</v>
      </c>
      <c r="UMC30" s="45" t="e">
        <f t="shared" si="237"/>
        <v>#DIV/0!</v>
      </c>
      <c r="UMD30" s="45" t="e">
        <f t="shared" si="237"/>
        <v>#DIV/0!</v>
      </c>
      <c r="UME30" s="45" t="e">
        <f t="shared" si="237"/>
        <v>#DIV/0!</v>
      </c>
      <c r="UMF30" s="45" t="e">
        <f t="shared" si="237"/>
        <v>#DIV/0!</v>
      </c>
      <c r="UMG30" s="45" t="e">
        <f t="shared" si="237"/>
        <v>#DIV/0!</v>
      </c>
      <c r="UMH30" s="45" t="e">
        <f t="shared" si="237"/>
        <v>#DIV/0!</v>
      </c>
      <c r="UMI30" s="45" t="e">
        <f t="shared" si="237"/>
        <v>#DIV/0!</v>
      </c>
      <c r="UMJ30" s="45" t="e">
        <f t="shared" si="237"/>
        <v>#DIV/0!</v>
      </c>
      <c r="UMK30" s="45" t="e">
        <f t="shared" si="237"/>
        <v>#DIV/0!</v>
      </c>
      <c r="UML30" s="45" t="e">
        <f t="shared" si="237"/>
        <v>#DIV/0!</v>
      </c>
      <c r="UMM30" s="45" t="e">
        <f t="shared" si="237"/>
        <v>#DIV/0!</v>
      </c>
      <c r="UMN30" s="45" t="e">
        <f t="shared" si="237"/>
        <v>#DIV/0!</v>
      </c>
      <c r="UMO30" s="45" t="e">
        <f t="shared" si="237"/>
        <v>#DIV/0!</v>
      </c>
      <c r="UMP30" s="45" t="e">
        <f t="shared" si="237"/>
        <v>#DIV/0!</v>
      </c>
      <c r="UMQ30" s="45" t="e">
        <f t="shared" si="237"/>
        <v>#DIV/0!</v>
      </c>
      <c r="UMR30" s="45" t="e">
        <f t="shared" si="237"/>
        <v>#DIV/0!</v>
      </c>
      <c r="UMS30" s="45" t="e">
        <f t="shared" si="237"/>
        <v>#DIV/0!</v>
      </c>
      <c r="UMT30" s="45" t="e">
        <f t="shared" si="237"/>
        <v>#DIV/0!</v>
      </c>
      <c r="UMU30" s="45" t="e">
        <f t="shared" si="237"/>
        <v>#DIV/0!</v>
      </c>
      <c r="UMV30" s="45" t="e">
        <f t="shared" si="237"/>
        <v>#DIV/0!</v>
      </c>
      <c r="UMW30" s="45" t="e">
        <f t="shared" si="237"/>
        <v>#DIV/0!</v>
      </c>
      <c r="UMX30" s="45" t="e">
        <f t="shared" si="237"/>
        <v>#DIV/0!</v>
      </c>
      <c r="UMY30" s="45" t="e">
        <f t="shared" si="237"/>
        <v>#DIV/0!</v>
      </c>
      <c r="UMZ30" s="45" t="e">
        <f t="shared" si="237"/>
        <v>#DIV/0!</v>
      </c>
      <c r="UNA30" s="45" t="e">
        <f t="shared" si="237"/>
        <v>#DIV/0!</v>
      </c>
      <c r="UNB30" s="45" t="e">
        <f t="shared" si="237"/>
        <v>#DIV/0!</v>
      </c>
      <c r="UNC30" s="45" t="e">
        <f t="shared" si="237"/>
        <v>#DIV/0!</v>
      </c>
      <c r="UND30" s="45" t="e">
        <f t="shared" si="237"/>
        <v>#DIV/0!</v>
      </c>
      <c r="UNE30" s="45" t="e">
        <f t="shared" si="237"/>
        <v>#DIV/0!</v>
      </c>
      <c r="UNF30" s="45" t="e">
        <f t="shared" si="237"/>
        <v>#DIV/0!</v>
      </c>
      <c r="UNG30" s="45" t="e">
        <f t="shared" si="237"/>
        <v>#DIV/0!</v>
      </c>
      <c r="UNH30" s="45" t="e">
        <f t="shared" si="237"/>
        <v>#DIV/0!</v>
      </c>
      <c r="UNI30" s="45" t="e">
        <f t="shared" si="237"/>
        <v>#DIV/0!</v>
      </c>
      <c r="UNJ30" s="45" t="e">
        <f t="shared" si="237"/>
        <v>#DIV/0!</v>
      </c>
      <c r="UNK30" s="45" t="e">
        <f t="shared" si="237"/>
        <v>#DIV/0!</v>
      </c>
      <c r="UNL30" s="45" t="e">
        <f t="shared" si="237"/>
        <v>#DIV/0!</v>
      </c>
      <c r="UNM30" s="45" t="e">
        <f t="shared" si="237"/>
        <v>#DIV/0!</v>
      </c>
      <c r="UNN30" s="45" t="e">
        <f t="shared" si="237"/>
        <v>#DIV/0!</v>
      </c>
      <c r="UNO30" s="45" t="e">
        <f t="shared" si="237"/>
        <v>#DIV/0!</v>
      </c>
      <c r="UNP30" s="45" t="e">
        <f t="shared" si="237"/>
        <v>#DIV/0!</v>
      </c>
      <c r="UNQ30" s="45" t="e">
        <f t="shared" si="237"/>
        <v>#DIV/0!</v>
      </c>
      <c r="UNR30" s="45" t="e">
        <f t="shared" si="237"/>
        <v>#DIV/0!</v>
      </c>
      <c r="UNS30" s="45" t="e">
        <f t="shared" si="237"/>
        <v>#DIV/0!</v>
      </c>
      <c r="UNT30" s="45" t="e">
        <f t="shared" si="237"/>
        <v>#DIV/0!</v>
      </c>
      <c r="UNU30" s="45" t="e">
        <f t="shared" si="237"/>
        <v>#DIV/0!</v>
      </c>
      <c r="UNV30" s="45" t="e">
        <f t="shared" si="237"/>
        <v>#DIV/0!</v>
      </c>
      <c r="UNW30" s="45" t="e">
        <f t="shared" si="237"/>
        <v>#DIV/0!</v>
      </c>
      <c r="UNX30" s="45" t="e">
        <f t="shared" si="237"/>
        <v>#DIV/0!</v>
      </c>
      <c r="UNY30" s="45" t="e">
        <f t="shared" si="237"/>
        <v>#DIV/0!</v>
      </c>
      <c r="UNZ30" s="45" t="e">
        <f t="shared" si="237"/>
        <v>#DIV/0!</v>
      </c>
      <c r="UOA30" s="45" t="e">
        <f t="shared" si="237"/>
        <v>#DIV/0!</v>
      </c>
      <c r="UOB30" s="45" t="e">
        <f t="shared" si="237"/>
        <v>#DIV/0!</v>
      </c>
      <c r="UOC30" s="45" t="e">
        <f t="shared" si="237"/>
        <v>#DIV/0!</v>
      </c>
      <c r="UOD30" s="45" t="e">
        <f t="shared" si="237"/>
        <v>#DIV/0!</v>
      </c>
      <c r="UOE30" s="45" t="e">
        <f t="shared" si="237"/>
        <v>#DIV/0!</v>
      </c>
      <c r="UOF30" s="45" t="e">
        <f t="shared" si="237"/>
        <v>#DIV/0!</v>
      </c>
      <c r="UOG30" s="45" t="e">
        <f t="shared" si="237"/>
        <v>#DIV/0!</v>
      </c>
      <c r="UOH30" s="45" t="e">
        <f t="shared" si="237"/>
        <v>#DIV/0!</v>
      </c>
      <c r="UOI30" s="45" t="e">
        <f t="shared" si="237"/>
        <v>#DIV/0!</v>
      </c>
      <c r="UOJ30" s="45" t="e">
        <f t="shared" si="237"/>
        <v>#DIV/0!</v>
      </c>
      <c r="UOK30" s="45" t="e">
        <f t="shared" si="237"/>
        <v>#DIV/0!</v>
      </c>
      <c r="UOL30" s="45" t="e">
        <f t="shared" si="237"/>
        <v>#DIV/0!</v>
      </c>
      <c r="UOM30" s="45" t="e">
        <f t="shared" si="237"/>
        <v>#DIV/0!</v>
      </c>
      <c r="UON30" s="45" t="e">
        <f t="shared" ref="UON30:UQY30" si="238">UON8/UON6</f>
        <v>#DIV/0!</v>
      </c>
      <c r="UOO30" s="45" t="e">
        <f t="shared" si="238"/>
        <v>#DIV/0!</v>
      </c>
      <c r="UOP30" s="45" t="e">
        <f t="shared" si="238"/>
        <v>#DIV/0!</v>
      </c>
      <c r="UOQ30" s="45" t="e">
        <f t="shared" si="238"/>
        <v>#DIV/0!</v>
      </c>
      <c r="UOR30" s="45" t="e">
        <f t="shared" si="238"/>
        <v>#DIV/0!</v>
      </c>
      <c r="UOS30" s="45" t="e">
        <f t="shared" si="238"/>
        <v>#DIV/0!</v>
      </c>
      <c r="UOT30" s="45" t="e">
        <f t="shared" si="238"/>
        <v>#DIV/0!</v>
      </c>
      <c r="UOU30" s="45" t="e">
        <f t="shared" si="238"/>
        <v>#DIV/0!</v>
      </c>
      <c r="UOV30" s="45" t="e">
        <f t="shared" si="238"/>
        <v>#DIV/0!</v>
      </c>
      <c r="UOW30" s="45" t="e">
        <f t="shared" si="238"/>
        <v>#DIV/0!</v>
      </c>
      <c r="UOX30" s="45" t="e">
        <f t="shared" si="238"/>
        <v>#DIV/0!</v>
      </c>
      <c r="UOY30" s="45" t="e">
        <f t="shared" si="238"/>
        <v>#DIV/0!</v>
      </c>
      <c r="UOZ30" s="45" t="e">
        <f t="shared" si="238"/>
        <v>#DIV/0!</v>
      </c>
      <c r="UPA30" s="45" t="e">
        <f t="shared" si="238"/>
        <v>#DIV/0!</v>
      </c>
      <c r="UPB30" s="45" t="e">
        <f t="shared" si="238"/>
        <v>#DIV/0!</v>
      </c>
      <c r="UPC30" s="45" t="e">
        <f t="shared" si="238"/>
        <v>#DIV/0!</v>
      </c>
      <c r="UPD30" s="45" t="e">
        <f t="shared" si="238"/>
        <v>#DIV/0!</v>
      </c>
      <c r="UPE30" s="45" t="e">
        <f t="shared" si="238"/>
        <v>#DIV/0!</v>
      </c>
      <c r="UPF30" s="45" t="e">
        <f t="shared" si="238"/>
        <v>#DIV/0!</v>
      </c>
      <c r="UPG30" s="45" t="e">
        <f t="shared" si="238"/>
        <v>#DIV/0!</v>
      </c>
      <c r="UPH30" s="45" t="e">
        <f t="shared" si="238"/>
        <v>#DIV/0!</v>
      </c>
      <c r="UPI30" s="45" t="e">
        <f t="shared" si="238"/>
        <v>#DIV/0!</v>
      </c>
      <c r="UPJ30" s="45" t="e">
        <f t="shared" si="238"/>
        <v>#DIV/0!</v>
      </c>
      <c r="UPK30" s="45" t="e">
        <f t="shared" si="238"/>
        <v>#DIV/0!</v>
      </c>
      <c r="UPL30" s="45" t="e">
        <f t="shared" si="238"/>
        <v>#DIV/0!</v>
      </c>
      <c r="UPM30" s="45" t="e">
        <f t="shared" si="238"/>
        <v>#DIV/0!</v>
      </c>
      <c r="UPN30" s="45" t="e">
        <f t="shared" si="238"/>
        <v>#DIV/0!</v>
      </c>
      <c r="UPO30" s="45" t="e">
        <f t="shared" si="238"/>
        <v>#DIV/0!</v>
      </c>
      <c r="UPP30" s="45" t="e">
        <f t="shared" si="238"/>
        <v>#DIV/0!</v>
      </c>
      <c r="UPQ30" s="45" t="e">
        <f t="shared" si="238"/>
        <v>#DIV/0!</v>
      </c>
      <c r="UPR30" s="45" t="e">
        <f t="shared" si="238"/>
        <v>#DIV/0!</v>
      </c>
      <c r="UPS30" s="45" t="e">
        <f t="shared" si="238"/>
        <v>#DIV/0!</v>
      </c>
      <c r="UPT30" s="45" t="e">
        <f t="shared" si="238"/>
        <v>#DIV/0!</v>
      </c>
      <c r="UPU30" s="45" t="e">
        <f t="shared" si="238"/>
        <v>#DIV/0!</v>
      </c>
      <c r="UPV30" s="45" t="e">
        <f t="shared" si="238"/>
        <v>#DIV/0!</v>
      </c>
      <c r="UPW30" s="45" t="e">
        <f t="shared" si="238"/>
        <v>#DIV/0!</v>
      </c>
      <c r="UPX30" s="45" t="e">
        <f t="shared" si="238"/>
        <v>#DIV/0!</v>
      </c>
      <c r="UPY30" s="45" t="e">
        <f t="shared" si="238"/>
        <v>#DIV/0!</v>
      </c>
      <c r="UPZ30" s="45" t="e">
        <f t="shared" si="238"/>
        <v>#DIV/0!</v>
      </c>
      <c r="UQA30" s="45" t="e">
        <f t="shared" si="238"/>
        <v>#DIV/0!</v>
      </c>
      <c r="UQB30" s="45" t="e">
        <f t="shared" si="238"/>
        <v>#DIV/0!</v>
      </c>
      <c r="UQC30" s="45" t="e">
        <f t="shared" si="238"/>
        <v>#DIV/0!</v>
      </c>
      <c r="UQD30" s="45" t="e">
        <f t="shared" si="238"/>
        <v>#DIV/0!</v>
      </c>
      <c r="UQE30" s="45" t="e">
        <f t="shared" si="238"/>
        <v>#DIV/0!</v>
      </c>
      <c r="UQF30" s="45" t="e">
        <f t="shared" si="238"/>
        <v>#DIV/0!</v>
      </c>
      <c r="UQG30" s="45" t="e">
        <f t="shared" si="238"/>
        <v>#DIV/0!</v>
      </c>
      <c r="UQH30" s="45" t="e">
        <f t="shared" si="238"/>
        <v>#DIV/0!</v>
      </c>
      <c r="UQI30" s="45" t="e">
        <f t="shared" si="238"/>
        <v>#DIV/0!</v>
      </c>
      <c r="UQJ30" s="45" t="e">
        <f t="shared" si="238"/>
        <v>#DIV/0!</v>
      </c>
      <c r="UQK30" s="45" t="e">
        <f t="shared" si="238"/>
        <v>#DIV/0!</v>
      </c>
      <c r="UQL30" s="45" t="e">
        <f t="shared" si="238"/>
        <v>#DIV/0!</v>
      </c>
      <c r="UQM30" s="45" t="e">
        <f t="shared" si="238"/>
        <v>#DIV/0!</v>
      </c>
      <c r="UQN30" s="45" t="e">
        <f t="shared" si="238"/>
        <v>#DIV/0!</v>
      </c>
      <c r="UQO30" s="45" t="e">
        <f t="shared" si="238"/>
        <v>#DIV/0!</v>
      </c>
      <c r="UQP30" s="45" t="e">
        <f t="shared" si="238"/>
        <v>#DIV/0!</v>
      </c>
      <c r="UQQ30" s="45" t="e">
        <f t="shared" si="238"/>
        <v>#DIV/0!</v>
      </c>
      <c r="UQR30" s="45" t="e">
        <f t="shared" si="238"/>
        <v>#DIV/0!</v>
      </c>
      <c r="UQS30" s="45" t="e">
        <f t="shared" si="238"/>
        <v>#DIV/0!</v>
      </c>
      <c r="UQT30" s="45" t="e">
        <f t="shared" si="238"/>
        <v>#DIV/0!</v>
      </c>
      <c r="UQU30" s="45" t="e">
        <f t="shared" si="238"/>
        <v>#DIV/0!</v>
      </c>
      <c r="UQV30" s="45" t="e">
        <f t="shared" si="238"/>
        <v>#DIV/0!</v>
      </c>
      <c r="UQW30" s="45" t="e">
        <f t="shared" si="238"/>
        <v>#DIV/0!</v>
      </c>
      <c r="UQX30" s="45" t="e">
        <f t="shared" si="238"/>
        <v>#DIV/0!</v>
      </c>
      <c r="UQY30" s="45" t="e">
        <f t="shared" si="238"/>
        <v>#DIV/0!</v>
      </c>
      <c r="UQZ30" s="45" t="e">
        <f t="shared" ref="UQZ30:UTK30" si="239">UQZ8/UQZ6</f>
        <v>#DIV/0!</v>
      </c>
      <c r="URA30" s="45" t="e">
        <f t="shared" si="239"/>
        <v>#DIV/0!</v>
      </c>
      <c r="URB30" s="45" t="e">
        <f t="shared" si="239"/>
        <v>#DIV/0!</v>
      </c>
      <c r="URC30" s="45" t="e">
        <f t="shared" si="239"/>
        <v>#DIV/0!</v>
      </c>
      <c r="URD30" s="45" t="e">
        <f t="shared" si="239"/>
        <v>#DIV/0!</v>
      </c>
      <c r="URE30" s="45" t="e">
        <f t="shared" si="239"/>
        <v>#DIV/0!</v>
      </c>
      <c r="URF30" s="45" t="e">
        <f t="shared" si="239"/>
        <v>#DIV/0!</v>
      </c>
      <c r="URG30" s="45" t="e">
        <f t="shared" si="239"/>
        <v>#DIV/0!</v>
      </c>
      <c r="URH30" s="45" t="e">
        <f t="shared" si="239"/>
        <v>#DIV/0!</v>
      </c>
      <c r="URI30" s="45" t="e">
        <f t="shared" si="239"/>
        <v>#DIV/0!</v>
      </c>
      <c r="URJ30" s="45" t="e">
        <f t="shared" si="239"/>
        <v>#DIV/0!</v>
      </c>
      <c r="URK30" s="45" t="e">
        <f t="shared" si="239"/>
        <v>#DIV/0!</v>
      </c>
      <c r="URL30" s="45" t="e">
        <f t="shared" si="239"/>
        <v>#DIV/0!</v>
      </c>
      <c r="URM30" s="45" t="e">
        <f t="shared" si="239"/>
        <v>#DIV/0!</v>
      </c>
      <c r="URN30" s="45" t="e">
        <f t="shared" si="239"/>
        <v>#DIV/0!</v>
      </c>
      <c r="URO30" s="45" t="e">
        <f t="shared" si="239"/>
        <v>#DIV/0!</v>
      </c>
      <c r="URP30" s="45" t="e">
        <f t="shared" si="239"/>
        <v>#DIV/0!</v>
      </c>
      <c r="URQ30" s="45" t="e">
        <f t="shared" si="239"/>
        <v>#DIV/0!</v>
      </c>
      <c r="URR30" s="45" t="e">
        <f t="shared" si="239"/>
        <v>#DIV/0!</v>
      </c>
      <c r="URS30" s="45" t="e">
        <f t="shared" si="239"/>
        <v>#DIV/0!</v>
      </c>
      <c r="URT30" s="45" t="e">
        <f t="shared" si="239"/>
        <v>#DIV/0!</v>
      </c>
      <c r="URU30" s="45" t="e">
        <f t="shared" si="239"/>
        <v>#DIV/0!</v>
      </c>
      <c r="URV30" s="45" t="e">
        <f t="shared" si="239"/>
        <v>#DIV/0!</v>
      </c>
      <c r="URW30" s="45" t="e">
        <f t="shared" si="239"/>
        <v>#DIV/0!</v>
      </c>
      <c r="URX30" s="45" t="e">
        <f t="shared" si="239"/>
        <v>#DIV/0!</v>
      </c>
      <c r="URY30" s="45" t="e">
        <f t="shared" si="239"/>
        <v>#DIV/0!</v>
      </c>
      <c r="URZ30" s="45" t="e">
        <f t="shared" si="239"/>
        <v>#DIV/0!</v>
      </c>
      <c r="USA30" s="45" t="e">
        <f t="shared" si="239"/>
        <v>#DIV/0!</v>
      </c>
      <c r="USB30" s="45" t="e">
        <f t="shared" si="239"/>
        <v>#DIV/0!</v>
      </c>
      <c r="USC30" s="45" t="e">
        <f t="shared" si="239"/>
        <v>#DIV/0!</v>
      </c>
      <c r="USD30" s="45" t="e">
        <f t="shared" si="239"/>
        <v>#DIV/0!</v>
      </c>
      <c r="USE30" s="45" t="e">
        <f t="shared" si="239"/>
        <v>#DIV/0!</v>
      </c>
      <c r="USF30" s="45" t="e">
        <f t="shared" si="239"/>
        <v>#DIV/0!</v>
      </c>
      <c r="USG30" s="45" t="e">
        <f t="shared" si="239"/>
        <v>#DIV/0!</v>
      </c>
      <c r="USH30" s="45" t="e">
        <f t="shared" si="239"/>
        <v>#DIV/0!</v>
      </c>
      <c r="USI30" s="45" t="e">
        <f t="shared" si="239"/>
        <v>#DIV/0!</v>
      </c>
      <c r="USJ30" s="45" t="e">
        <f t="shared" si="239"/>
        <v>#DIV/0!</v>
      </c>
      <c r="USK30" s="45" t="e">
        <f t="shared" si="239"/>
        <v>#DIV/0!</v>
      </c>
      <c r="USL30" s="45" t="e">
        <f t="shared" si="239"/>
        <v>#DIV/0!</v>
      </c>
      <c r="USM30" s="45" t="e">
        <f t="shared" si="239"/>
        <v>#DIV/0!</v>
      </c>
      <c r="USN30" s="45" t="e">
        <f t="shared" si="239"/>
        <v>#DIV/0!</v>
      </c>
      <c r="USO30" s="45" t="e">
        <f t="shared" si="239"/>
        <v>#DIV/0!</v>
      </c>
      <c r="USP30" s="45" t="e">
        <f t="shared" si="239"/>
        <v>#DIV/0!</v>
      </c>
      <c r="USQ30" s="45" t="e">
        <f t="shared" si="239"/>
        <v>#DIV/0!</v>
      </c>
      <c r="USR30" s="45" t="e">
        <f t="shared" si="239"/>
        <v>#DIV/0!</v>
      </c>
      <c r="USS30" s="45" t="e">
        <f t="shared" si="239"/>
        <v>#DIV/0!</v>
      </c>
      <c r="UST30" s="45" t="e">
        <f t="shared" si="239"/>
        <v>#DIV/0!</v>
      </c>
      <c r="USU30" s="45" t="e">
        <f t="shared" si="239"/>
        <v>#DIV/0!</v>
      </c>
      <c r="USV30" s="45" t="e">
        <f t="shared" si="239"/>
        <v>#DIV/0!</v>
      </c>
      <c r="USW30" s="45" t="e">
        <f t="shared" si="239"/>
        <v>#DIV/0!</v>
      </c>
      <c r="USX30" s="45" t="e">
        <f t="shared" si="239"/>
        <v>#DIV/0!</v>
      </c>
      <c r="USY30" s="45" t="e">
        <f t="shared" si="239"/>
        <v>#DIV/0!</v>
      </c>
      <c r="USZ30" s="45" t="e">
        <f t="shared" si="239"/>
        <v>#DIV/0!</v>
      </c>
      <c r="UTA30" s="45" t="e">
        <f t="shared" si="239"/>
        <v>#DIV/0!</v>
      </c>
      <c r="UTB30" s="45" t="e">
        <f t="shared" si="239"/>
        <v>#DIV/0!</v>
      </c>
      <c r="UTC30" s="45" t="e">
        <f t="shared" si="239"/>
        <v>#DIV/0!</v>
      </c>
      <c r="UTD30" s="45" t="e">
        <f t="shared" si="239"/>
        <v>#DIV/0!</v>
      </c>
      <c r="UTE30" s="45" t="e">
        <f t="shared" si="239"/>
        <v>#DIV/0!</v>
      </c>
      <c r="UTF30" s="45" t="e">
        <f t="shared" si="239"/>
        <v>#DIV/0!</v>
      </c>
      <c r="UTG30" s="45" t="e">
        <f t="shared" si="239"/>
        <v>#DIV/0!</v>
      </c>
      <c r="UTH30" s="45" t="e">
        <f t="shared" si="239"/>
        <v>#DIV/0!</v>
      </c>
      <c r="UTI30" s="45" t="e">
        <f t="shared" si="239"/>
        <v>#DIV/0!</v>
      </c>
      <c r="UTJ30" s="45" t="e">
        <f t="shared" si="239"/>
        <v>#DIV/0!</v>
      </c>
      <c r="UTK30" s="45" t="e">
        <f t="shared" si="239"/>
        <v>#DIV/0!</v>
      </c>
      <c r="UTL30" s="45" t="e">
        <f t="shared" ref="UTL30:UVW30" si="240">UTL8/UTL6</f>
        <v>#DIV/0!</v>
      </c>
      <c r="UTM30" s="45" t="e">
        <f t="shared" si="240"/>
        <v>#DIV/0!</v>
      </c>
      <c r="UTN30" s="45" t="e">
        <f t="shared" si="240"/>
        <v>#DIV/0!</v>
      </c>
      <c r="UTO30" s="45" t="e">
        <f t="shared" si="240"/>
        <v>#DIV/0!</v>
      </c>
      <c r="UTP30" s="45" t="e">
        <f t="shared" si="240"/>
        <v>#DIV/0!</v>
      </c>
      <c r="UTQ30" s="45" t="e">
        <f t="shared" si="240"/>
        <v>#DIV/0!</v>
      </c>
      <c r="UTR30" s="45" t="e">
        <f t="shared" si="240"/>
        <v>#DIV/0!</v>
      </c>
      <c r="UTS30" s="45" t="e">
        <f t="shared" si="240"/>
        <v>#DIV/0!</v>
      </c>
      <c r="UTT30" s="45" t="e">
        <f t="shared" si="240"/>
        <v>#DIV/0!</v>
      </c>
      <c r="UTU30" s="45" t="e">
        <f t="shared" si="240"/>
        <v>#DIV/0!</v>
      </c>
      <c r="UTV30" s="45" t="e">
        <f t="shared" si="240"/>
        <v>#DIV/0!</v>
      </c>
      <c r="UTW30" s="45" t="e">
        <f t="shared" si="240"/>
        <v>#DIV/0!</v>
      </c>
      <c r="UTX30" s="45" t="e">
        <f t="shared" si="240"/>
        <v>#DIV/0!</v>
      </c>
      <c r="UTY30" s="45" t="e">
        <f t="shared" si="240"/>
        <v>#DIV/0!</v>
      </c>
      <c r="UTZ30" s="45" t="e">
        <f t="shared" si="240"/>
        <v>#DIV/0!</v>
      </c>
      <c r="UUA30" s="45" t="e">
        <f t="shared" si="240"/>
        <v>#DIV/0!</v>
      </c>
      <c r="UUB30" s="45" t="e">
        <f t="shared" si="240"/>
        <v>#DIV/0!</v>
      </c>
      <c r="UUC30" s="45" t="e">
        <f t="shared" si="240"/>
        <v>#DIV/0!</v>
      </c>
      <c r="UUD30" s="45" t="e">
        <f t="shared" si="240"/>
        <v>#DIV/0!</v>
      </c>
      <c r="UUE30" s="45" t="e">
        <f t="shared" si="240"/>
        <v>#DIV/0!</v>
      </c>
      <c r="UUF30" s="45" t="e">
        <f t="shared" si="240"/>
        <v>#DIV/0!</v>
      </c>
      <c r="UUG30" s="45" t="e">
        <f t="shared" si="240"/>
        <v>#DIV/0!</v>
      </c>
      <c r="UUH30" s="45" t="e">
        <f t="shared" si="240"/>
        <v>#DIV/0!</v>
      </c>
      <c r="UUI30" s="45" t="e">
        <f t="shared" si="240"/>
        <v>#DIV/0!</v>
      </c>
      <c r="UUJ30" s="45" t="e">
        <f t="shared" si="240"/>
        <v>#DIV/0!</v>
      </c>
      <c r="UUK30" s="45" t="e">
        <f t="shared" si="240"/>
        <v>#DIV/0!</v>
      </c>
      <c r="UUL30" s="45" t="e">
        <f t="shared" si="240"/>
        <v>#DIV/0!</v>
      </c>
      <c r="UUM30" s="45" t="e">
        <f t="shared" si="240"/>
        <v>#DIV/0!</v>
      </c>
      <c r="UUN30" s="45" t="e">
        <f t="shared" si="240"/>
        <v>#DIV/0!</v>
      </c>
      <c r="UUO30" s="45" t="e">
        <f t="shared" si="240"/>
        <v>#DIV/0!</v>
      </c>
      <c r="UUP30" s="45" t="e">
        <f t="shared" si="240"/>
        <v>#DIV/0!</v>
      </c>
      <c r="UUQ30" s="45" t="e">
        <f t="shared" si="240"/>
        <v>#DIV/0!</v>
      </c>
      <c r="UUR30" s="45" t="e">
        <f t="shared" si="240"/>
        <v>#DIV/0!</v>
      </c>
      <c r="UUS30" s="45" t="e">
        <f t="shared" si="240"/>
        <v>#DIV/0!</v>
      </c>
      <c r="UUT30" s="45" t="e">
        <f t="shared" si="240"/>
        <v>#DIV/0!</v>
      </c>
      <c r="UUU30" s="45" t="e">
        <f t="shared" si="240"/>
        <v>#DIV/0!</v>
      </c>
      <c r="UUV30" s="45" t="e">
        <f t="shared" si="240"/>
        <v>#DIV/0!</v>
      </c>
      <c r="UUW30" s="45" t="e">
        <f t="shared" si="240"/>
        <v>#DIV/0!</v>
      </c>
      <c r="UUX30" s="45" t="e">
        <f t="shared" si="240"/>
        <v>#DIV/0!</v>
      </c>
      <c r="UUY30" s="45" t="e">
        <f t="shared" si="240"/>
        <v>#DIV/0!</v>
      </c>
      <c r="UUZ30" s="45" t="e">
        <f t="shared" si="240"/>
        <v>#DIV/0!</v>
      </c>
      <c r="UVA30" s="45" t="e">
        <f t="shared" si="240"/>
        <v>#DIV/0!</v>
      </c>
      <c r="UVB30" s="45" t="e">
        <f t="shared" si="240"/>
        <v>#DIV/0!</v>
      </c>
      <c r="UVC30" s="45" t="e">
        <f t="shared" si="240"/>
        <v>#DIV/0!</v>
      </c>
      <c r="UVD30" s="45" t="e">
        <f t="shared" si="240"/>
        <v>#DIV/0!</v>
      </c>
      <c r="UVE30" s="45" t="e">
        <f t="shared" si="240"/>
        <v>#DIV/0!</v>
      </c>
      <c r="UVF30" s="45" t="e">
        <f t="shared" si="240"/>
        <v>#DIV/0!</v>
      </c>
      <c r="UVG30" s="45" t="e">
        <f t="shared" si="240"/>
        <v>#DIV/0!</v>
      </c>
      <c r="UVH30" s="45" t="e">
        <f t="shared" si="240"/>
        <v>#DIV/0!</v>
      </c>
      <c r="UVI30" s="45" t="e">
        <f t="shared" si="240"/>
        <v>#DIV/0!</v>
      </c>
      <c r="UVJ30" s="45" t="e">
        <f t="shared" si="240"/>
        <v>#DIV/0!</v>
      </c>
      <c r="UVK30" s="45" t="e">
        <f t="shared" si="240"/>
        <v>#DIV/0!</v>
      </c>
      <c r="UVL30" s="45" t="e">
        <f t="shared" si="240"/>
        <v>#DIV/0!</v>
      </c>
      <c r="UVM30" s="45" t="e">
        <f t="shared" si="240"/>
        <v>#DIV/0!</v>
      </c>
      <c r="UVN30" s="45" t="e">
        <f t="shared" si="240"/>
        <v>#DIV/0!</v>
      </c>
      <c r="UVO30" s="45" t="e">
        <f t="shared" si="240"/>
        <v>#DIV/0!</v>
      </c>
      <c r="UVP30" s="45" t="e">
        <f t="shared" si="240"/>
        <v>#DIV/0!</v>
      </c>
      <c r="UVQ30" s="45" t="e">
        <f t="shared" si="240"/>
        <v>#DIV/0!</v>
      </c>
      <c r="UVR30" s="45" t="e">
        <f t="shared" si="240"/>
        <v>#DIV/0!</v>
      </c>
      <c r="UVS30" s="45" t="e">
        <f t="shared" si="240"/>
        <v>#DIV/0!</v>
      </c>
      <c r="UVT30" s="45" t="e">
        <f t="shared" si="240"/>
        <v>#DIV/0!</v>
      </c>
      <c r="UVU30" s="45" t="e">
        <f t="shared" si="240"/>
        <v>#DIV/0!</v>
      </c>
      <c r="UVV30" s="45" t="e">
        <f t="shared" si="240"/>
        <v>#DIV/0!</v>
      </c>
      <c r="UVW30" s="45" t="e">
        <f t="shared" si="240"/>
        <v>#DIV/0!</v>
      </c>
      <c r="UVX30" s="45" t="e">
        <f t="shared" ref="UVX30:UYI30" si="241">UVX8/UVX6</f>
        <v>#DIV/0!</v>
      </c>
      <c r="UVY30" s="45" t="e">
        <f t="shared" si="241"/>
        <v>#DIV/0!</v>
      </c>
      <c r="UVZ30" s="45" t="e">
        <f t="shared" si="241"/>
        <v>#DIV/0!</v>
      </c>
      <c r="UWA30" s="45" t="e">
        <f t="shared" si="241"/>
        <v>#DIV/0!</v>
      </c>
      <c r="UWB30" s="45" t="e">
        <f t="shared" si="241"/>
        <v>#DIV/0!</v>
      </c>
      <c r="UWC30" s="45" t="e">
        <f t="shared" si="241"/>
        <v>#DIV/0!</v>
      </c>
      <c r="UWD30" s="45" t="e">
        <f t="shared" si="241"/>
        <v>#DIV/0!</v>
      </c>
      <c r="UWE30" s="45" t="e">
        <f t="shared" si="241"/>
        <v>#DIV/0!</v>
      </c>
      <c r="UWF30" s="45" t="e">
        <f t="shared" si="241"/>
        <v>#DIV/0!</v>
      </c>
      <c r="UWG30" s="45" t="e">
        <f t="shared" si="241"/>
        <v>#DIV/0!</v>
      </c>
      <c r="UWH30" s="45" t="e">
        <f t="shared" si="241"/>
        <v>#DIV/0!</v>
      </c>
      <c r="UWI30" s="45" t="e">
        <f t="shared" si="241"/>
        <v>#DIV/0!</v>
      </c>
      <c r="UWJ30" s="45" t="e">
        <f t="shared" si="241"/>
        <v>#DIV/0!</v>
      </c>
      <c r="UWK30" s="45" t="e">
        <f t="shared" si="241"/>
        <v>#DIV/0!</v>
      </c>
      <c r="UWL30" s="45" t="e">
        <f t="shared" si="241"/>
        <v>#DIV/0!</v>
      </c>
      <c r="UWM30" s="45" t="e">
        <f t="shared" si="241"/>
        <v>#DIV/0!</v>
      </c>
      <c r="UWN30" s="45" t="e">
        <f t="shared" si="241"/>
        <v>#DIV/0!</v>
      </c>
      <c r="UWO30" s="45" t="e">
        <f t="shared" si="241"/>
        <v>#DIV/0!</v>
      </c>
      <c r="UWP30" s="45" t="e">
        <f t="shared" si="241"/>
        <v>#DIV/0!</v>
      </c>
      <c r="UWQ30" s="45" t="e">
        <f t="shared" si="241"/>
        <v>#DIV/0!</v>
      </c>
      <c r="UWR30" s="45" t="e">
        <f t="shared" si="241"/>
        <v>#DIV/0!</v>
      </c>
      <c r="UWS30" s="45" t="e">
        <f t="shared" si="241"/>
        <v>#DIV/0!</v>
      </c>
      <c r="UWT30" s="45" t="e">
        <f t="shared" si="241"/>
        <v>#DIV/0!</v>
      </c>
      <c r="UWU30" s="45" t="e">
        <f t="shared" si="241"/>
        <v>#DIV/0!</v>
      </c>
      <c r="UWV30" s="45" t="e">
        <f t="shared" si="241"/>
        <v>#DIV/0!</v>
      </c>
      <c r="UWW30" s="45" t="e">
        <f t="shared" si="241"/>
        <v>#DIV/0!</v>
      </c>
      <c r="UWX30" s="45" t="e">
        <f t="shared" si="241"/>
        <v>#DIV/0!</v>
      </c>
      <c r="UWY30" s="45" t="e">
        <f t="shared" si="241"/>
        <v>#DIV/0!</v>
      </c>
      <c r="UWZ30" s="45" t="e">
        <f t="shared" si="241"/>
        <v>#DIV/0!</v>
      </c>
      <c r="UXA30" s="45" t="e">
        <f t="shared" si="241"/>
        <v>#DIV/0!</v>
      </c>
      <c r="UXB30" s="45" t="e">
        <f t="shared" si="241"/>
        <v>#DIV/0!</v>
      </c>
      <c r="UXC30" s="45" t="e">
        <f t="shared" si="241"/>
        <v>#DIV/0!</v>
      </c>
      <c r="UXD30" s="45" t="e">
        <f t="shared" si="241"/>
        <v>#DIV/0!</v>
      </c>
      <c r="UXE30" s="45" t="e">
        <f t="shared" si="241"/>
        <v>#DIV/0!</v>
      </c>
      <c r="UXF30" s="45" t="e">
        <f t="shared" si="241"/>
        <v>#DIV/0!</v>
      </c>
      <c r="UXG30" s="45" t="e">
        <f t="shared" si="241"/>
        <v>#DIV/0!</v>
      </c>
      <c r="UXH30" s="45" t="e">
        <f t="shared" si="241"/>
        <v>#DIV/0!</v>
      </c>
      <c r="UXI30" s="45" t="e">
        <f t="shared" si="241"/>
        <v>#DIV/0!</v>
      </c>
      <c r="UXJ30" s="45" t="e">
        <f t="shared" si="241"/>
        <v>#DIV/0!</v>
      </c>
      <c r="UXK30" s="45" t="e">
        <f t="shared" si="241"/>
        <v>#DIV/0!</v>
      </c>
      <c r="UXL30" s="45" t="e">
        <f t="shared" si="241"/>
        <v>#DIV/0!</v>
      </c>
      <c r="UXM30" s="45" t="e">
        <f t="shared" si="241"/>
        <v>#DIV/0!</v>
      </c>
      <c r="UXN30" s="45" t="e">
        <f t="shared" si="241"/>
        <v>#DIV/0!</v>
      </c>
      <c r="UXO30" s="45" t="e">
        <f t="shared" si="241"/>
        <v>#DIV/0!</v>
      </c>
      <c r="UXP30" s="45" t="e">
        <f t="shared" si="241"/>
        <v>#DIV/0!</v>
      </c>
      <c r="UXQ30" s="45" t="e">
        <f t="shared" si="241"/>
        <v>#DIV/0!</v>
      </c>
      <c r="UXR30" s="45" t="e">
        <f t="shared" si="241"/>
        <v>#DIV/0!</v>
      </c>
      <c r="UXS30" s="45" t="e">
        <f t="shared" si="241"/>
        <v>#DIV/0!</v>
      </c>
      <c r="UXT30" s="45" t="e">
        <f t="shared" si="241"/>
        <v>#DIV/0!</v>
      </c>
      <c r="UXU30" s="45" t="e">
        <f t="shared" si="241"/>
        <v>#DIV/0!</v>
      </c>
      <c r="UXV30" s="45" t="e">
        <f t="shared" si="241"/>
        <v>#DIV/0!</v>
      </c>
      <c r="UXW30" s="45" t="e">
        <f t="shared" si="241"/>
        <v>#DIV/0!</v>
      </c>
      <c r="UXX30" s="45" t="e">
        <f t="shared" si="241"/>
        <v>#DIV/0!</v>
      </c>
      <c r="UXY30" s="45" t="e">
        <f t="shared" si="241"/>
        <v>#DIV/0!</v>
      </c>
      <c r="UXZ30" s="45" t="e">
        <f t="shared" si="241"/>
        <v>#DIV/0!</v>
      </c>
      <c r="UYA30" s="45" t="e">
        <f t="shared" si="241"/>
        <v>#DIV/0!</v>
      </c>
      <c r="UYB30" s="45" t="e">
        <f t="shared" si="241"/>
        <v>#DIV/0!</v>
      </c>
      <c r="UYC30" s="45" t="e">
        <f t="shared" si="241"/>
        <v>#DIV/0!</v>
      </c>
      <c r="UYD30" s="45" t="e">
        <f t="shared" si="241"/>
        <v>#DIV/0!</v>
      </c>
      <c r="UYE30" s="45" t="e">
        <f t="shared" si="241"/>
        <v>#DIV/0!</v>
      </c>
      <c r="UYF30" s="45" t="e">
        <f t="shared" si="241"/>
        <v>#DIV/0!</v>
      </c>
      <c r="UYG30" s="45" t="e">
        <f t="shared" si="241"/>
        <v>#DIV/0!</v>
      </c>
      <c r="UYH30" s="45" t="e">
        <f t="shared" si="241"/>
        <v>#DIV/0!</v>
      </c>
      <c r="UYI30" s="45" t="e">
        <f t="shared" si="241"/>
        <v>#DIV/0!</v>
      </c>
      <c r="UYJ30" s="45" t="e">
        <f t="shared" ref="UYJ30:VAU30" si="242">UYJ8/UYJ6</f>
        <v>#DIV/0!</v>
      </c>
      <c r="UYK30" s="45" t="e">
        <f t="shared" si="242"/>
        <v>#DIV/0!</v>
      </c>
      <c r="UYL30" s="45" t="e">
        <f t="shared" si="242"/>
        <v>#DIV/0!</v>
      </c>
      <c r="UYM30" s="45" t="e">
        <f t="shared" si="242"/>
        <v>#DIV/0!</v>
      </c>
      <c r="UYN30" s="45" t="e">
        <f t="shared" si="242"/>
        <v>#DIV/0!</v>
      </c>
      <c r="UYO30" s="45" t="e">
        <f t="shared" si="242"/>
        <v>#DIV/0!</v>
      </c>
      <c r="UYP30" s="45" t="e">
        <f t="shared" si="242"/>
        <v>#DIV/0!</v>
      </c>
      <c r="UYQ30" s="45" t="e">
        <f t="shared" si="242"/>
        <v>#DIV/0!</v>
      </c>
      <c r="UYR30" s="45" t="e">
        <f t="shared" si="242"/>
        <v>#DIV/0!</v>
      </c>
      <c r="UYS30" s="45" t="e">
        <f t="shared" si="242"/>
        <v>#DIV/0!</v>
      </c>
      <c r="UYT30" s="45" t="e">
        <f t="shared" si="242"/>
        <v>#DIV/0!</v>
      </c>
      <c r="UYU30" s="45" t="e">
        <f t="shared" si="242"/>
        <v>#DIV/0!</v>
      </c>
      <c r="UYV30" s="45" t="e">
        <f t="shared" si="242"/>
        <v>#DIV/0!</v>
      </c>
      <c r="UYW30" s="45" t="e">
        <f t="shared" si="242"/>
        <v>#DIV/0!</v>
      </c>
      <c r="UYX30" s="45" t="e">
        <f t="shared" si="242"/>
        <v>#DIV/0!</v>
      </c>
      <c r="UYY30" s="45" t="e">
        <f t="shared" si="242"/>
        <v>#DIV/0!</v>
      </c>
      <c r="UYZ30" s="45" t="e">
        <f t="shared" si="242"/>
        <v>#DIV/0!</v>
      </c>
      <c r="UZA30" s="45" t="e">
        <f t="shared" si="242"/>
        <v>#DIV/0!</v>
      </c>
      <c r="UZB30" s="45" t="e">
        <f t="shared" si="242"/>
        <v>#DIV/0!</v>
      </c>
      <c r="UZC30" s="45" t="e">
        <f t="shared" si="242"/>
        <v>#DIV/0!</v>
      </c>
      <c r="UZD30" s="45" t="e">
        <f t="shared" si="242"/>
        <v>#DIV/0!</v>
      </c>
      <c r="UZE30" s="45" t="e">
        <f t="shared" si="242"/>
        <v>#DIV/0!</v>
      </c>
      <c r="UZF30" s="45" t="e">
        <f t="shared" si="242"/>
        <v>#DIV/0!</v>
      </c>
      <c r="UZG30" s="45" t="e">
        <f t="shared" si="242"/>
        <v>#DIV/0!</v>
      </c>
      <c r="UZH30" s="45" t="e">
        <f t="shared" si="242"/>
        <v>#DIV/0!</v>
      </c>
      <c r="UZI30" s="45" t="e">
        <f t="shared" si="242"/>
        <v>#DIV/0!</v>
      </c>
      <c r="UZJ30" s="45" t="e">
        <f t="shared" si="242"/>
        <v>#DIV/0!</v>
      </c>
      <c r="UZK30" s="45" t="e">
        <f t="shared" si="242"/>
        <v>#DIV/0!</v>
      </c>
      <c r="UZL30" s="45" t="e">
        <f t="shared" si="242"/>
        <v>#DIV/0!</v>
      </c>
      <c r="UZM30" s="45" t="e">
        <f t="shared" si="242"/>
        <v>#DIV/0!</v>
      </c>
      <c r="UZN30" s="45" t="e">
        <f t="shared" si="242"/>
        <v>#DIV/0!</v>
      </c>
      <c r="UZO30" s="45" t="e">
        <f t="shared" si="242"/>
        <v>#DIV/0!</v>
      </c>
      <c r="UZP30" s="45" t="e">
        <f t="shared" si="242"/>
        <v>#DIV/0!</v>
      </c>
      <c r="UZQ30" s="45" t="e">
        <f t="shared" si="242"/>
        <v>#DIV/0!</v>
      </c>
      <c r="UZR30" s="45" t="e">
        <f t="shared" si="242"/>
        <v>#DIV/0!</v>
      </c>
      <c r="UZS30" s="45" t="e">
        <f t="shared" si="242"/>
        <v>#DIV/0!</v>
      </c>
      <c r="UZT30" s="45" t="e">
        <f t="shared" si="242"/>
        <v>#DIV/0!</v>
      </c>
      <c r="UZU30" s="45" t="e">
        <f t="shared" si="242"/>
        <v>#DIV/0!</v>
      </c>
      <c r="UZV30" s="45" t="e">
        <f t="shared" si="242"/>
        <v>#DIV/0!</v>
      </c>
      <c r="UZW30" s="45" t="e">
        <f t="shared" si="242"/>
        <v>#DIV/0!</v>
      </c>
      <c r="UZX30" s="45" t="e">
        <f t="shared" si="242"/>
        <v>#DIV/0!</v>
      </c>
      <c r="UZY30" s="45" t="e">
        <f t="shared" si="242"/>
        <v>#DIV/0!</v>
      </c>
      <c r="UZZ30" s="45" t="e">
        <f t="shared" si="242"/>
        <v>#DIV/0!</v>
      </c>
      <c r="VAA30" s="45" t="e">
        <f t="shared" si="242"/>
        <v>#DIV/0!</v>
      </c>
      <c r="VAB30" s="45" t="e">
        <f t="shared" si="242"/>
        <v>#DIV/0!</v>
      </c>
      <c r="VAC30" s="45" t="e">
        <f t="shared" si="242"/>
        <v>#DIV/0!</v>
      </c>
      <c r="VAD30" s="45" t="e">
        <f t="shared" si="242"/>
        <v>#DIV/0!</v>
      </c>
      <c r="VAE30" s="45" t="e">
        <f t="shared" si="242"/>
        <v>#DIV/0!</v>
      </c>
      <c r="VAF30" s="45" t="e">
        <f t="shared" si="242"/>
        <v>#DIV/0!</v>
      </c>
      <c r="VAG30" s="45" t="e">
        <f t="shared" si="242"/>
        <v>#DIV/0!</v>
      </c>
      <c r="VAH30" s="45" t="e">
        <f t="shared" si="242"/>
        <v>#DIV/0!</v>
      </c>
      <c r="VAI30" s="45" t="e">
        <f t="shared" si="242"/>
        <v>#DIV/0!</v>
      </c>
      <c r="VAJ30" s="45" t="e">
        <f t="shared" si="242"/>
        <v>#DIV/0!</v>
      </c>
      <c r="VAK30" s="45" t="e">
        <f t="shared" si="242"/>
        <v>#DIV/0!</v>
      </c>
      <c r="VAL30" s="45" t="e">
        <f t="shared" si="242"/>
        <v>#DIV/0!</v>
      </c>
      <c r="VAM30" s="45" t="e">
        <f t="shared" si="242"/>
        <v>#DIV/0!</v>
      </c>
      <c r="VAN30" s="45" t="e">
        <f t="shared" si="242"/>
        <v>#DIV/0!</v>
      </c>
      <c r="VAO30" s="45" t="e">
        <f t="shared" si="242"/>
        <v>#DIV/0!</v>
      </c>
      <c r="VAP30" s="45" t="e">
        <f t="shared" si="242"/>
        <v>#DIV/0!</v>
      </c>
      <c r="VAQ30" s="45" t="e">
        <f t="shared" si="242"/>
        <v>#DIV/0!</v>
      </c>
      <c r="VAR30" s="45" t="e">
        <f t="shared" si="242"/>
        <v>#DIV/0!</v>
      </c>
      <c r="VAS30" s="45" t="e">
        <f t="shared" si="242"/>
        <v>#DIV/0!</v>
      </c>
      <c r="VAT30" s="45" t="e">
        <f t="shared" si="242"/>
        <v>#DIV/0!</v>
      </c>
      <c r="VAU30" s="45" t="e">
        <f t="shared" si="242"/>
        <v>#DIV/0!</v>
      </c>
      <c r="VAV30" s="45" t="e">
        <f t="shared" ref="VAV30:VDG30" si="243">VAV8/VAV6</f>
        <v>#DIV/0!</v>
      </c>
      <c r="VAW30" s="45" t="e">
        <f t="shared" si="243"/>
        <v>#DIV/0!</v>
      </c>
      <c r="VAX30" s="45" t="e">
        <f t="shared" si="243"/>
        <v>#DIV/0!</v>
      </c>
      <c r="VAY30" s="45" t="e">
        <f t="shared" si="243"/>
        <v>#DIV/0!</v>
      </c>
      <c r="VAZ30" s="45" t="e">
        <f t="shared" si="243"/>
        <v>#DIV/0!</v>
      </c>
      <c r="VBA30" s="45" t="e">
        <f t="shared" si="243"/>
        <v>#DIV/0!</v>
      </c>
      <c r="VBB30" s="45" t="e">
        <f t="shared" si="243"/>
        <v>#DIV/0!</v>
      </c>
      <c r="VBC30" s="45" t="e">
        <f t="shared" si="243"/>
        <v>#DIV/0!</v>
      </c>
      <c r="VBD30" s="45" t="e">
        <f t="shared" si="243"/>
        <v>#DIV/0!</v>
      </c>
      <c r="VBE30" s="45" t="e">
        <f t="shared" si="243"/>
        <v>#DIV/0!</v>
      </c>
      <c r="VBF30" s="45" t="e">
        <f t="shared" si="243"/>
        <v>#DIV/0!</v>
      </c>
      <c r="VBG30" s="45" t="e">
        <f t="shared" si="243"/>
        <v>#DIV/0!</v>
      </c>
      <c r="VBH30" s="45" t="e">
        <f t="shared" si="243"/>
        <v>#DIV/0!</v>
      </c>
      <c r="VBI30" s="45" t="e">
        <f t="shared" si="243"/>
        <v>#DIV/0!</v>
      </c>
      <c r="VBJ30" s="45" t="e">
        <f t="shared" si="243"/>
        <v>#DIV/0!</v>
      </c>
      <c r="VBK30" s="45" t="e">
        <f t="shared" si="243"/>
        <v>#DIV/0!</v>
      </c>
      <c r="VBL30" s="45" t="e">
        <f t="shared" si="243"/>
        <v>#DIV/0!</v>
      </c>
      <c r="VBM30" s="45" t="e">
        <f t="shared" si="243"/>
        <v>#DIV/0!</v>
      </c>
      <c r="VBN30" s="45" t="e">
        <f t="shared" si="243"/>
        <v>#DIV/0!</v>
      </c>
      <c r="VBO30" s="45" t="e">
        <f t="shared" si="243"/>
        <v>#DIV/0!</v>
      </c>
      <c r="VBP30" s="45" t="e">
        <f t="shared" si="243"/>
        <v>#DIV/0!</v>
      </c>
      <c r="VBQ30" s="45" t="e">
        <f t="shared" si="243"/>
        <v>#DIV/0!</v>
      </c>
      <c r="VBR30" s="45" t="e">
        <f t="shared" si="243"/>
        <v>#DIV/0!</v>
      </c>
      <c r="VBS30" s="45" t="e">
        <f t="shared" si="243"/>
        <v>#DIV/0!</v>
      </c>
      <c r="VBT30" s="45" t="e">
        <f t="shared" si="243"/>
        <v>#DIV/0!</v>
      </c>
      <c r="VBU30" s="45" t="e">
        <f t="shared" si="243"/>
        <v>#DIV/0!</v>
      </c>
      <c r="VBV30" s="45" t="e">
        <f t="shared" si="243"/>
        <v>#DIV/0!</v>
      </c>
      <c r="VBW30" s="45" t="e">
        <f t="shared" si="243"/>
        <v>#DIV/0!</v>
      </c>
      <c r="VBX30" s="45" t="e">
        <f t="shared" si="243"/>
        <v>#DIV/0!</v>
      </c>
      <c r="VBY30" s="45" t="e">
        <f t="shared" si="243"/>
        <v>#DIV/0!</v>
      </c>
      <c r="VBZ30" s="45" t="e">
        <f t="shared" si="243"/>
        <v>#DIV/0!</v>
      </c>
      <c r="VCA30" s="45" t="e">
        <f t="shared" si="243"/>
        <v>#DIV/0!</v>
      </c>
      <c r="VCB30" s="45" t="e">
        <f t="shared" si="243"/>
        <v>#DIV/0!</v>
      </c>
      <c r="VCC30" s="45" t="e">
        <f t="shared" si="243"/>
        <v>#DIV/0!</v>
      </c>
      <c r="VCD30" s="45" t="e">
        <f t="shared" si="243"/>
        <v>#DIV/0!</v>
      </c>
      <c r="VCE30" s="45" t="e">
        <f t="shared" si="243"/>
        <v>#DIV/0!</v>
      </c>
      <c r="VCF30" s="45" t="e">
        <f t="shared" si="243"/>
        <v>#DIV/0!</v>
      </c>
      <c r="VCG30" s="45" t="e">
        <f t="shared" si="243"/>
        <v>#DIV/0!</v>
      </c>
      <c r="VCH30" s="45" t="e">
        <f t="shared" si="243"/>
        <v>#DIV/0!</v>
      </c>
      <c r="VCI30" s="45" t="e">
        <f t="shared" si="243"/>
        <v>#DIV/0!</v>
      </c>
      <c r="VCJ30" s="45" t="e">
        <f t="shared" si="243"/>
        <v>#DIV/0!</v>
      </c>
      <c r="VCK30" s="45" t="e">
        <f t="shared" si="243"/>
        <v>#DIV/0!</v>
      </c>
      <c r="VCL30" s="45" t="e">
        <f t="shared" si="243"/>
        <v>#DIV/0!</v>
      </c>
      <c r="VCM30" s="45" t="e">
        <f t="shared" si="243"/>
        <v>#DIV/0!</v>
      </c>
      <c r="VCN30" s="45" t="e">
        <f t="shared" si="243"/>
        <v>#DIV/0!</v>
      </c>
      <c r="VCO30" s="45" t="e">
        <f t="shared" si="243"/>
        <v>#DIV/0!</v>
      </c>
      <c r="VCP30" s="45" t="e">
        <f t="shared" si="243"/>
        <v>#DIV/0!</v>
      </c>
      <c r="VCQ30" s="45" t="e">
        <f t="shared" si="243"/>
        <v>#DIV/0!</v>
      </c>
      <c r="VCR30" s="45" t="e">
        <f t="shared" si="243"/>
        <v>#DIV/0!</v>
      </c>
      <c r="VCS30" s="45" t="e">
        <f t="shared" si="243"/>
        <v>#DIV/0!</v>
      </c>
      <c r="VCT30" s="45" t="e">
        <f t="shared" si="243"/>
        <v>#DIV/0!</v>
      </c>
      <c r="VCU30" s="45" t="e">
        <f t="shared" si="243"/>
        <v>#DIV/0!</v>
      </c>
      <c r="VCV30" s="45" t="e">
        <f t="shared" si="243"/>
        <v>#DIV/0!</v>
      </c>
      <c r="VCW30" s="45" t="e">
        <f t="shared" si="243"/>
        <v>#DIV/0!</v>
      </c>
      <c r="VCX30" s="45" t="e">
        <f t="shared" si="243"/>
        <v>#DIV/0!</v>
      </c>
      <c r="VCY30" s="45" t="e">
        <f t="shared" si="243"/>
        <v>#DIV/0!</v>
      </c>
      <c r="VCZ30" s="45" t="e">
        <f t="shared" si="243"/>
        <v>#DIV/0!</v>
      </c>
      <c r="VDA30" s="45" t="e">
        <f t="shared" si="243"/>
        <v>#DIV/0!</v>
      </c>
      <c r="VDB30" s="45" t="e">
        <f t="shared" si="243"/>
        <v>#DIV/0!</v>
      </c>
      <c r="VDC30" s="45" t="e">
        <f t="shared" si="243"/>
        <v>#DIV/0!</v>
      </c>
      <c r="VDD30" s="45" t="e">
        <f t="shared" si="243"/>
        <v>#DIV/0!</v>
      </c>
      <c r="VDE30" s="45" t="e">
        <f t="shared" si="243"/>
        <v>#DIV/0!</v>
      </c>
      <c r="VDF30" s="45" t="e">
        <f t="shared" si="243"/>
        <v>#DIV/0!</v>
      </c>
      <c r="VDG30" s="45" t="e">
        <f t="shared" si="243"/>
        <v>#DIV/0!</v>
      </c>
      <c r="VDH30" s="45" t="e">
        <f t="shared" ref="VDH30:VFS30" si="244">VDH8/VDH6</f>
        <v>#DIV/0!</v>
      </c>
      <c r="VDI30" s="45" t="e">
        <f t="shared" si="244"/>
        <v>#DIV/0!</v>
      </c>
      <c r="VDJ30" s="45" t="e">
        <f t="shared" si="244"/>
        <v>#DIV/0!</v>
      </c>
      <c r="VDK30" s="45" t="e">
        <f t="shared" si="244"/>
        <v>#DIV/0!</v>
      </c>
      <c r="VDL30" s="45" t="e">
        <f t="shared" si="244"/>
        <v>#DIV/0!</v>
      </c>
      <c r="VDM30" s="45" t="e">
        <f t="shared" si="244"/>
        <v>#DIV/0!</v>
      </c>
      <c r="VDN30" s="45" t="e">
        <f t="shared" si="244"/>
        <v>#DIV/0!</v>
      </c>
      <c r="VDO30" s="45" t="e">
        <f t="shared" si="244"/>
        <v>#DIV/0!</v>
      </c>
      <c r="VDP30" s="45" t="e">
        <f t="shared" si="244"/>
        <v>#DIV/0!</v>
      </c>
      <c r="VDQ30" s="45" t="e">
        <f t="shared" si="244"/>
        <v>#DIV/0!</v>
      </c>
      <c r="VDR30" s="45" t="e">
        <f t="shared" si="244"/>
        <v>#DIV/0!</v>
      </c>
      <c r="VDS30" s="45" t="e">
        <f t="shared" si="244"/>
        <v>#DIV/0!</v>
      </c>
      <c r="VDT30" s="45" t="e">
        <f t="shared" si="244"/>
        <v>#DIV/0!</v>
      </c>
      <c r="VDU30" s="45" t="e">
        <f t="shared" si="244"/>
        <v>#DIV/0!</v>
      </c>
      <c r="VDV30" s="45" t="e">
        <f t="shared" si="244"/>
        <v>#DIV/0!</v>
      </c>
      <c r="VDW30" s="45" t="e">
        <f t="shared" si="244"/>
        <v>#DIV/0!</v>
      </c>
      <c r="VDX30" s="45" t="e">
        <f t="shared" si="244"/>
        <v>#DIV/0!</v>
      </c>
      <c r="VDY30" s="45" t="e">
        <f t="shared" si="244"/>
        <v>#DIV/0!</v>
      </c>
      <c r="VDZ30" s="45" t="e">
        <f t="shared" si="244"/>
        <v>#DIV/0!</v>
      </c>
      <c r="VEA30" s="45" t="e">
        <f t="shared" si="244"/>
        <v>#DIV/0!</v>
      </c>
      <c r="VEB30" s="45" t="e">
        <f t="shared" si="244"/>
        <v>#DIV/0!</v>
      </c>
      <c r="VEC30" s="45" t="e">
        <f t="shared" si="244"/>
        <v>#DIV/0!</v>
      </c>
      <c r="VED30" s="45" t="e">
        <f t="shared" si="244"/>
        <v>#DIV/0!</v>
      </c>
      <c r="VEE30" s="45" t="e">
        <f t="shared" si="244"/>
        <v>#DIV/0!</v>
      </c>
      <c r="VEF30" s="45" t="e">
        <f t="shared" si="244"/>
        <v>#DIV/0!</v>
      </c>
      <c r="VEG30" s="45" t="e">
        <f t="shared" si="244"/>
        <v>#DIV/0!</v>
      </c>
      <c r="VEH30" s="45" t="e">
        <f t="shared" si="244"/>
        <v>#DIV/0!</v>
      </c>
      <c r="VEI30" s="45" t="e">
        <f t="shared" si="244"/>
        <v>#DIV/0!</v>
      </c>
      <c r="VEJ30" s="45" t="e">
        <f t="shared" si="244"/>
        <v>#DIV/0!</v>
      </c>
      <c r="VEK30" s="45" t="e">
        <f t="shared" si="244"/>
        <v>#DIV/0!</v>
      </c>
      <c r="VEL30" s="45" t="e">
        <f t="shared" si="244"/>
        <v>#DIV/0!</v>
      </c>
      <c r="VEM30" s="45" t="e">
        <f t="shared" si="244"/>
        <v>#DIV/0!</v>
      </c>
      <c r="VEN30" s="45" t="e">
        <f t="shared" si="244"/>
        <v>#DIV/0!</v>
      </c>
      <c r="VEO30" s="45" t="e">
        <f t="shared" si="244"/>
        <v>#DIV/0!</v>
      </c>
      <c r="VEP30" s="45" t="e">
        <f t="shared" si="244"/>
        <v>#DIV/0!</v>
      </c>
      <c r="VEQ30" s="45" t="e">
        <f t="shared" si="244"/>
        <v>#DIV/0!</v>
      </c>
      <c r="VER30" s="45" t="e">
        <f t="shared" si="244"/>
        <v>#DIV/0!</v>
      </c>
      <c r="VES30" s="45" t="e">
        <f t="shared" si="244"/>
        <v>#DIV/0!</v>
      </c>
      <c r="VET30" s="45" t="e">
        <f t="shared" si="244"/>
        <v>#DIV/0!</v>
      </c>
      <c r="VEU30" s="45" t="e">
        <f t="shared" si="244"/>
        <v>#DIV/0!</v>
      </c>
      <c r="VEV30" s="45" t="e">
        <f t="shared" si="244"/>
        <v>#DIV/0!</v>
      </c>
      <c r="VEW30" s="45" t="e">
        <f t="shared" si="244"/>
        <v>#DIV/0!</v>
      </c>
      <c r="VEX30" s="45" t="e">
        <f t="shared" si="244"/>
        <v>#DIV/0!</v>
      </c>
      <c r="VEY30" s="45" t="e">
        <f t="shared" si="244"/>
        <v>#DIV/0!</v>
      </c>
      <c r="VEZ30" s="45" t="e">
        <f t="shared" si="244"/>
        <v>#DIV/0!</v>
      </c>
      <c r="VFA30" s="45" t="e">
        <f t="shared" si="244"/>
        <v>#DIV/0!</v>
      </c>
      <c r="VFB30" s="45" t="e">
        <f t="shared" si="244"/>
        <v>#DIV/0!</v>
      </c>
      <c r="VFC30" s="45" t="e">
        <f t="shared" si="244"/>
        <v>#DIV/0!</v>
      </c>
      <c r="VFD30" s="45" t="e">
        <f t="shared" si="244"/>
        <v>#DIV/0!</v>
      </c>
      <c r="VFE30" s="45" t="e">
        <f t="shared" si="244"/>
        <v>#DIV/0!</v>
      </c>
      <c r="VFF30" s="45" t="e">
        <f t="shared" si="244"/>
        <v>#DIV/0!</v>
      </c>
      <c r="VFG30" s="45" t="e">
        <f t="shared" si="244"/>
        <v>#DIV/0!</v>
      </c>
      <c r="VFH30" s="45" t="e">
        <f t="shared" si="244"/>
        <v>#DIV/0!</v>
      </c>
      <c r="VFI30" s="45" t="e">
        <f t="shared" si="244"/>
        <v>#DIV/0!</v>
      </c>
      <c r="VFJ30" s="45" t="e">
        <f t="shared" si="244"/>
        <v>#DIV/0!</v>
      </c>
      <c r="VFK30" s="45" t="e">
        <f t="shared" si="244"/>
        <v>#DIV/0!</v>
      </c>
      <c r="VFL30" s="45" t="e">
        <f t="shared" si="244"/>
        <v>#DIV/0!</v>
      </c>
      <c r="VFM30" s="45" t="e">
        <f t="shared" si="244"/>
        <v>#DIV/0!</v>
      </c>
      <c r="VFN30" s="45" t="e">
        <f t="shared" si="244"/>
        <v>#DIV/0!</v>
      </c>
      <c r="VFO30" s="45" t="e">
        <f t="shared" si="244"/>
        <v>#DIV/0!</v>
      </c>
      <c r="VFP30" s="45" t="e">
        <f t="shared" si="244"/>
        <v>#DIV/0!</v>
      </c>
      <c r="VFQ30" s="45" t="e">
        <f t="shared" si="244"/>
        <v>#DIV/0!</v>
      </c>
      <c r="VFR30" s="45" t="e">
        <f t="shared" si="244"/>
        <v>#DIV/0!</v>
      </c>
      <c r="VFS30" s="45" t="e">
        <f t="shared" si="244"/>
        <v>#DIV/0!</v>
      </c>
      <c r="VFT30" s="45" t="e">
        <f t="shared" ref="VFT30:VIE30" si="245">VFT8/VFT6</f>
        <v>#DIV/0!</v>
      </c>
      <c r="VFU30" s="45" t="e">
        <f t="shared" si="245"/>
        <v>#DIV/0!</v>
      </c>
      <c r="VFV30" s="45" t="e">
        <f t="shared" si="245"/>
        <v>#DIV/0!</v>
      </c>
      <c r="VFW30" s="45" t="e">
        <f t="shared" si="245"/>
        <v>#DIV/0!</v>
      </c>
      <c r="VFX30" s="45" t="e">
        <f t="shared" si="245"/>
        <v>#DIV/0!</v>
      </c>
      <c r="VFY30" s="45" t="e">
        <f t="shared" si="245"/>
        <v>#DIV/0!</v>
      </c>
      <c r="VFZ30" s="45" t="e">
        <f t="shared" si="245"/>
        <v>#DIV/0!</v>
      </c>
      <c r="VGA30" s="45" t="e">
        <f t="shared" si="245"/>
        <v>#DIV/0!</v>
      </c>
      <c r="VGB30" s="45" t="e">
        <f t="shared" si="245"/>
        <v>#DIV/0!</v>
      </c>
      <c r="VGC30" s="45" t="e">
        <f t="shared" si="245"/>
        <v>#DIV/0!</v>
      </c>
      <c r="VGD30" s="45" t="e">
        <f t="shared" si="245"/>
        <v>#DIV/0!</v>
      </c>
      <c r="VGE30" s="45" t="e">
        <f t="shared" si="245"/>
        <v>#DIV/0!</v>
      </c>
      <c r="VGF30" s="45" t="e">
        <f t="shared" si="245"/>
        <v>#DIV/0!</v>
      </c>
      <c r="VGG30" s="45" t="e">
        <f t="shared" si="245"/>
        <v>#DIV/0!</v>
      </c>
      <c r="VGH30" s="45" t="e">
        <f t="shared" si="245"/>
        <v>#DIV/0!</v>
      </c>
      <c r="VGI30" s="45" t="e">
        <f t="shared" si="245"/>
        <v>#DIV/0!</v>
      </c>
      <c r="VGJ30" s="45" t="e">
        <f t="shared" si="245"/>
        <v>#DIV/0!</v>
      </c>
      <c r="VGK30" s="45" t="e">
        <f t="shared" si="245"/>
        <v>#DIV/0!</v>
      </c>
      <c r="VGL30" s="45" t="e">
        <f t="shared" si="245"/>
        <v>#DIV/0!</v>
      </c>
      <c r="VGM30" s="45" t="e">
        <f t="shared" si="245"/>
        <v>#DIV/0!</v>
      </c>
      <c r="VGN30" s="45" t="e">
        <f t="shared" si="245"/>
        <v>#DIV/0!</v>
      </c>
      <c r="VGO30" s="45" t="e">
        <f t="shared" si="245"/>
        <v>#DIV/0!</v>
      </c>
      <c r="VGP30" s="45" t="e">
        <f t="shared" si="245"/>
        <v>#DIV/0!</v>
      </c>
      <c r="VGQ30" s="45" t="e">
        <f t="shared" si="245"/>
        <v>#DIV/0!</v>
      </c>
      <c r="VGR30" s="45" t="e">
        <f t="shared" si="245"/>
        <v>#DIV/0!</v>
      </c>
      <c r="VGS30" s="45" t="e">
        <f t="shared" si="245"/>
        <v>#DIV/0!</v>
      </c>
      <c r="VGT30" s="45" t="e">
        <f t="shared" si="245"/>
        <v>#DIV/0!</v>
      </c>
      <c r="VGU30" s="45" t="e">
        <f t="shared" si="245"/>
        <v>#DIV/0!</v>
      </c>
      <c r="VGV30" s="45" t="e">
        <f t="shared" si="245"/>
        <v>#DIV/0!</v>
      </c>
      <c r="VGW30" s="45" t="e">
        <f t="shared" si="245"/>
        <v>#DIV/0!</v>
      </c>
      <c r="VGX30" s="45" t="e">
        <f t="shared" si="245"/>
        <v>#DIV/0!</v>
      </c>
      <c r="VGY30" s="45" t="e">
        <f t="shared" si="245"/>
        <v>#DIV/0!</v>
      </c>
      <c r="VGZ30" s="45" t="e">
        <f t="shared" si="245"/>
        <v>#DIV/0!</v>
      </c>
      <c r="VHA30" s="45" t="e">
        <f t="shared" si="245"/>
        <v>#DIV/0!</v>
      </c>
      <c r="VHB30" s="45" t="e">
        <f t="shared" si="245"/>
        <v>#DIV/0!</v>
      </c>
      <c r="VHC30" s="45" t="e">
        <f t="shared" si="245"/>
        <v>#DIV/0!</v>
      </c>
      <c r="VHD30" s="45" t="e">
        <f t="shared" si="245"/>
        <v>#DIV/0!</v>
      </c>
      <c r="VHE30" s="45" t="e">
        <f t="shared" si="245"/>
        <v>#DIV/0!</v>
      </c>
      <c r="VHF30" s="45" t="e">
        <f t="shared" si="245"/>
        <v>#DIV/0!</v>
      </c>
      <c r="VHG30" s="45" t="e">
        <f t="shared" si="245"/>
        <v>#DIV/0!</v>
      </c>
      <c r="VHH30" s="45" t="e">
        <f t="shared" si="245"/>
        <v>#DIV/0!</v>
      </c>
      <c r="VHI30" s="45" t="e">
        <f t="shared" si="245"/>
        <v>#DIV/0!</v>
      </c>
      <c r="VHJ30" s="45" t="e">
        <f t="shared" si="245"/>
        <v>#DIV/0!</v>
      </c>
      <c r="VHK30" s="45" t="e">
        <f t="shared" si="245"/>
        <v>#DIV/0!</v>
      </c>
      <c r="VHL30" s="45" t="e">
        <f t="shared" si="245"/>
        <v>#DIV/0!</v>
      </c>
      <c r="VHM30" s="45" t="e">
        <f t="shared" si="245"/>
        <v>#DIV/0!</v>
      </c>
      <c r="VHN30" s="45" t="e">
        <f t="shared" si="245"/>
        <v>#DIV/0!</v>
      </c>
      <c r="VHO30" s="45" t="e">
        <f t="shared" si="245"/>
        <v>#DIV/0!</v>
      </c>
      <c r="VHP30" s="45" t="e">
        <f t="shared" si="245"/>
        <v>#DIV/0!</v>
      </c>
      <c r="VHQ30" s="45" t="e">
        <f t="shared" si="245"/>
        <v>#DIV/0!</v>
      </c>
      <c r="VHR30" s="45" t="e">
        <f t="shared" si="245"/>
        <v>#DIV/0!</v>
      </c>
      <c r="VHS30" s="45" t="e">
        <f t="shared" si="245"/>
        <v>#DIV/0!</v>
      </c>
      <c r="VHT30" s="45" t="e">
        <f t="shared" si="245"/>
        <v>#DIV/0!</v>
      </c>
      <c r="VHU30" s="45" t="e">
        <f t="shared" si="245"/>
        <v>#DIV/0!</v>
      </c>
      <c r="VHV30" s="45" t="e">
        <f t="shared" si="245"/>
        <v>#DIV/0!</v>
      </c>
      <c r="VHW30" s="45" t="e">
        <f t="shared" si="245"/>
        <v>#DIV/0!</v>
      </c>
      <c r="VHX30" s="45" t="e">
        <f t="shared" si="245"/>
        <v>#DIV/0!</v>
      </c>
      <c r="VHY30" s="45" t="e">
        <f t="shared" si="245"/>
        <v>#DIV/0!</v>
      </c>
      <c r="VHZ30" s="45" t="e">
        <f t="shared" si="245"/>
        <v>#DIV/0!</v>
      </c>
      <c r="VIA30" s="45" t="e">
        <f t="shared" si="245"/>
        <v>#DIV/0!</v>
      </c>
      <c r="VIB30" s="45" t="e">
        <f t="shared" si="245"/>
        <v>#DIV/0!</v>
      </c>
      <c r="VIC30" s="45" t="e">
        <f t="shared" si="245"/>
        <v>#DIV/0!</v>
      </c>
      <c r="VID30" s="45" t="e">
        <f t="shared" si="245"/>
        <v>#DIV/0!</v>
      </c>
      <c r="VIE30" s="45" t="e">
        <f t="shared" si="245"/>
        <v>#DIV/0!</v>
      </c>
      <c r="VIF30" s="45" t="e">
        <f t="shared" ref="VIF30:VKQ30" si="246">VIF8/VIF6</f>
        <v>#DIV/0!</v>
      </c>
      <c r="VIG30" s="45" t="e">
        <f t="shared" si="246"/>
        <v>#DIV/0!</v>
      </c>
      <c r="VIH30" s="45" t="e">
        <f t="shared" si="246"/>
        <v>#DIV/0!</v>
      </c>
      <c r="VII30" s="45" t="e">
        <f t="shared" si="246"/>
        <v>#DIV/0!</v>
      </c>
      <c r="VIJ30" s="45" t="e">
        <f t="shared" si="246"/>
        <v>#DIV/0!</v>
      </c>
      <c r="VIK30" s="45" t="e">
        <f t="shared" si="246"/>
        <v>#DIV/0!</v>
      </c>
      <c r="VIL30" s="45" t="e">
        <f t="shared" si="246"/>
        <v>#DIV/0!</v>
      </c>
      <c r="VIM30" s="45" t="e">
        <f t="shared" si="246"/>
        <v>#DIV/0!</v>
      </c>
      <c r="VIN30" s="45" t="e">
        <f t="shared" si="246"/>
        <v>#DIV/0!</v>
      </c>
      <c r="VIO30" s="45" t="e">
        <f t="shared" si="246"/>
        <v>#DIV/0!</v>
      </c>
      <c r="VIP30" s="45" t="e">
        <f t="shared" si="246"/>
        <v>#DIV/0!</v>
      </c>
      <c r="VIQ30" s="45" t="e">
        <f t="shared" si="246"/>
        <v>#DIV/0!</v>
      </c>
      <c r="VIR30" s="45" t="e">
        <f t="shared" si="246"/>
        <v>#DIV/0!</v>
      </c>
      <c r="VIS30" s="45" t="e">
        <f t="shared" si="246"/>
        <v>#DIV/0!</v>
      </c>
      <c r="VIT30" s="45" t="e">
        <f t="shared" si="246"/>
        <v>#DIV/0!</v>
      </c>
      <c r="VIU30" s="45" t="e">
        <f t="shared" si="246"/>
        <v>#DIV/0!</v>
      </c>
      <c r="VIV30" s="45" t="e">
        <f t="shared" si="246"/>
        <v>#DIV/0!</v>
      </c>
      <c r="VIW30" s="45" t="e">
        <f t="shared" si="246"/>
        <v>#DIV/0!</v>
      </c>
      <c r="VIX30" s="45" t="e">
        <f t="shared" si="246"/>
        <v>#DIV/0!</v>
      </c>
      <c r="VIY30" s="45" t="e">
        <f t="shared" si="246"/>
        <v>#DIV/0!</v>
      </c>
      <c r="VIZ30" s="45" t="e">
        <f t="shared" si="246"/>
        <v>#DIV/0!</v>
      </c>
      <c r="VJA30" s="45" t="e">
        <f t="shared" si="246"/>
        <v>#DIV/0!</v>
      </c>
      <c r="VJB30" s="45" t="e">
        <f t="shared" si="246"/>
        <v>#DIV/0!</v>
      </c>
      <c r="VJC30" s="45" t="e">
        <f t="shared" si="246"/>
        <v>#DIV/0!</v>
      </c>
      <c r="VJD30" s="45" t="e">
        <f t="shared" si="246"/>
        <v>#DIV/0!</v>
      </c>
      <c r="VJE30" s="45" t="e">
        <f t="shared" si="246"/>
        <v>#DIV/0!</v>
      </c>
      <c r="VJF30" s="45" t="e">
        <f t="shared" si="246"/>
        <v>#DIV/0!</v>
      </c>
      <c r="VJG30" s="45" t="e">
        <f t="shared" si="246"/>
        <v>#DIV/0!</v>
      </c>
      <c r="VJH30" s="45" t="e">
        <f t="shared" si="246"/>
        <v>#DIV/0!</v>
      </c>
      <c r="VJI30" s="45" t="e">
        <f t="shared" si="246"/>
        <v>#DIV/0!</v>
      </c>
      <c r="VJJ30" s="45" t="e">
        <f t="shared" si="246"/>
        <v>#DIV/0!</v>
      </c>
      <c r="VJK30" s="45" t="e">
        <f t="shared" si="246"/>
        <v>#DIV/0!</v>
      </c>
      <c r="VJL30" s="45" t="e">
        <f t="shared" si="246"/>
        <v>#DIV/0!</v>
      </c>
      <c r="VJM30" s="45" t="e">
        <f t="shared" si="246"/>
        <v>#DIV/0!</v>
      </c>
      <c r="VJN30" s="45" t="e">
        <f t="shared" si="246"/>
        <v>#DIV/0!</v>
      </c>
      <c r="VJO30" s="45" t="e">
        <f t="shared" si="246"/>
        <v>#DIV/0!</v>
      </c>
      <c r="VJP30" s="45" t="e">
        <f t="shared" si="246"/>
        <v>#DIV/0!</v>
      </c>
      <c r="VJQ30" s="45" t="e">
        <f t="shared" si="246"/>
        <v>#DIV/0!</v>
      </c>
      <c r="VJR30" s="45" t="e">
        <f t="shared" si="246"/>
        <v>#DIV/0!</v>
      </c>
      <c r="VJS30" s="45" t="e">
        <f t="shared" si="246"/>
        <v>#DIV/0!</v>
      </c>
      <c r="VJT30" s="45" t="e">
        <f t="shared" si="246"/>
        <v>#DIV/0!</v>
      </c>
      <c r="VJU30" s="45" t="e">
        <f t="shared" si="246"/>
        <v>#DIV/0!</v>
      </c>
      <c r="VJV30" s="45" t="e">
        <f t="shared" si="246"/>
        <v>#DIV/0!</v>
      </c>
      <c r="VJW30" s="45" t="e">
        <f t="shared" si="246"/>
        <v>#DIV/0!</v>
      </c>
      <c r="VJX30" s="45" t="e">
        <f t="shared" si="246"/>
        <v>#DIV/0!</v>
      </c>
      <c r="VJY30" s="45" t="e">
        <f t="shared" si="246"/>
        <v>#DIV/0!</v>
      </c>
      <c r="VJZ30" s="45" t="e">
        <f t="shared" si="246"/>
        <v>#DIV/0!</v>
      </c>
      <c r="VKA30" s="45" t="e">
        <f t="shared" si="246"/>
        <v>#DIV/0!</v>
      </c>
      <c r="VKB30" s="45" t="e">
        <f t="shared" si="246"/>
        <v>#DIV/0!</v>
      </c>
      <c r="VKC30" s="45" t="e">
        <f t="shared" si="246"/>
        <v>#DIV/0!</v>
      </c>
      <c r="VKD30" s="45" t="e">
        <f t="shared" si="246"/>
        <v>#DIV/0!</v>
      </c>
      <c r="VKE30" s="45" t="e">
        <f t="shared" si="246"/>
        <v>#DIV/0!</v>
      </c>
      <c r="VKF30" s="45" t="e">
        <f t="shared" si="246"/>
        <v>#DIV/0!</v>
      </c>
      <c r="VKG30" s="45" t="e">
        <f t="shared" si="246"/>
        <v>#DIV/0!</v>
      </c>
      <c r="VKH30" s="45" t="e">
        <f t="shared" si="246"/>
        <v>#DIV/0!</v>
      </c>
      <c r="VKI30" s="45" t="e">
        <f t="shared" si="246"/>
        <v>#DIV/0!</v>
      </c>
      <c r="VKJ30" s="45" t="e">
        <f t="shared" si="246"/>
        <v>#DIV/0!</v>
      </c>
      <c r="VKK30" s="45" t="e">
        <f t="shared" si="246"/>
        <v>#DIV/0!</v>
      </c>
      <c r="VKL30" s="45" t="e">
        <f t="shared" si="246"/>
        <v>#DIV/0!</v>
      </c>
      <c r="VKM30" s="45" t="e">
        <f t="shared" si="246"/>
        <v>#DIV/0!</v>
      </c>
      <c r="VKN30" s="45" t="e">
        <f t="shared" si="246"/>
        <v>#DIV/0!</v>
      </c>
      <c r="VKO30" s="45" t="e">
        <f t="shared" si="246"/>
        <v>#DIV/0!</v>
      </c>
      <c r="VKP30" s="45" t="e">
        <f t="shared" si="246"/>
        <v>#DIV/0!</v>
      </c>
      <c r="VKQ30" s="45" t="e">
        <f t="shared" si="246"/>
        <v>#DIV/0!</v>
      </c>
      <c r="VKR30" s="45" t="e">
        <f t="shared" ref="VKR30:VNC30" si="247">VKR8/VKR6</f>
        <v>#DIV/0!</v>
      </c>
      <c r="VKS30" s="45" t="e">
        <f t="shared" si="247"/>
        <v>#DIV/0!</v>
      </c>
      <c r="VKT30" s="45" t="e">
        <f t="shared" si="247"/>
        <v>#DIV/0!</v>
      </c>
      <c r="VKU30" s="45" t="e">
        <f t="shared" si="247"/>
        <v>#DIV/0!</v>
      </c>
      <c r="VKV30" s="45" t="e">
        <f t="shared" si="247"/>
        <v>#DIV/0!</v>
      </c>
      <c r="VKW30" s="45" t="e">
        <f t="shared" si="247"/>
        <v>#DIV/0!</v>
      </c>
      <c r="VKX30" s="45" t="e">
        <f t="shared" si="247"/>
        <v>#DIV/0!</v>
      </c>
      <c r="VKY30" s="45" t="e">
        <f t="shared" si="247"/>
        <v>#DIV/0!</v>
      </c>
      <c r="VKZ30" s="45" t="e">
        <f t="shared" si="247"/>
        <v>#DIV/0!</v>
      </c>
      <c r="VLA30" s="45" t="e">
        <f t="shared" si="247"/>
        <v>#DIV/0!</v>
      </c>
      <c r="VLB30" s="45" t="e">
        <f t="shared" si="247"/>
        <v>#DIV/0!</v>
      </c>
      <c r="VLC30" s="45" t="e">
        <f t="shared" si="247"/>
        <v>#DIV/0!</v>
      </c>
      <c r="VLD30" s="45" t="e">
        <f t="shared" si="247"/>
        <v>#DIV/0!</v>
      </c>
      <c r="VLE30" s="45" t="e">
        <f t="shared" si="247"/>
        <v>#DIV/0!</v>
      </c>
      <c r="VLF30" s="45" t="e">
        <f t="shared" si="247"/>
        <v>#DIV/0!</v>
      </c>
      <c r="VLG30" s="45" t="e">
        <f t="shared" si="247"/>
        <v>#DIV/0!</v>
      </c>
      <c r="VLH30" s="45" t="e">
        <f t="shared" si="247"/>
        <v>#DIV/0!</v>
      </c>
      <c r="VLI30" s="45" t="e">
        <f t="shared" si="247"/>
        <v>#DIV/0!</v>
      </c>
      <c r="VLJ30" s="45" t="e">
        <f t="shared" si="247"/>
        <v>#DIV/0!</v>
      </c>
      <c r="VLK30" s="45" t="e">
        <f t="shared" si="247"/>
        <v>#DIV/0!</v>
      </c>
      <c r="VLL30" s="45" t="e">
        <f t="shared" si="247"/>
        <v>#DIV/0!</v>
      </c>
      <c r="VLM30" s="45" t="e">
        <f t="shared" si="247"/>
        <v>#DIV/0!</v>
      </c>
      <c r="VLN30" s="45" t="e">
        <f t="shared" si="247"/>
        <v>#DIV/0!</v>
      </c>
      <c r="VLO30" s="45" t="e">
        <f t="shared" si="247"/>
        <v>#DIV/0!</v>
      </c>
      <c r="VLP30" s="45" t="e">
        <f t="shared" si="247"/>
        <v>#DIV/0!</v>
      </c>
      <c r="VLQ30" s="45" t="e">
        <f t="shared" si="247"/>
        <v>#DIV/0!</v>
      </c>
      <c r="VLR30" s="45" t="e">
        <f t="shared" si="247"/>
        <v>#DIV/0!</v>
      </c>
      <c r="VLS30" s="45" t="e">
        <f t="shared" si="247"/>
        <v>#DIV/0!</v>
      </c>
      <c r="VLT30" s="45" t="e">
        <f t="shared" si="247"/>
        <v>#DIV/0!</v>
      </c>
      <c r="VLU30" s="45" t="e">
        <f t="shared" si="247"/>
        <v>#DIV/0!</v>
      </c>
      <c r="VLV30" s="45" t="e">
        <f t="shared" si="247"/>
        <v>#DIV/0!</v>
      </c>
      <c r="VLW30" s="45" t="e">
        <f t="shared" si="247"/>
        <v>#DIV/0!</v>
      </c>
      <c r="VLX30" s="45" t="e">
        <f t="shared" si="247"/>
        <v>#DIV/0!</v>
      </c>
      <c r="VLY30" s="45" t="e">
        <f t="shared" si="247"/>
        <v>#DIV/0!</v>
      </c>
      <c r="VLZ30" s="45" t="e">
        <f t="shared" si="247"/>
        <v>#DIV/0!</v>
      </c>
      <c r="VMA30" s="45" t="e">
        <f t="shared" si="247"/>
        <v>#DIV/0!</v>
      </c>
      <c r="VMB30" s="45" t="e">
        <f t="shared" si="247"/>
        <v>#DIV/0!</v>
      </c>
      <c r="VMC30" s="45" t="e">
        <f t="shared" si="247"/>
        <v>#DIV/0!</v>
      </c>
      <c r="VMD30" s="45" t="e">
        <f t="shared" si="247"/>
        <v>#DIV/0!</v>
      </c>
      <c r="VME30" s="45" t="e">
        <f t="shared" si="247"/>
        <v>#DIV/0!</v>
      </c>
      <c r="VMF30" s="45" t="e">
        <f t="shared" si="247"/>
        <v>#DIV/0!</v>
      </c>
      <c r="VMG30" s="45" t="e">
        <f t="shared" si="247"/>
        <v>#DIV/0!</v>
      </c>
      <c r="VMH30" s="45" t="e">
        <f t="shared" si="247"/>
        <v>#DIV/0!</v>
      </c>
      <c r="VMI30" s="45" t="e">
        <f t="shared" si="247"/>
        <v>#DIV/0!</v>
      </c>
      <c r="VMJ30" s="45" t="e">
        <f t="shared" si="247"/>
        <v>#DIV/0!</v>
      </c>
      <c r="VMK30" s="45" t="e">
        <f t="shared" si="247"/>
        <v>#DIV/0!</v>
      </c>
      <c r="VML30" s="45" t="e">
        <f t="shared" si="247"/>
        <v>#DIV/0!</v>
      </c>
      <c r="VMM30" s="45" t="e">
        <f t="shared" si="247"/>
        <v>#DIV/0!</v>
      </c>
      <c r="VMN30" s="45" t="e">
        <f t="shared" si="247"/>
        <v>#DIV/0!</v>
      </c>
      <c r="VMO30" s="45" t="e">
        <f t="shared" si="247"/>
        <v>#DIV/0!</v>
      </c>
      <c r="VMP30" s="45" t="e">
        <f t="shared" si="247"/>
        <v>#DIV/0!</v>
      </c>
      <c r="VMQ30" s="45" t="e">
        <f t="shared" si="247"/>
        <v>#DIV/0!</v>
      </c>
      <c r="VMR30" s="45" t="e">
        <f t="shared" si="247"/>
        <v>#DIV/0!</v>
      </c>
      <c r="VMS30" s="45" t="e">
        <f t="shared" si="247"/>
        <v>#DIV/0!</v>
      </c>
      <c r="VMT30" s="45" t="e">
        <f t="shared" si="247"/>
        <v>#DIV/0!</v>
      </c>
      <c r="VMU30" s="45" t="e">
        <f t="shared" si="247"/>
        <v>#DIV/0!</v>
      </c>
      <c r="VMV30" s="45" t="e">
        <f t="shared" si="247"/>
        <v>#DIV/0!</v>
      </c>
      <c r="VMW30" s="45" t="e">
        <f t="shared" si="247"/>
        <v>#DIV/0!</v>
      </c>
      <c r="VMX30" s="45" t="e">
        <f t="shared" si="247"/>
        <v>#DIV/0!</v>
      </c>
      <c r="VMY30" s="45" t="e">
        <f t="shared" si="247"/>
        <v>#DIV/0!</v>
      </c>
      <c r="VMZ30" s="45" t="e">
        <f t="shared" si="247"/>
        <v>#DIV/0!</v>
      </c>
      <c r="VNA30" s="45" t="e">
        <f t="shared" si="247"/>
        <v>#DIV/0!</v>
      </c>
      <c r="VNB30" s="45" t="e">
        <f t="shared" si="247"/>
        <v>#DIV/0!</v>
      </c>
      <c r="VNC30" s="45" t="e">
        <f t="shared" si="247"/>
        <v>#DIV/0!</v>
      </c>
      <c r="VND30" s="45" t="e">
        <f t="shared" ref="VND30:VPO30" si="248">VND8/VND6</f>
        <v>#DIV/0!</v>
      </c>
      <c r="VNE30" s="45" t="e">
        <f t="shared" si="248"/>
        <v>#DIV/0!</v>
      </c>
      <c r="VNF30" s="45" t="e">
        <f t="shared" si="248"/>
        <v>#DIV/0!</v>
      </c>
      <c r="VNG30" s="45" t="e">
        <f t="shared" si="248"/>
        <v>#DIV/0!</v>
      </c>
      <c r="VNH30" s="45" t="e">
        <f t="shared" si="248"/>
        <v>#DIV/0!</v>
      </c>
      <c r="VNI30" s="45" t="e">
        <f t="shared" si="248"/>
        <v>#DIV/0!</v>
      </c>
      <c r="VNJ30" s="45" t="e">
        <f t="shared" si="248"/>
        <v>#DIV/0!</v>
      </c>
      <c r="VNK30" s="45" t="e">
        <f t="shared" si="248"/>
        <v>#DIV/0!</v>
      </c>
      <c r="VNL30" s="45" t="e">
        <f t="shared" si="248"/>
        <v>#DIV/0!</v>
      </c>
      <c r="VNM30" s="45" t="e">
        <f t="shared" si="248"/>
        <v>#DIV/0!</v>
      </c>
      <c r="VNN30" s="45" t="e">
        <f t="shared" si="248"/>
        <v>#DIV/0!</v>
      </c>
      <c r="VNO30" s="45" t="e">
        <f t="shared" si="248"/>
        <v>#DIV/0!</v>
      </c>
      <c r="VNP30" s="45" t="e">
        <f t="shared" si="248"/>
        <v>#DIV/0!</v>
      </c>
      <c r="VNQ30" s="45" t="e">
        <f t="shared" si="248"/>
        <v>#DIV/0!</v>
      </c>
      <c r="VNR30" s="45" t="e">
        <f t="shared" si="248"/>
        <v>#DIV/0!</v>
      </c>
      <c r="VNS30" s="45" t="e">
        <f t="shared" si="248"/>
        <v>#DIV/0!</v>
      </c>
      <c r="VNT30" s="45" t="e">
        <f t="shared" si="248"/>
        <v>#DIV/0!</v>
      </c>
      <c r="VNU30" s="45" t="e">
        <f t="shared" si="248"/>
        <v>#DIV/0!</v>
      </c>
      <c r="VNV30" s="45" t="e">
        <f t="shared" si="248"/>
        <v>#DIV/0!</v>
      </c>
      <c r="VNW30" s="45" t="e">
        <f t="shared" si="248"/>
        <v>#DIV/0!</v>
      </c>
      <c r="VNX30" s="45" t="e">
        <f t="shared" si="248"/>
        <v>#DIV/0!</v>
      </c>
      <c r="VNY30" s="45" t="e">
        <f t="shared" si="248"/>
        <v>#DIV/0!</v>
      </c>
      <c r="VNZ30" s="45" t="e">
        <f t="shared" si="248"/>
        <v>#DIV/0!</v>
      </c>
      <c r="VOA30" s="45" t="e">
        <f t="shared" si="248"/>
        <v>#DIV/0!</v>
      </c>
      <c r="VOB30" s="45" t="e">
        <f t="shared" si="248"/>
        <v>#DIV/0!</v>
      </c>
      <c r="VOC30" s="45" t="e">
        <f t="shared" si="248"/>
        <v>#DIV/0!</v>
      </c>
      <c r="VOD30" s="45" t="e">
        <f t="shared" si="248"/>
        <v>#DIV/0!</v>
      </c>
      <c r="VOE30" s="45" t="e">
        <f t="shared" si="248"/>
        <v>#DIV/0!</v>
      </c>
      <c r="VOF30" s="45" t="e">
        <f t="shared" si="248"/>
        <v>#DIV/0!</v>
      </c>
      <c r="VOG30" s="45" t="e">
        <f t="shared" si="248"/>
        <v>#DIV/0!</v>
      </c>
      <c r="VOH30" s="45" t="e">
        <f t="shared" si="248"/>
        <v>#DIV/0!</v>
      </c>
      <c r="VOI30" s="45" t="e">
        <f t="shared" si="248"/>
        <v>#DIV/0!</v>
      </c>
      <c r="VOJ30" s="45" t="e">
        <f t="shared" si="248"/>
        <v>#DIV/0!</v>
      </c>
      <c r="VOK30" s="45" t="e">
        <f t="shared" si="248"/>
        <v>#DIV/0!</v>
      </c>
      <c r="VOL30" s="45" t="e">
        <f t="shared" si="248"/>
        <v>#DIV/0!</v>
      </c>
      <c r="VOM30" s="45" t="e">
        <f t="shared" si="248"/>
        <v>#DIV/0!</v>
      </c>
      <c r="VON30" s="45" t="e">
        <f t="shared" si="248"/>
        <v>#DIV/0!</v>
      </c>
      <c r="VOO30" s="45" t="e">
        <f t="shared" si="248"/>
        <v>#DIV/0!</v>
      </c>
      <c r="VOP30" s="45" t="e">
        <f t="shared" si="248"/>
        <v>#DIV/0!</v>
      </c>
      <c r="VOQ30" s="45" t="e">
        <f t="shared" si="248"/>
        <v>#DIV/0!</v>
      </c>
      <c r="VOR30" s="45" t="e">
        <f t="shared" si="248"/>
        <v>#DIV/0!</v>
      </c>
      <c r="VOS30" s="45" t="e">
        <f t="shared" si="248"/>
        <v>#DIV/0!</v>
      </c>
      <c r="VOT30" s="45" t="e">
        <f t="shared" si="248"/>
        <v>#DIV/0!</v>
      </c>
      <c r="VOU30" s="45" t="e">
        <f t="shared" si="248"/>
        <v>#DIV/0!</v>
      </c>
      <c r="VOV30" s="45" t="e">
        <f t="shared" si="248"/>
        <v>#DIV/0!</v>
      </c>
      <c r="VOW30" s="45" t="e">
        <f t="shared" si="248"/>
        <v>#DIV/0!</v>
      </c>
      <c r="VOX30" s="45" t="e">
        <f t="shared" si="248"/>
        <v>#DIV/0!</v>
      </c>
      <c r="VOY30" s="45" t="e">
        <f t="shared" si="248"/>
        <v>#DIV/0!</v>
      </c>
      <c r="VOZ30" s="45" t="e">
        <f t="shared" si="248"/>
        <v>#DIV/0!</v>
      </c>
      <c r="VPA30" s="45" t="e">
        <f t="shared" si="248"/>
        <v>#DIV/0!</v>
      </c>
      <c r="VPB30" s="45" t="e">
        <f t="shared" si="248"/>
        <v>#DIV/0!</v>
      </c>
      <c r="VPC30" s="45" t="e">
        <f t="shared" si="248"/>
        <v>#DIV/0!</v>
      </c>
      <c r="VPD30" s="45" t="e">
        <f t="shared" si="248"/>
        <v>#DIV/0!</v>
      </c>
      <c r="VPE30" s="45" t="e">
        <f t="shared" si="248"/>
        <v>#DIV/0!</v>
      </c>
      <c r="VPF30" s="45" t="e">
        <f t="shared" si="248"/>
        <v>#DIV/0!</v>
      </c>
      <c r="VPG30" s="45" t="e">
        <f t="shared" si="248"/>
        <v>#DIV/0!</v>
      </c>
      <c r="VPH30" s="45" t="e">
        <f t="shared" si="248"/>
        <v>#DIV/0!</v>
      </c>
      <c r="VPI30" s="45" t="e">
        <f t="shared" si="248"/>
        <v>#DIV/0!</v>
      </c>
      <c r="VPJ30" s="45" t="e">
        <f t="shared" si="248"/>
        <v>#DIV/0!</v>
      </c>
      <c r="VPK30" s="45" t="e">
        <f t="shared" si="248"/>
        <v>#DIV/0!</v>
      </c>
      <c r="VPL30" s="45" t="e">
        <f t="shared" si="248"/>
        <v>#DIV/0!</v>
      </c>
      <c r="VPM30" s="45" t="e">
        <f t="shared" si="248"/>
        <v>#DIV/0!</v>
      </c>
      <c r="VPN30" s="45" t="e">
        <f t="shared" si="248"/>
        <v>#DIV/0!</v>
      </c>
      <c r="VPO30" s="45" t="e">
        <f t="shared" si="248"/>
        <v>#DIV/0!</v>
      </c>
      <c r="VPP30" s="45" t="e">
        <f t="shared" ref="VPP30:VSA30" si="249">VPP8/VPP6</f>
        <v>#DIV/0!</v>
      </c>
      <c r="VPQ30" s="45" t="e">
        <f t="shared" si="249"/>
        <v>#DIV/0!</v>
      </c>
      <c r="VPR30" s="45" t="e">
        <f t="shared" si="249"/>
        <v>#DIV/0!</v>
      </c>
      <c r="VPS30" s="45" t="e">
        <f t="shared" si="249"/>
        <v>#DIV/0!</v>
      </c>
      <c r="VPT30" s="45" t="e">
        <f t="shared" si="249"/>
        <v>#DIV/0!</v>
      </c>
      <c r="VPU30" s="45" t="e">
        <f t="shared" si="249"/>
        <v>#DIV/0!</v>
      </c>
      <c r="VPV30" s="45" t="e">
        <f t="shared" si="249"/>
        <v>#DIV/0!</v>
      </c>
      <c r="VPW30" s="45" t="e">
        <f t="shared" si="249"/>
        <v>#DIV/0!</v>
      </c>
      <c r="VPX30" s="45" t="e">
        <f t="shared" si="249"/>
        <v>#DIV/0!</v>
      </c>
      <c r="VPY30" s="45" t="e">
        <f t="shared" si="249"/>
        <v>#DIV/0!</v>
      </c>
      <c r="VPZ30" s="45" t="e">
        <f t="shared" si="249"/>
        <v>#DIV/0!</v>
      </c>
      <c r="VQA30" s="45" t="e">
        <f t="shared" si="249"/>
        <v>#DIV/0!</v>
      </c>
      <c r="VQB30" s="45" t="e">
        <f t="shared" si="249"/>
        <v>#DIV/0!</v>
      </c>
      <c r="VQC30" s="45" t="e">
        <f t="shared" si="249"/>
        <v>#DIV/0!</v>
      </c>
      <c r="VQD30" s="45" t="e">
        <f t="shared" si="249"/>
        <v>#DIV/0!</v>
      </c>
      <c r="VQE30" s="45" t="e">
        <f t="shared" si="249"/>
        <v>#DIV/0!</v>
      </c>
      <c r="VQF30" s="45" t="e">
        <f t="shared" si="249"/>
        <v>#DIV/0!</v>
      </c>
      <c r="VQG30" s="45" t="e">
        <f t="shared" si="249"/>
        <v>#DIV/0!</v>
      </c>
      <c r="VQH30" s="45" t="e">
        <f t="shared" si="249"/>
        <v>#DIV/0!</v>
      </c>
      <c r="VQI30" s="45" t="e">
        <f t="shared" si="249"/>
        <v>#DIV/0!</v>
      </c>
      <c r="VQJ30" s="45" t="e">
        <f t="shared" si="249"/>
        <v>#DIV/0!</v>
      </c>
      <c r="VQK30" s="45" t="e">
        <f t="shared" si="249"/>
        <v>#DIV/0!</v>
      </c>
      <c r="VQL30" s="45" t="e">
        <f t="shared" si="249"/>
        <v>#DIV/0!</v>
      </c>
      <c r="VQM30" s="45" t="e">
        <f t="shared" si="249"/>
        <v>#DIV/0!</v>
      </c>
      <c r="VQN30" s="45" t="e">
        <f t="shared" si="249"/>
        <v>#DIV/0!</v>
      </c>
      <c r="VQO30" s="45" t="e">
        <f t="shared" si="249"/>
        <v>#DIV/0!</v>
      </c>
      <c r="VQP30" s="45" t="e">
        <f t="shared" si="249"/>
        <v>#DIV/0!</v>
      </c>
      <c r="VQQ30" s="45" t="e">
        <f t="shared" si="249"/>
        <v>#DIV/0!</v>
      </c>
      <c r="VQR30" s="45" t="e">
        <f t="shared" si="249"/>
        <v>#DIV/0!</v>
      </c>
      <c r="VQS30" s="45" t="e">
        <f t="shared" si="249"/>
        <v>#DIV/0!</v>
      </c>
      <c r="VQT30" s="45" t="e">
        <f t="shared" si="249"/>
        <v>#DIV/0!</v>
      </c>
      <c r="VQU30" s="45" t="e">
        <f t="shared" si="249"/>
        <v>#DIV/0!</v>
      </c>
      <c r="VQV30" s="45" t="e">
        <f t="shared" si="249"/>
        <v>#DIV/0!</v>
      </c>
      <c r="VQW30" s="45" t="e">
        <f t="shared" si="249"/>
        <v>#DIV/0!</v>
      </c>
      <c r="VQX30" s="45" t="e">
        <f t="shared" si="249"/>
        <v>#DIV/0!</v>
      </c>
      <c r="VQY30" s="45" t="e">
        <f t="shared" si="249"/>
        <v>#DIV/0!</v>
      </c>
      <c r="VQZ30" s="45" t="e">
        <f t="shared" si="249"/>
        <v>#DIV/0!</v>
      </c>
      <c r="VRA30" s="45" t="e">
        <f t="shared" si="249"/>
        <v>#DIV/0!</v>
      </c>
      <c r="VRB30" s="45" t="e">
        <f t="shared" si="249"/>
        <v>#DIV/0!</v>
      </c>
      <c r="VRC30" s="45" t="e">
        <f t="shared" si="249"/>
        <v>#DIV/0!</v>
      </c>
      <c r="VRD30" s="45" t="e">
        <f t="shared" si="249"/>
        <v>#DIV/0!</v>
      </c>
      <c r="VRE30" s="45" t="e">
        <f t="shared" si="249"/>
        <v>#DIV/0!</v>
      </c>
      <c r="VRF30" s="45" t="e">
        <f t="shared" si="249"/>
        <v>#DIV/0!</v>
      </c>
      <c r="VRG30" s="45" t="e">
        <f t="shared" si="249"/>
        <v>#DIV/0!</v>
      </c>
      <c r="VRH30" s="45" t="e">
        <f t="shared" si="249"/>
        <v>#DIV/0!</v>
      </c>
      <c r="VRI30" s="45" t="e">
        <f t="shared" si="249"/>
        <v>#DIV/0!</v>
      </c>
      <c r="VRJ30" s="45" t="e">
        <f t="shared" si="249"/>
        <v>#DIV/0!</v>
      </c>
      <c r="VRK30" s="45" t="e">
        <f t="shared" si="249"/>
        <v>#DIV/0!</v>
      </c>
      <c r="VRL30" s="45" t="e">
        <f t="shared" si="249"/>
        <v>#DIV/0!</v>
      </c>
      <c r="VRM30" s="45" t="e">
        <f t="shared" si="249"/>
        <v>#DIV/0!</v>
      </c>
      <c r="VRN30" s="45" t="e">
        <f t="shared" si="249"/>
        <v>#DIV/0!</v>
      </c>
      <c r="VRO30" s="45" t="e">
        <f t="shared" si="249"/>
        <v>#DIV/0!</v>
      </c>
      <c r="VRP30" s="45" t="e">
        <f t="shared" si="249"/>
        <v>#DIV/0!</v>
      </c>
      <c r="VRQ30" s="45" t="e">
        <f t="shared" si="249"/>
        <v>#DIV/0!</v>
      </c>
      <c r="VRR30" s="45" t="e">
        <f t="shared" si="249"/>
        <v>#DIV/0!</v>
      </c>
      <c r="VRS30" s="45" t="e">
        <f t="shared" si="249"/>
        <v>#DIV/0!</v>
      </c>
      <c r="VRT30" s="45" t="e">
        <f t="shared" si="249"/>
        <v>#DIV/0!</v>
      </c>
      <c r="VRU30" s="45" t="e">
        <f t="shared" si="249"/>
        <v>#DIV/0!</v>
      </c>
      <c r="VRV30" s="45" t="e">
        <f t="shared" si="249"/>
        <v>#DIV/0!</v>
      </c>
      <c r="VRW30" s="45" t="e">
        <f t="shared" si="249"/>
        <v>#DIV/0!</v>
      </c>
      <c r="VRX30" s="45" t="e">
        <f t="shared" si="249"/>
        <v>#DIV/0!</v>
      </c>
      <c r="VRY30" s="45" t="e">
        <f t="shared" si="249"/>
        <v>#DIV/0!</v>
      </c>
      <c r="VRZ30" s="45" t="e">
        <f t="shared" si="249"/>
        <v>#DIV/0!</v>
      </c>
      <c r="VSA30" s="45" t="e">
        <f t="shared" si="249"/>
        <v>#DIV/0!</v>
      </c>
      <c r="VSB30" s="45" t="e">
        <f t="shared" ref="VSB30:VUM30" si="250">VSB8/VSB6</f>
        <v>#DIV/0!</v>
      </c>
      <c r="VSC30" s="45" t="e">
        <f t="shared" si="250"/>
        <v>#DIV/0!</v>
      </c>
      <c r="VSD30" s="45" t="e">
        <f t="shared" si="250"/>
        <v>#DIV/0!</v>
      </c>
      <c r="VSE30" s="45" t="e">
        <f t="shared" si="250"/>
        <v>#DIV/0!</v>
      </c>
      <c r="VSF30" s="45" t="e">
        <f t="shared" si="250"/>
        <v>#DIV/0!</v>
      </c>
      <c r="VSG30" s="45" t="e">
        <f t="shared" si="250"/>
        <v>#DIV/0!</v>
      </c>
      <c r="VSH30" s="45" t="e">
        <f t="shared" si="250"/>
        <v>#DIV/0!</v>
      </c>
      <c r="VSI30" s="45" t="e">
        <f t="shared" si="250"/>
        <v>#DIV/0!</v>
      </c>
      <c r="VSJ30" s="45" t="e">
        <f t="shared" si="250"/>
        <v>#DIV/0!</v>
      </c>
      <c r="VSK30" s="45" t="e">
        <f t="shared" si="250"/>
        <v>#DIV/0!</v>
      </c>
      <c r="VSL30" s="45" t="e">
        <f t="shared" si="250"/>
        <v>#DIV/0!</v>
      </c>
      <c r="VSM30" s="45" t="e">
        <f t="shared" si="250"/>
        <v>#DIV/0!</v>
      </c>
      <c r="VSN30" s="45" t="e">
        <f t="shared" si="250"/>
        <v>#DIV/0!</v>
      </c>
      <c r="VSO30" s="45" t="e">
        <f t="shared" si="250"/>
        <v>#DIV/0!</v>
      </c>
      <c r="VSP30" s="45" t="e">
        <f t="shared" si="250"/>
        <v>#DIV/0!</v>
      </c>
      <c r="VSQ30" s="45" t="e">
        <f t="shared" si="250"/>
        <v>#DIV/0!</v>
      </c>
      <c r="VSR30" s="45" t="e">
        <f t="shared" si="250"/>
        <v>#DIV/0!</v>
      </c>
      <c r="VSS30" s="45" t="e">
        <f t="shared" si="250"/>
        <v>#DIV/0!</v>
      </c>
      <c r="VST30" s="45" t="e">
        <f t="shared" si="250"/>
        <v>#DIV/0!</v>
      </c>
      <c r="VSU30" s="45" t="e">
        <f t="shared" si="250"/>
        <v>#DIV/0!</v>
      </c>
      <c r="VSV30" s="45" t="e">
        <f t="shared" si="250"/>
        <v>#DIV/0!</v>
      </c>
      <c r="VSW30" s="45" t="e">
        <f t="shared" si="250"/>
        <v>#DIV/0!</v>
      </c>
      <c r="VSX30" s="45" t="e">
        <f t="shared" si="250"/>
        <v>#DIV/0!</v>
      </c>
      <c r="VSY30" s="45" t="e">
        <f t="shared" si="250"/>
        <v>#DIV/0!</v>
      </c>
      <c r="VSZ30" s="45" t="e">
        <f t="shared" si="250"/>
        <v>#DIV/0!</v>
      </c>
      <c r="VTA30" s="45" t="e">
        <f t="shared" si="250"/>
        <v>#DIV/0!</v>
      </c>
      <c r="VTB30" s="45" t="e">
        <f t="shared" si="250"/>
        <v>#DIV/0!</v>
      </c>
      <c r="VTC30" s="45" t="e">
        <f t="shared" si="250"/>
        <v>#DIV/0!</v>
      </c>
      <c r="VTD30" s="45" t="e">
        <f t="shared" si="250"/>
        <v>#DIV/0!</v>
      </c>
      <c r="VTE30" s="45" t="e">
        <f t="shared" si="250"/>
        <v>#DIV/0!</v>
      </c>
      <c r="VTF30" s="45" t="e">
        <f t="shared" si="250"/>
        <v>#DIV/0!</v>
      </c>
      <c r="VTG30" s="45" t="e">
        <f t="shared" si="250"/>
        <v>#DIV/0!</v>
      </c>
      <c r="VTH30" s="45" t="e">
        <f t="shared" si="250"/>
        <v>#DIV/0!</v>
      </c>
      <c r="VTI30" s="45" t="e">
        <f t="shared" si="250"/>
        <v>#DIV/0!</v>
      </c>
      <c r="VTJ30" s="45" t="e">
        <f t="shared" si="250"/>
        <v>#DIV/0!</v>
      </c>
      <c r="VTK30" s="45" t="e">
        <f t="shared" si="250"/>
        <v>#DIV/0!</v>
      </c>
      <c r="VTL30" s="45" t="e">
        <f t="shared" si="250"/>
        <v>#DIV/0!</v>
      </c>
      <c r="VTM30" s="45" t="e">
        <f t="shared" si="250"/>
        <v>#DIV/0!</v>
      </c>
      <c r="VTN30" s="45" t="e">
        <f t="shared" si="250"/>
        <v>#DIV/0!</v>
      </c>
      <c r="VTO30" s="45" t="e">
        <f t="shared" si="250"/>
        <v>#DIV/0!</v>
      </c>
      <c r="VTP30" s="45" t="e">
        <f t="shared" si="250"/>
        <v>#DIV/0!</v>
      </c>
      <c r="VTQ30" s="45" t="e">
        <f t="shared" si="250"/>
        <v>#DIV/0!</v>
      </c>
      <c r="VTR30" s="45" t="e">
        <f t="shared" si="250"/>
        <v>#DIV/0!</v>
      </c>
      <c r="VTS30" s="45" t="e">
        <f t="shared" si="250"/>
        <v>#DIV/0!</v>
      </c>
      <c r="VTT30" s="45" t="e">
        <f t="shared" si="250"/>
        <v>#DIV/0!</v>
      </c>
      <c r="VTU30" s="45" t="e">
        <f t="shared" si="250"/>
        <v>#DIV/0!</v>
      </c>
      <c r="VTV30" s="45" t="e">
        <f t="shared" si="250"/>
        <v>#DIV/0!</v>
      </c>
      <c r="VTW30" s="45" t="e">
        <f t="shared" si="250"/>
        <v>#DIV/0!</v>
      </c>
      <c r="VTX30" s="45" t="e">
        <f t="shared" si="250"/>
        <v>#DIV/0!</v>
      </c>
      <c r="VTY30" s="45" t="e">
        <f t="shared" si="250"/>
        <v>#DIV/0!</v>
      </c>
      <c r="VTZ30" s="45" t="e">
        <f t="shared" si="250"/>
        <v>#DIV/0!</v>
      </c>
      <c r="VUA30" s="45" t="e">
        <f t="shared" si="250"/>
        <v>#DIV/0!</v>
      </c>
      <c r="VUB30" s="45" t="e">
        <f t="shared" si="250"/>
        <v>#DIV/0!</v>
      </c>
      <c r="VUC30" s="45" t="e">
        <f t="shared" si="250"/>
        <v>#DIV/0!</v>
      </c>
      <c r="VUD30" s="45" t="e">
        <f t="shared" si="250"/>
        <v>#DIV/0!</v>
      </c>
      <c r="VUE30" s="45" t="e">
        <f t="shared" si="250"/>
        <v>#DIV/0!</v>
      </c>
      <c r="VUF30" s="45" t="e">
        <f t="shared" si="250"/>
        <v>#DIV/0!</v>
      </c>
      <c r="VUG30" s="45" t="e">
        <f t="shared" si="250"/>
        <v>#DIV/0!</v>
      </c>
      <c r="VUH30" s="45" t="e">
        <f t="shared" si="250"/>
        <v>#DIV/0!</v>
      </c>
      <c r="VUI30" s="45" t="e">
        <f t="shared" si="250"/>
        <v>#DIV/0!</v>
      </c>
      <c r="VUJ30" s="45" t="e">
        <f t="shared" si="250"/>
        <v>#DIV/0!</v>
      </c>
      <c r="VUK30" s="45" t="e">
        <f t="shared" si="250"/>
        <v>#DIV/0!</v>
      </c>
      <c r="VUL30" s="45" t="e">
        <f t="shared" si="250"/>
        <v>#DIV/0!</v>
      </c>
      <c r="VUM30" s="45" t="e">
        <f t="shared" si="250"/>
        <v>#DIV/0!</v>
      </c>
      <c r="VUN30" s="45" t="e">
        <f t="shared" ref="VUN30:VWY30" si="251">VUN8/VUN6</f>
        <v>#DIV/0!</v>
      </c>
      <c r="VUO30" s="45" t="e">
        <f t="shared" si="251"/>
        <v>#DIV/0!</v>
      </c>
      <c r="VUP30" s="45" t="e">
        <f t="shared" si="251"/>
        <v>#DIV/0!</v>
      </c>
      <c r="VUQ30" s="45" t="e">
        <f t="shared" si="251"/>
        <v>#DIV/0!</v>
      </c>
      <c r="VUR30" s="45" t="e">
        <f t="shared" si="251"/>
        <v>#DIV/0!</v>
      </c>
      <c r="VUS30" s="45" t="e">
        <f t="shared" si="251"/>
        <v>#DIV/0!</v>
      </c>
      <c r="VUT30" s="45" t="e">
        <f t="shared" si="251"/>
        <v>#DIV/0!</v>
      </c>
      <c r="VUU30" s="45" t="e">
        <f t="shared" si="251"/>
        <v>#DIV/0!</v>
      </c>
      <c r="VUV30" s="45" t="e">
        <f t="shared" si="251"/>
        <v>#DIV/0!</v>
      </c>
      <c r="VUW30" s="45" t="e">
        <f t="shared" si="251"/>
        <v>#DIV/0!</v>
      </c>
      <c r="VUX30" s="45" t="e">
        <f t="shared" si="251"/>
        <v>#DIV/0!</v>
      </c>
      <c r="VUY30" s="45" t="e">
        <f t="shared" si="251"/>
        <v>#DIV/0!</v>
      </c>
      <c r="VUZ30" s="45" t="e">
        <f t="shared" si="251"/>
        <v>#DIV/0!</v>
      </c>
      <c r="VVA30" s="45" t="e">
        <f t="shared" si="251"/>
        <v>#DIV/0!</v>
      </c>
      <c r="VVB30" s="45" t="e">
        <f t="shared" si="251"/>
        <v>#DIV/0!</v>
      </c>
      <c r="VVC30" s="45" t="e">
        <f t="shared" si="251"/>
        <v>#DIV/0!</v>
      </c>
      <c r="VVD30" s="45" t="e">
        <f t="shared" si="251"/>
        <v>#DIV/0!</v>
      </c>
      <c r="VVE30" s="45" t="e">
        <f t="shared" si="251"/>
        <v>#DIV/0!</v>
      </c>
      <c r="VVF30" s="45" t="e">
        <f t="shared" si="251"/>
        <v>#DIV/0!</v>
      </c>
      <c r="VVG30" s="45" t="e">
        <f t="shared" si="251"/>
        <v>#DIV/0!</v>
      </c>
      <c r="VVH30" s="45" t="e">
        <f t="shared" si="251"/>
        <v>#DIV/0!</v>
      </c>
      <c r="VVI30" s="45" t="e">
        <f t="shared" si="251"/>
        <v>#DIV/0!</v>
      </c>
      <c r="VVJ30" s="45" t="e">
        <f t="shared" si="251"/>
        <v>#DIV/0!</v>
      </c>
      <c r="VVK30" s="45" t="e">
        <f t="shared" si="251"/>
        <v>#DIV/0!</v>
      </c>
      <c r="VVL30" s="45" t="e">
        <f t="shared" si="251"/>
        <v>#DIV/0!</v>
      </c>
      <c r="VVM30" s="45" t="e">
        <f t="shared" si="251"/>
        <v>#DIV/0!</v>
      </c>
      <c r="VVN30" s="45" t="e">
        <f t="shared" si="251"/>
        <v>#DIV/0!</v>
      </c>
      <c r="VVO30" s="45" t="e">
        <f t="shared" si="251"/>
        <v>#DIV/0!</v>
      </c>
      <c r="VVP30" s="45" t="e">
        <f t="shared" si="251"/>
        <v>#DIV/0!</v>
      </c>
      <c r="VVQ30" s="45" t="e">
        <f t="shared" si="251"/>
        <v>#DIV/0!</v>
      </c>
      <c r="VVR30" s="45" t="e">
        <f t="shared" si="251"/>
        <v>#DIV/0!</v>
      </c>
      <c r="VVS30" s="45" t="e">
        <f t="shared" si="251"/>
        <v>#DIV/0!</v>
      </c>
      <c r="VVT30" s="45" t="e">
        <f t="shared" si="251"/>
        <v>#DIV/0!</v>
      </c>
      <c r="VVU30" s="45" t="e">
        <f t="shared" si="251"/>
        <v>#DIV/0!</v>
      </c>
      <c r="VVV30" s="45" t="e">
        <f t="shared" si="251"/>
        <v>#DIV/0!</v>
      </c>
      <c r="VVW30" s="45" t="e">
        <f t="shared" si="251"/>
        <v>#DIV/0!</v>
      </c>
      <c r="VVX30" s="45" t="e">
        <f t="shared" si="251"/>
        <v>#DIV/0!</v>
      </c>
      <c r="VVY30" s="45" t="e">
        <f t="shared" si="251"/>
        <v>#DIV/0!</v>
      </c>
      <c r="VVZ30" s="45" t="e">
        <f t="shared" si="251"/>
        <v>#DIV/0!</v>
      </c>
      <c r="VWA30" s="45" t="e">
        <f t="shared" si="251"/>
        <v>#DIV/0!</v>
      </c>
      <c r="VWB30" s="45" t="e">
        <f t="shared" si="251"/>
        <v>#DIV/0!</v>
      </c>
      <c r="VWC30" s="45" t="e">
        <f t="shared" si="251"/>
        <v>#DIV/0!</v>
      </c>
      <c r="VWD30" s="45" t="e">
        <f t="shared" si="251"/>
        <v>#DIV/0!</v>
      </c>
      <c r="VWE30" s="45" t="e">
        <f t="shared" si="251"/>
        <v>#DIV/0!</v>
      </c>
      <c r="VWF30" s="45" t="e">
        <f t="shared" si="251"/>
        <v>#DIV/0!</v>
      </c>
      <c r="VWG30" s="45" t="e">
        <f t="shared" si="251"/>
        <v>#DIV/0!</v>
      </c>
      <c r="VWH30" s="45" t="e">
        <f t="shared" si="251"/>
        <v>#DIV/0!</v>
      </c>
      <c r="VWI30" s="45" t="e">
        <f t="shared" si="251"/>
        <v>#DIV/0!</v>
      </c>
      <c r="VWJ30" s="45" t="e">
        <f t="shared" si="251"/>
        <v>#DIV/0!</v>
      </c>
      <c r="VWK30" s="45" t="e">
        <f t="shared" si="251"/>
        <v>#DIV/0!</v>
      </c>
      <c r="VWL30" s="45" t="e">
        <f t="shared" si="251"/>
        <v>#DIV/0!</v>
      </c>
      <c r="VWM30" s="45" t="e">
        <f t="shared" si="251"/>
        <v>#DIV/0!</v>
      </c>
      <c r="VWN30" s="45" t="e">
        <f t="shared" si="251"/>
        <v>#DIV/0!</v>
      </c>
      <c r="VWO30" s="45" t="e">
        <f t="shared" si="251"/>
        <v>#DIV/0!</v>
      </c>
      <c r="VWP30" s="45" t="e">
        <f t="shared" si="251"/>
        <v>#DIV/0!</v>
      </c>
      <c r="VWQ30" s="45" t="e">
        <f t="shared" si="251"/>
        <v>#DIV/0!</v>
      </c>
      <c r="VWR30" s="45" t="e">
        <f t="shared" si="251"/>
        <v>#DIV/0!</v>
      </c>
      <c r="VWS30" s="45" t="e">
        <f t="shared" si="251"/>
        <v>#DIV/0!</v>
      </c>
      <c r="VWT30" s="45" t="e">
        <f t="shared" si="251"/>
        <v>#DIV/0!</v>
      </c>
      <c r="VWU30" s="45" t="e">
        <f t="shared" si="251"/>
        <v>#DIV/0!</v>
      </c>
      <c r="VWV30" s="45" t="e">
        <f t="shared" si="251"/>
        <v>#DIV/0!</v>
      </c>
      <c r="VWW30" s="45" t="e">
        <f t="shared" si="251"/>
        <v>#DIV/0!</v>
      </c>
      <c r="VWX30" s="45" t="e">
        <f t="shared" si="251"/>
        <v>#DIV/0!</v>
      </c>
      <c r="VWY30" s="45" t="e">
        <f t="shared" si="251"/>
        <v>#DIV/0!</v>
      </c>
      <c r="VWZ30" s="45" t="e">
        <f t="shared" ref="VWZ30:VZK30" si="252">VWZ8/VWZ6</f>
        <v>#DIV/0!</v>
      </c>
      <c r="VXA30" s="45" t="e">
        <f t="shared" si="252"/>
        <v>#DIV/0!</v>
      </c>
      <c r="VXB30" s="45" t="e">
        <f t="shared" si="252"/>
        <v>#DIV/0!</v>
      </c>
      <c r="VXC30" s="45" t="e">
        <f t="shared" si="252"/>
        <v>#DIV/0!</v>
      </c>
      <c r="VXD30" s="45" t="e">
        <f t="shared" si="252"/>
        <v>#DIV/0!</v>
      </c>
      <c r="VXE30" s="45" t="e">
        <f t="shared" si="252"/>
        <v>#DIV/0!</v>
      </c>
      <c r="VXF30" s="45" t="e">
        <f t="shared" si="252"/>
        <v>#DIV/0!</v>
      </c>
      <c r="VXG30" s="45" t="e">
        <f t="shared" si="252"/>
        <v>#DIV/0!</v>
      </c>
      <c r="VXH30" s="45" t="e">
        <f t="shared" si="252"/>
        <v>#DIV/0!</v>
      </c>
      <c r="VXI30" s="45" t="e">
        <f t="shared" si="252"/>
        <v>#DIV/0!</v>
      </c>
      <c r="VXJ30" s="45" t="e">
        <f t="shared" si="252"/>
        <v>#DIV/0!</v>
      </c>
      <c r="VXK30" s="45" t="e">
        <f t="shared" si="252"/>
        <v>#DIV/0!</v>
      </c>
      <c r="VXL30" s="45" t="e">
        <f t="shared" si="252"/>
        <v>#DIV/0!</v>
      </c>
      <c r="VXM30" s="45" t="e">
        <f t="shared" si="252"/>
        <v>#DIV/0!</v>
      </c>
      <c r="VXN30" s="45" t="e">
        <f t="shared" si="252"/>
        <v>#DIV/0!</v>
      </c>
      <c r="VXO30" s="45" t="e">
        <f t="shared" si="252"/>
        <v>#DIV/0!</v>
      </c>
      <c r="VXP30" s="45" t="e">
        <f t="shared" si="252"/>
        <v>#DIV/0!</v>
      </c>
      <c r="VXQ30" s="45" t="e">
        <f t="shared" si="252"/>
        <v>#DIV/0!</v>
      </c>
      <c r="VXR30" s="45" t="e">
        <f t="shared" si="252"/>
        <v>#DIV/0!</v>
      </c>
      <c r="VXS30" s="45" t="e">
        <f t="shared" si="252"/>
        <v>#DIV/0!</v>
      </c>
      <c r="VXT30" s="45" t="e">
        <f t="shared" si="252"/>
        <v>#DIV/0!</v>
      </c>
      <c r="VXU30" s="45" t="e">
        <f t="shared" si="252"/>
        <v>#DIV/0!</v>
      </c>
      <c r="VXV30" s="45" t="e">
        <f t="shared" si="252"/>
        <v>#DIV/0!</v>
      </c>
      <c r="VXW30" s="45" t="e">
        <f t="shared" si="252"/>
        <v>#DIV/0!</v>
      </c>
      <c r="VXX30" s="45" t="e">
        <f t="shared" si="252"/>
        <v>#DIV/0!</v>
      </c>
      <c r="VXY30" s="45" t="e">
        <f t="shared" si="252"/>
        <v>#DIV/0!</v>
      </c>
      <c r="VXZ30" s="45" t="e">
        <f t="shared" si="252"/>
        <v>#DIV/0!</v>
      </c>
      <c r="VYA30" s="45" t="e">
        <f t="shared" si="252"/>
        <v>#DIV/0!</v>
      </c>
      <c r="VYB30" s="45" t="e">
        <f t="shared" si="252"/>
        <v>#DIV/0!</v>
      </c>
      <c r="VYC30" s="45" t="e">
        <f t="shared" si="252"/>
        <v>#DIV/0!</v>
      </c>
      <c r="VYD30" s="45" t="e">
        <f t="shared" si="252"/>
        <v>#DIV/0!</v>
      </c>
      <c r="VYE30" s="45" t="e">
        <f t="shared" si="252"/>
        <v>#DIV/0!</v>
      </c>
      <c r="VYF30" s="45" t="e">
        <f t="shared" si="252"/>
        <v>#DIV/0!</v>
      </c>
      <c r="VYG30" s="45" t="e">
        <f t="shared" si="252"/>
        <v>#DIV/0!</v>
      </c>
      <c r="VYH30" s="45" t="e">
        <f t="shared" si="252"/>
        <v>#DIV/0!</v>
      </c>
      <c r="VYI30" s="45" t="e">
        <f t="shared" si="252"/>
        <v>#DIV/0!</v>
      </c>
      <c r="VYJ30" s="45" t="e">
        <f t="shared" si="252"/>
        <v>#DIV/0!</v>
      </c>
      <c r="VYK30" s="45" t="e">
        <f t="shared" si="252"/>
        <v>#DIV/0!</v>
      </c>
      <c r="VYL30" s="45" t="e">
        <f t="shared" si="252"/>
        <v>#DIV/0!</v>
      </c>
      <c r="VYM30" s="45" t="e">
        <f t="shared" si="252"/>
        <v>#DIV/0!</v>
      </c>
      <c r="VYN30" s="45" t="e">
        <f t="shared" si="252"/>
        <v>#DIV/0!</v>
      </c>
      <c r="VYO30" s="45" t="e">
        <f t="shared" si="252"/>
        <v>#DIV/0!</v>
      </c>
      <c r="VYP30" s="45" t="e">
        <f t="shared" si="252"/>
        <v>#DIV/0!</v>
      </c>
      <c r="VYQ30" s="45" t="e">
        <f t="shared" si="252"/>
        <v>#DIV/0!</v>
      </c>
      <c r="VYR30" s="45" t="e">
        <f t="shared" si="252"/>
        <v>#DIV/0!</v>
      </c>
      <c r="VYS30" s="45" t="e">
        <f t="shared" si="252"/>
        <v>#DIV/0!</v>
      </c>
      <c r="VYT30" s="45" t="e">
        <f t="shared" si="252"/>
        <v>#DIV/0!</v>
      </c>
      <c r="VYU30" s="45" t="e">
        <f t="shared" si="252"/>
        <v>#DIV/0!</v>
      </c>
      <c r="VYV30" s="45" t="e">
        <f t="shared" si="252"/>
        <v>#DIV/0!</v>
      </c>
      <c r="VYW30" s="45" t="e">
        <f t="shared" si="252"/>
        <v>#DIV/0!</v>
      </c>
      <c r="VYX30" s="45" t="e">
        <f t="shared" si="252"/>
        <v>#DIV/0!</v>
      </c>
      <c r="VYY30" s="45" t="e">
        <f t="shared" si="252"/>
        <v>#DIV/0!</v>
      </c>
      <c r="VYZ30" s="45" t="e">
        <f t="shared" si="252"/>
        <v>#DIV/0!</v>
      </c>
      <c r="VZA30" s="45" t="e">
        <f t="shared" si="252"/>
        <v>#DIV/0!</v>
      </c>
      <c r="VZB30" s="45" t="e">
        <f t="shared" si="252"/>
        <v>#DIV/0!</v>
      </c>
      <c r="VZC30" s="45" t="e">
        <f t="shared" si="252"/>
        <v>#DIV/0!</v>
      </c>
      <c r="VZD30" s="45" t="e">
        <f t="shared" si="252"/>
        <v>#DIV/0!</v>
      </c>
      <c r="VZE30" s="45" t="e">
        <f t="shared" si="252"/>
        <v>#DIV/0!</v>
      </c>
      <c r="VZF30" s="45" t="e">
        <f t="shared" si="252"/>
        <v>#DIV/0!</v>
      </c>
      <c r="VZG30" s="45" t="e">
        <f t="shared" si="252"/>
        <v>#DIV/0!</v>
      </c>
      <c r="VZH30" s="45" t="e">
        <f t="shared" si="252"/>
        <v>#DIV/0!</v>
      </c>
      <c r="VZI30" s="45" t="e">
        <f t="shared" si="252"/>
        <v>#DIV/0!</v>
      </c>
      <c r="VZJ30" s="45" t="e">
        <f t="shared" si="252"/>
        <v>#DIV/0!</v>
      </c>
      <c r="VZK30" s="45" t="e">
        <f t="shared" si="252"/>
        <v>#DIV/0!</v>
      </c>
      <c r="VZL30" s="45" t="e">
        <f t="shared" ref="VZL30:WBW30" si="253">VZL8/VZL6</f>
        <v>#DIV/0!</v>
      </c>
      <c r="VZM30" s="45" t="e">
        <f t="shared" si="253"/>
        <v>#DIV/0!</v>
      </c>
      <c r="VZN30" s="45" t="e">
        <f t="shared" si="253"/>
        <v>#DIV/0!</v>
      </c>
      <c r="VZO30" s="45" t="e">
        <f t="shared" si="253"/>
        <v>#DIV/0!</v>
      </c>
      <c r="VZP30" s="45" t="e">
        <f t="shared" si="253"/>
        <v>#DIV/0!</v>
      </c>
      <c r="VZQ30" s="45" t="e">
        <f t="shared" si="253"/>
        <v>#DIV/0!</v>
      </c>
      <c r="VZR30" s="45" t="e">
        <f t="shared" si="253"/>
        <v>#DIV/0!</v>
      </c>
      <c r="VZS30" s="45" t="e">
        <f t="shared" si="253"/>
        <v>#DIV/0!</v>
      </c>
      <c r="VZT30" s="45" t="e">
        <f t="shared" si="253"/>
        <v>#DIV/0!</v>
      </c>
      <c r="VZU30" s="45" t="e">
        <f t="shared" si="253"/>
        <v>#DIV/0!</v>
      </c>
      <c r="VZV30" s="45" t="e">
        <f t="shared" si="253"/>
        <v>#DIV/0!</v>
      </c>
      <c r="VZW30" s="45" t="e">
        <f t="shared" si="253"/>
        <v>#DIV/0!</v>
      </c>
      <c r="VZX30" s="45" t="e">
        <f t="shared" si="253"/>
        <v>#DIV/0!</v>
      </c>
      <c r="VZY30" s="45" t="e">
        <f t="shared" si="253"/>
        <v>#DIV/0!</v>
      </c>
      <c r="VZZ30" s="45" t="e">
        <f t="shared" si="253"/>
        <v>#DIV/0!</v>
      </c>
      <c r="WAA30" s="45" t="e">
        <f t="shared" si="253"/>
        <v>#DIV/0!</v>
      </c>
      <c r="WAB30" s="45" t="e">
        <f t="shared" si="253"/>
        <v>#DIV/0!</v>
      </c>
      <c r="WAC30" s="45" t="e">
        <f t="shared" si="253"/>
        <v>#DIV/0!</v>
      </c>
      <c r="WAD30" s="45" t="e">
        <f t="shared" si="253"/>
        <v>#DIV/0!</v>
      </c>
      <c r="WAE30" s="45" t="e">
        <f t="shared" si="253"/>
        <v>#DIV/0!</v>
      </c>
      <c r="WAF30" s="45" t="e">
        <f t="shared" si="253"/>
        <v>#DIV/0!</v>
      </c>
      <c r="WAG30" s="45" t="e">
        <f t="shared" si="253"/>
        <v>#DIV/0!</v>
      </c>
      <c r="WAH30" s="45" t="e">
        <f t="shared" si="253"/>
        <v>#DIV/0!</v>
      </c>
      <c r="WAI30" s="45" t="e">
        <f t="shared" si="253"/>
        <v>#DIV/0!</v>
      </c>
      <c r="WAJ30" s="45" t="e">
        <f t="shared" si="253"/>
        <v>#DIV/0!</v>
      </c>
      <c r="WAK30" s="45" t="e">
        <f t="shared" si="253"/>
        <v>#DIV/0!</v>
      </c>
      <c r="WAL30" s="45" t="e">
        <f t="shared" si="253"/>
        <v>#DIV/0!</v>
      </c>
      <c r="WAM30" s="45" t="e">
        <f t="shared" si="253"/>
        <v>#DIV/0!</v>
      </c>
      <c r="WAN30" s="45" t="e">
        <f t="shared" si="253"/>
        <v>#DIV/0!</v>
      </c>
      <c r="WAO30" s="45" t="e">
        <f t="shared" si="253"/>
        <v>#DIV/0!</v>
      </c>
      <c r="WAP30" s="45" t="e">
        <f t="shared" si="253"/>
        <v>#DIV/0!</v>
      </c>
      <c r="WAQ30" s="45" t="e">
        <f t="shared" si="253"/>
        <v>#DIV/0!</v>
      </c>
      <c r="WAR30" s="45" t="e">
        <f t="shared" si="253"/>
        <v>#DIV/0!</v>
      </c>
      <c r="WAS30" s="45" t="e">
        <f t="shared" si="253"/>
        <v>#DIV/0!</v>
      </c>
      <c r="WAT30" s="45" t="e">
        <f t="shared" si="253"/>
        <v>#DIV/0!</v>
      </c>
      <c r="WAU30" s="45" t="e">
        <f t="shared" si="253"/>
        <v>#DIV/0!</v>
      </c>
      <c r="WAV30" s="45" t="e">
        <f t="shared" si="253"/>
        <v>#DIV/0!</v>
      </c>
      <c r="WAW30" s="45" t="e">
        <f t="shared" si="253"/>
        <v>#DIV/0!</v>
      </c>
      <c r="WAX30" s="45" t="e">
        <f t="shared" si="253"/>
        <v>#DIV/0!</v>
      </c>
      <c r="WAY30" s="45" t="e">
        <f t="shared" si="253"/>
        <v>#DIV/0!</v>
      </c>
      <c r="WAZ30" s="45" t="e">
        <f t="shared" si="253"/>
        <v>#DIV/0!</v>
      </c>
      <c r="WBA30" s="45" t="e">
        <f t="shared" si="253"/>
        <v>#DIV/0!</v>
      </c>
      <c r="WBB30" s="45" t="e">
        <f t="shared" si="253"/>
        <v>#DIV/0!</v>
      </c>
      <c r="WBC30" s="45" t="e">
        <f t="shared" si="253"/>
        <v>#DIV/0!</v>
      </c>
      <c r="WBD30" s="45" t="e">
        <f t="shared" si="253"/>
        <v>#DIV/0!</v>
      </c>
      <c r="WBE30" s="45" t="e">
        <f t="shared" si="253"/>
        <v>#DIV/0!</v>
      </c>
      <c r="WBF30" s="45" t="e">
        <f t="shared" si="253"/>
        <v>#DIV/0!</v>
      </c>
      <c r="WBG30" s="45" t="e">
        <f t="shared" si="253"/>
        <v>#DIV/0!</v>
      </c>
      <c r="WBH30" s="45" t="e">
        <f t="shared" si="253"/>
        <v>#DIV/0!</v>
      </c>
      <c r="WBI30" s="45" t="e">
        <f t="shared" si="253"/>
        <v>#DIV/0!</v>
      </c>
      <c r="WBJ30" s="45" t="e">
        <f t="shared" si="253"/>
        <v>#DIV/0!</v>
      </c>
      <c r="WBK30" s="45" t="e">
        <f t="shared" si="253"/>
        <v>#DIV/0!</v>
      </c>
      <c r="WBL30" s="45" t="e">
        <f t="shared" si="253"/>
        <v>#DIV/0!</v>
      </c>
      <c r="WBM30" s="45" t="e">
        <f t="shared" si="253"/>
        <v>#DIV/0!</v>
      </c>
      <c r="WBN30" s="45" t="e">
        <f t="shared" si="253"/>
        <v>#DIV/0!</v>
      </c>
      <c r="WBO30" s="45" t="e">
        <f t="shared" si="253"/>
        <v>#DIV/0!</v>
      </c>
      <c r="WBP30" s="45" t="e">
        <f t="shared" si="253"/>
        <v>#DIV/0!</v>
      </c>
      <c r="WBQ30" s="45" t="e">
        <f t="shared" si="253"/>
        <v>#DIV/0!</v>
      </c>
      <c r="WBR30" s="45" t="e">
        <f t="shared" si="253"/>
        <v>#DIV/0!</v>
      </c>
      <c r="WBS30" s="45" t="e">
        <f t="shared" si="253"/>
        <v>#DIV/0!</v>
      </c>
      <c r="WBT30" s="45" t="e">
        <f t="shared" si="253"/>
        <v>#DIV/0!</v>
      </c>
      <c r="WBU30" s="45" t="e">
        <f t="shared" si="253"/>
        <v>#DIV/0!</v>
      </c>
      <c r="WBV30" s="45" t="e">
        <f t="shared" si="253"/>
        <v>#DIV/0!</v>
      </c>
      <c r="WBW30" s="45" t="e">
        <f t="shared" si="253"/>
        <v>#DIV/0!</v>
      </c>
      <c r="WBX30" s="45" t="e">
        <f t="shared" ref="WBX30:WEI30" si="254">WBX8/WBX6</f>
        <v>#DIV/0!</v>
      </c>
      <c r="WBY30" s="45" t="e">
        <f t="shared" si="254"/>
        <v>#DIV/0!</v>
      </c>
      <c r="WBZ30" s="45" t="e">
        <f t="shared" si="254"/>
        <v>#DIV/0!</v>
      </c>
      <c r="WCA30" s="45" t="e">
        <f t="shared" si="254"/>
        <v>#DIV/0!</v>
      </c>
      <c r="WCB30" s="45" t="e">
        <f t="shared" si="254"/>
        <v>#DIV/0!</v>
      </c>
      <c r="WCC30" s="45" t="e">
        <f t="shared" si="254"/>
        <v>#DIV/0!</v>
      </c>
      <c r="WCD30" s="45" t="e">
        <f t="shared" si="254"/>
        <v>#DIV/0!</v>
      </c>
      <c r="WCE30" s="45" t="e">
        <f t="shared" si="254"/>
        <v>#DIV/0!</v>
      </c>
      <c r="WCF30" s="45" t="e">
        <f t="shared" si="254"/>
        <v>#DIV/0!</v>
      </c>
      <c r="WCG30" s="45" t="e">
        <f t="shared" si="254"/>
        <v>#DIV/0!</v>
      </c>
      <c r="WCH30" s="45" t="e">
        <f t="shared" si="254"/>
        <v>#DIV/0!</v>
      </c>
      <c r="WCI30" s="45" t="e">
        <f t="shared" si="254"/>
        <v>#DIV/0!</v>
      </c>
      <c r="WCJ30" s="45" t="e">
        <f t="shared" si="254"/>
        <v>#DIV/0!</v>
      </c>
      <c r="WCK30" s="45" t="e">
        <f t="shared" si="254"/>
        <v>#DIV/0!</v>
      </c>
      <c r="WCL30" s="45" t="e">
        <f t="shared" si="254"/>
        <v>#DIV/0!</v>
      </c>
      <c r="WCM30" s="45" t="e">
        <f t="shared" si="254"/>
        <v>#DIV/0!</v>
      </c>
      <c r="WCN30" s="45" t="e">
        <f t="shared" si="254"/>
        <v>#DIV/0!</v>
      </c>
      <c r="WCO30" s="45" t="e">
        <f t="shared" si="254"/>
        <v>#DIV/0!</v>
      </c>
      <c r="WCP30" s="45" t="e">
        <f t="shared" si="254"/>
        <v>#DIV/0!</v>
      </c>
      <c r="WCQ30" s="45" t="e">
        <f t="shared" si="254"/>
        <v>#DIV/0!</v>
      </c>
      <c r="WCR30" s="45" t="e">
        <f t="shared" si="254"/>
        <v>#DIV/0!</v>
      </c>
      <c r="WCS30" s="45" t="e">
        <f t="shared" si="254"/>
        <v>#DIV/0!</v>
      </c>
      <c r="WCT30" s="45" t="e">
        <f t="shared" si="254"/>
        <v>#DIV/0!</v>
      </c>
      <c r="WCU30" s="45" t="e">
        <f t="shared" si="254"/>
        <v>#DIV/0!</v>
      </c>
      <c r="WCV30" s="45" t="e">
        <f t="shared" si="254"/>
        <v>#DIV/0!</v>
      </c>
      <c r="WCW30" s="45" t="e">
        <f t="shared" si="254"/>
        <v>#DIV/0!</v>
      </c>
      <c r="WCX30" s="45" t="e">
        <f t="shared" si="254"/>
        <v>#DIV/0!</v>
      </c>
      <c r="WCY30" s="45" t="e">
        <f t="shared" si="254"/>
        <v>#DIV/0!</v>
      </c>
      <c r="WCZ30" s="45" t="e">
        <f t="shared" si="254"/>
        <v>#DIV/0!</v>
      </c>
      <c r="WDA30" s="45" t="e">
        <f t="shared" si="254"/>
        <v>#DIV/0!</v>
      </c>
      <c r="WDB30" s="45" t="e">
        <f t="shared" si="254"/>
        <v>#DIV/0!</v>
      </c>
      <c r="WDC30" s="45" t="e">
        <f t="shared" si="254"/>
        <v>#DIV/0!</v>
      </c>
      <c r="WDD30" s="45" t="e">
        <f t="shared" si="254"/>
        <v>#DIV/0!</v>
      </c>
      <c r="WDE30" s="45" t="e">
        <f t="shared" si="254"/>
        <v>#DIV/0!</v>
      </c>
      <c r="WDF30" s="45" t="e">
        <f t="shared" si="254"/>
        <v>#DIV/0!</v>
      </c>
      <c r="WDG30" s="45" t="e">
        <f t="shared" si="254"/>
        <v>#DIV/0!</v>
      </c>
      <c r="WDH30" s="45" t="e">
        <f t="shared" si="254"/>
        <v>#DIV/0!</v>
      </c>
      <c r="WDI30" s="45" t="e">
        <f t="shared" si="254"/>
        <v>#DIV/0!</v>
      </c>
      <c r="WDJ30" s="45" t="e">
        <f t="shared" si="254"/>
        <v>#DIV/0!</v>
      </c>
      <c r="WDK30" s="45" t="e">
        <f t="shared" si="254"/>
        <v>#DIV/0!</v>
      </c>
      <c r="WDL30" s="45" t="e">
        <f t="shared" si="254"/>
        <v>#DIV/0!</v>
      </c>
      <c r="WDM30" s="45" t="e">
        <f t="shared" si="254"/>
        <v>#DIV/0!</v>
      </c>
      <c r="WDN30" s="45" t="e">
        <f t="shared" si="254"/>
        <v>#DIV/0!</v>
      </c>
      <c r="WDO30" s="45" t="e">
        <f t="shared" si="254"/>
        <v>#DIV/0!</v>
      </c>
      <c r="WDP30" s="45" t="e">
        <f t="shared" si="254"/>
        <v>#DIV/0!</v>
      </c>
      <c r="WDQ30" s="45" t="e">
        <f t="shared" si="254"/>
        <v>#DIV/0!</v>
      </c>
      <c r="WDR30" s="45" t="e">
        <f t="shared" si="254"/>
        <v>#DIV/0!</v>
      </c>
      <c r="WDS30" s="45" t="e">
        <f t="shared" si="254"/>
        <v>#DIV/0!</v>
      </c>
      <c r="WDT30" s="45" t="e">
        <f t="shared" si="254"/>
        <v>#DIV/0!</v>
      </c>
      <c r="WDU30" s="45" t="e">
        <f t="shared" si="254"/>
        <v>#DIV/0!</v>
      </c>
      <c r="WDV30" s="45" t="e">
        <f t="shared" si="254"/>
        <v>#DIV/0!</v>
      </c>
      <c r="WDW30" s="45" t="e">
        <f t="shared" si="254"/>
        <v>#DIV/0!</v>
      </c>
      <c r="WDX30" s="45" t="e">
        <f t="shared" si="254"/>
        <v>#DIV/0!</v>
      </c>
      <c r="WDY30" s="45" t="e">
        <f t="shared" si="254"/>
        <v>#DIV/0!</v>
      </c>
      <c r="WDZ30" s="45" t="e">
        <f t="shared" si="254"/>
        <v>#DIV/0!</v>
      </c>
      <c r="WEA30" s="45" t="e">
        <f t="shared" si="254"/>
        <v>#DIV/0!</v>
      </c>
      <c r="WEB30" s="45" t="e">
        <f t="shared" si="254"/>
        <v>#DIV/0!</v>
      </c>
      <c r="WEC30" s="45" t="e">
        <f t="shared" si="254"/>
        <v>#DIV/0!</v>
      </c>
      <c r="WED30" s="45" t="e">
        <f t="shared" si="254"/>
        <v>#DIV/0!</v>
      </c>
      <c r="WEE30" s="45" t="e">
        <f t="shared" si="254"/>
        <v>#DIV/0!</v>
      </c>
      <c r="WEF30" s="45" t="e">
        <f t="shared" si="254"/>
        <v>#DIV/0!</v>
      </c>
      <c r="WEG30" s="45" t="e">
        <f t="shared" si="254"/>
        <v>#DIV/0!</v>
      </c>
      <c r="WEH30" s="45" t="e">
        <f t="shared" si="254"/>
        <v>#DIV/0!</v>
      </c>
      <c r="WEI30" s="45" t="e">
        <f t="shared" si="254"/>
        <v>#DIV/0!</v>
      </c>
      <c r="WEJ30" s="45" t="e">
        <f t="shared" ref="WEJ30:WGU30" si="255">WEJ8/WEJ6</f>
        <v>#DIV/0!</v>
      </c>
      <c r="WEK30" s="45" t="e">
        <f t="shared" si="255"/>
        <v>#DIV/0!</v>
      </c>
      <c r="WEL30" s="45" t="e">
        <f t="shared" si="255"/>
        <v>#DIV/0!</v>
      </c>
      <c r="WEM30" s="45" t="e">
        <f t="shared" si="255"/>
        <v>#DIV/0!</v>
      </c>
      <c r="WEN30" s="45" t="e">
        <f t="shared" si="255"/>
        <v>#DIV/0!</v>
      </c>
      <c r="WEO30" s="45" t="e">
        <f t="shared" si="255"/>
        <v>#DIV/0!</v>
      </c>
      <c r="WEP30" s="45" t="e">
        <f t="shared" si="255"/>
        <v>#DIV/0!</v>
      </c>
      <c r="WEQ30" s="45" t="e">
        <f t="shared" si="255"/>
        <v>#DIV/0!</v>
      </c>
      <c r="WER30" s="45" t="e">
        <f t="shared" si="255"/>
        <v>#DIV/0!</v>
      </c>
      <c r="WES30" s="45" t="e">
        <f t="shared" si="255"/>
        <v>#DIV/0!</v>
      </c>
      <c r="WET30" s="45" t="e">
        <f t="shared" si="255"/>
        <v>#DIV/0!</v>
      </c>
      <c r="WEU30" s="45" t="e">
        <f t="shared" si="255"/>
        <v>#DIV/0!</v>
      </c>
      <c r="WEV30" s="45" t="e">
        <f t="shared" si="255"/>
        <v>#DIV/0!</v>
      </c>
      <c r="WEW30" s="45" t="e">
        <f t="shared" si="255"/>
        <v>#DIV/0!</v>
      </c>
      <c r="WEX30" s="45" t="e">
        <f t="shared" si="255"/>
        <v>#DIV/0!</v>
      </c>
      <c r="WEY30" s="45" t="e">
        <f t="shared" si="255"/>
        <v>#DIV/0!</v>
      </c>
      <c r="WEZ30" s="45" t="e">
        <f t="shared" si="255"/>
        <v>#DIV/0!</v>
      </c>
      <c r="WFA30" s="45" t="e">
        <f t="shared" si="255"/>
        <v>#DIV/0!</v>
      </c>
      <c r="WFB30" s="45" t="e">
        <f t="shared" si="255"/>
        <v>#DIV/0!</v>
      </c>
      <c r="WFC30" s="45" t="e">
        <f t="shared" si="255"/>
        <v>#DIV/0!</v>
      </c>
      <c r="WFD30" s="45" t="e">
        <f t="shared" si="255"/>
        <v>#DIV/0!</v>
      </c>
      <c r="WFE30" s="45" t="e">
        <f t="shared" si="255"/>
        <v>#DIV/0!</v>
      </c>
      <c r="WFF30" s="45" t="e">
        <f t="shared" si="255"/>
        <v>#DIV/0!</v>
      </c>
      <c r="WFG30" s="45" t="e">
        <f t="shared" si="255"/>
        <v>#DIV/0!</v>
      </c>
      <c r="WFH30" s="45" t="e">
        <f t="shared" si="255"/>
        <v>#DIV/0!</v>
      </c>
      <c r="WFI30" s="45" t="e">
        <f t="shared" si="255"/>
        <v>#DIV/0!</v>
      </c>
      <c r="WFJ30" s="45" t="e">
        <f t="shared" si="255"/>
        <v>#DIV/0!</v>
      </c>
      <c r="WFK30" s="45" t="e">
        <f t="shared" si="255"/>
        <v>#DIV/0!</v>
      </c>
      <c r="WFL30" s="45" t="e">
        <f t="shared" si="255"/>
        <v>#DIV/0!</v>
      </c>
      <c r="WFM30" s="45" t="e">
        <f t="shared" si="255"/>
        <v>#DIV/0!</v>
      </c>
      <c r="WFN30" s="45" t="e">
        <f t="shared" si="255"/>
        <v>#DIV/0!</v>
      </c>
      <c r="WFO30" s="45" t="e">
        <f t="shared" si="255"/>
        <v>#DIV/0!</v>
      </c>
      <c r="WFP30" s="45" t="e">
        <f t="shared" si="255"/>
        <v>#DIV/0!</v>
      </c>
      <c r="WFQ30" s="45" t="e">
        <f t="shared" si="255"/>
        <v>#DIV/0!</v>
      </c>
      <c r="WFR30" s="45" t="e">
        <f t="shared" si="255"/>
        <v>#DIV/0!</v>
      </c>
      <c r="WFS30" s="45" t="e">
        <f t="shared" si="255"/>
        <v>#DIV/0!</v>
      </c>
      <c r="WFT30" s="45" t="e">
        <f t="shared" si="255"/>
        <v>#DIV/0!</v>
      </c>
      <c r="WFU30" s="45" t="e">
        <f t="shared" si="255"/>
        <v>#DIV/0!</v>
      </c>
      <c r="WFV30" s="45" t="e">
        <f t="shared" si="255"/>
        <v>#DIV/0!</v>
      </c>
      <c r="WFW30" s="45" t="e">
        <f t="shared" si="255"/>
        <v>#DIV/0!</v>
      </c>
      <c r="WFX30" s="45" t="e">
        <f t="shared" si="255"/>
        <v>#DIV/0!</v>
      </c>
      <c r="WFY30" s="45" t="e">
        <f t="shared" si="255"/>
        <v>#DIV/0!</v>
      </c>
      <c r="WFZ30" s="45" t="e">
        <f t="shared" si="255"/>
        <v>#DIV/0!</v>
      </c>
      <c r="WGA30" s="45" t="e">
        <f t="shared" si="255"/>
        <v>#DIV/0!</v>
      </c>
      <c r="WGB30" s="45" t="e">
        <f t="shared" si="255"/>
        <v>#DIV/0!</v>
      </c>
      <c r="WGC30" s="45" t="e">
        <f t="shared" si="255"/>
        <v>#DIV/0!</v>
      </c>
      <c r="WGD30" s="45" t="e">
        <f t="shared" si="255"/>
        <v>#DIV/0!</v>
      </c>
      <c r="WGE30" s="45" t="e">
        <f t="shared" si="255"/>
        <v>#DIV/0!</v>
      </c>
      <c r="WGF30" s="45" t="e">
        <f t="shared" si="255"/>
        <v>#DIV/0!</v>
      </c>
      <c r="WGG30" s="45" t="e">
        <f t="shared" si="255"/>
        <v>#DIV/0!</v>
      </c>
      <c r="WGH30" s="45" t="e">
        <f t="shared" si="255"/>
        <v>#DIV/0!</v>
      </c>
      <c r="WGI30" s="45" t="e">
        <f t="shared" si="255"/>
        <v>#DIV/0!</v>
      </c>
      <c r="WGJ30" s="45" t="e">
        <f t="shared" si="255"/>
        <v>#DIV/0!</v>
      </c>
      <c r="WGK30" s="45" t="e">
        <f t="shared" si="255"/>
        <v>#DIV/0!</v>
      </c>
      <c r="WGL30" s="45" t="e">
        <f t="shared" si="255"/>
        <v>#DIV/0!</v>
      </c>
      <c r="WGM30" s="45" t="e">
        <f t="shared" si="255"/>
        <v>#DIV/0!</v>
      </c>
      <c r="WGN30" s="45" t="e">
        <f t="shared" si="255"/>
        <v>#DIV/0!</v>
      </c>
      <c r="WGO30" s="45" t="e">
        <f t="shared" si="255"/>
        <v>#DIV/0!</v>
      </c>
      <c r="WGP30" s="45" t="e">
        <f t="shared" si="255"/>
        <v>#DIV/0!</v>
      </c>
      <c r="WGQ30" s="45" t="e">
        <f t="shared" si="255"/>
        <v>#DIV/0!</v>
      </c>
      <c r="WGR30" s="45" t="e">
        <f t="shared" si="255"/>
        <v>#DIV/0!</v>
      </c>
      <c r="WGS30" s="45" t="e">
        <f t="shared" si="255"/>
        <v>#DIV/0!</v>
      </c>
      <c r="WGT30" s="45" t="e">
        <f t="shared" si="255"/>
        <v>#DIV/0!</v>
      </c>
      <c r="WGU30" s="45" t="e">
        <f t="shared" si="255"/>
        <v>#DIV/0!</v>
      </c>
      <c r="WGV30" s="45" t="e">
        <f t="shared" ref="WGV30:WJG30" si="256">WGV8/WGV6</f>
        <v>#DIV/0!</v>
      </c>
      <c r="WGW30" s="45" t="e">
        <f t="shared" si="256"/>
        <v>#DIV/0!</v>
      </c>
      <c r="WGX30" s="45" t="e">
        <f t="shared" si="256"/>
        <v>#DIV/0!</v>
      </c>
      <c r="WGY30" s="45" t="e">
        <f t="shared" si="256"/>
        <v>#DIV/0!</v>
      </c>
      <c r="WGZ30" s="45" t="e">
        <f t="shared" si="256"/>
        <v>#DIV/0!</v>
      </c>
      <c r="WHA30" s="45" t="e">
        <f t="shared" si="256"/>
        <v>#DIV/0!</v>
      </c>
      <c r="WHB30" s="45" t="e">
        <f t="shared" si="256"/>
        <v>#DIV/0!</v>
      </c>
      <c r="WHC30" s="45" t="e">
        <f t="shared" si="256"/>
        <v>#DIV/0!</v>
      </c>
      <c r="WHD30" s="45" t="e">
        <f t="shared" si="256"/>
        <v>#DIV/0!</v>
      </c>
      <c r="WHE30" s="45" t="e">
        <f t="shared" si="256"/>
        <v>#DIV/0!</v>
      </c>
      <c r="WHF30" s="45" t="e">
        <f t="shared" si="256"/>
        <v>#DIV/0!</v>
      </c>
      <c r="WHG30" s="45" t="e">
        <f t="shared" si="256"/>
        <v>#DIV/0!</v>
      </c>
      <c r="WHH30" s="45" t="e">
        <f t="shared" si="256"/>
        <v>#DIV/0!</v>
      </c>
      <c r="WHI30" s="45" t="e">
        <f t="shared" si="256"/>
        <v>#DIV/0!</v>
      </c>
      <c r="WHJ30" s="45" t="e">
        <f t="shared" si="256"/>
        <v>#DIV/0!</v>
      </c>
      <c r="WHK30" s="45" t="e">
        <f t="shared" si="256"/>
        <v>#DIV/0!</v>
      </c>
      <c r="WHL30" s="45" t="e">
        <f t="shared" si="256"/>
        <v>#DIV/0!</v>
      </c>
      <c r="WHM30" s="45" t="e">
        <f t="shared" si="256"/>
        <v>#DIV/0!</v>
      </c>
      <c r="WHN30" s="45" t="e">
        <f t="shared" si="256"/>
        <v>#DIV/0!</v>
      </c>
      <c r="WHO30" s="45" t="e">
        <f t="shared" si="256"/>
        <v>#DIV/0!</v>
      </c>
      <c r="WHP30" s="45" t="e">
        <f t="shared" si="256"/>
        <v>#DIV/0!</v>
      </c>
      <c r="WHQ30" s="45" t="e">
        <f t="shared" si="256"/>
        <v>#DIV/0!</v>
      </c>
      <c r="WHR30" s="45" t="e">
        <f t="shared" si="256"/>
        <v>#DIV/0!</v>
      </c>
      <c r="WHS30" s="45" t="e">
        <f t="shared" si="256"/>
        <v>#DIV/0!</v>
      </c>
      <c r="WHT30" s="45" t="e">
        <f t="shared" si="256"/>
        <v>#DIV/0!</v>
      </c>
      <c r="WHU30" s="45" t="e">
        <f t="shared" si="256"/>
        <v>#DIV/0!</v>
      </c>
      <c r="WHV30" s="45" t="e">
        <f t="shared" si="256"/>
        <v>#DIV/0!</v>
      </c>
      <c r="WHW30" s="45" t="e">
        <f t="shared" si="256"/>
        <v>#DIV/0!</v>
      </c>
      <c r="WHX30" s="45" t="e">
        <f t="shared" si="256"/>
        <v>#DIV/0!</v>
      </c>
      <c r="WHY30" s="45" t="e">
        <f t="shared" si="256"/>
        <v>#DIV/0!</v>
      </c>
      <c r="WHZ30" s="45" t="e">
        <f t="shared" si="256"/>
        <v>#DIV/0!</v>
      </c>
      <c r="WIA30" s="45" t="e">
        <f t="shared" si="256"/>
        <v>#DIV/0!</v>
      </c>
      <c r="WIB30" s="45" t="e">
        <f t="shared" si="256"/>
        <v>#DIV/0!</v>
      </c>
      <c r="WIC30" s="45" t="e">
        <f t="shared" si="256"/>
        <v>#DIV/0!</v>
      </c>
      <c r="WID30" s="45" t="e">
        <f t="shared" si="256"/>
        <v>#DIV/0!</v>
      </c>
      <c r="WIE30" s="45" t="e">
        <f t="shared" si="256"/>
        <v>#DIV/0!</v>
      </c>
      <c r="WIF30" s="45" t="e">
        <f t="shared" si="256"/>
        <v>#DIV/0!</v>
      </c>
      <c r="WIG30" s="45" t="e">
        <f t="shared" si="256"/>
        <v>#DIV/0!</v>
      </c>
      <c r="WIH30" s="45" t="e">
        <f t="shared" si="256"/>
        <v>#DIV/0!</v>
      </c>
      <c r="WII30" s="45" t="e">
        <f t="shared" si="256"/>
        <v>#DIV/0!</v>
      </c>
      <c r="WIJ30" s="45" t="e">
        <f t="shared" si="256"/>
        <v>#DIV/0!</v>
      </c>
      <c r="WIK30" s="45" t="e">
        <f t="shared" si="256"/>
        <v>#DIV/0!</v>
      </c>
      <c r="WIL30" s="45" t="e">
        <f t="shared" si="256"/>
        <v>#DIV/0!</v>
      </c>
      <c r="WIM30" s="45" t="e">
        <f t="shared" si="256"/>
        <v>#DIV/0!</v>
      </c>
      <c r="WIN30" s="45" t="e">
        <f t="shared" si="256"/>
        <v>#DIV/0!</v>
      </c>
      <c r="WIO30" s="45" t="e">
        <f t="shared" si="256"/>
        <v>#DIV/0!</v>
      </c>
      <c r="WIP30" s="45" t="e">
        <f t="shared" si="256"/>
        <v>#DIV/0!</v>
      </c>
      <c r="WIQ30" s="45" t="e">
        <f t="shared" si="256"/>
        <v>#DIV/0!</v>
      </c>
      <c r="WIR30" s="45" t="e">
        <f t="shared" si="256"/>
        <v>#DIV/0!</v>
      </c>
      <c r="WIS30" s="45" t="e">
        <f t="shared" si="256"/>
        <v>#DIV/0!</v>
      </c>
      <c r="WIT30" s="45" t="e">
        <f t="shared" si="256"/>
        <v>#DIV/0!</v>
      </c>
      <c r="WIU30" s="45" t="e">
        <f t="shared" si="256"/>
        <v>#DIV/0!</v>
      </c>
      <c r="WIV30" s="45" t="e">
        <f t="shared" si="256"/>
        <v>#DIV/0!</v>
      </c>
      <c r="WIW30" s="45" t="e">
        <f t="shared" si="256"/>
        <v>#DIV/0!</v>
      </c>
      <c r="WIX30" s="45" t="e">
        <f t="shared" si="256"/>
        <v>#DIV/0!</v>
      </c>
      <c r="WIY30" s="45" t="e">
        <f t="shared" si="256"/>
        <v>#DIV/0!</v>
      </c>
      <c r="WIZ30" s="45" t="e">
        <f t="shared" si="256"/>
        <v>#DIV/0!</v>
      </c>
      <c r="WJA30" s="45" t="e">
        <f t="shared" si="256"/>
        <v>#DIV/0!</v>
      </c>
      <c r="WJB30" s="45" t="e">
        <f t="shared" si="256"/>
        <v>#DIV/0!</v>
      </c>
      <c r="WJC30" s="45" t="e">
        <f t="shared" si="256"/>
        <v>#DIV/0!</v>
      </c>
      <c r="WJD30" s="45" t="e">
        <f t="shared" si="256"/>
        <v>#DIV/0!</v>
      </c>
      <c r="WJE30" s="45" t="e">
        <f t="shared" si="256"/>
        <v>#DIV/0!</v>
      </c>
      <c r="WJF30" s="45" t="e">
        <f t="shared" si="256"/>
        <v>#DIV/0!</v>
      </c>
      <c r="WJG30" s="45" t="e">
        <f t="shared" si="256"/>
        <v>#DIV/0!</v>
      </c>
      <c r="WJH30" s="45" t="e">
        <f t="shared" ref="WJH30:WLS30" si="257">WJH8/WJH6</f>
        <v>#DIV/0!</v>
      </c>
      <c r="WJI30" s="45" t="e">
        <f t="shared" si="257"/>
        <v>#DIV/0!</v>
      </c>
      <c r="WJJ30" s="45" t="e">
        <f t="shared" si="257"/>
        <v>#DIV/0!</v>
      </c>
      <c r="WJK30" s="45" t="e">
        <f t="shared" si="257"/>
        <v>#DIV/0!</v>
      </c>
      <c r="WJL30" s="45" t="e">
        <f t="shared" si="257"/>
        <v>#DIV/0!</v>
      </c>
      <c r="WJM30" s="45" t="e">
        <f t="shared" si="257"/>
        <v>#DIV/0!</v>
      </c>
      <c r="WJN30" s="45" t="e">
        <f t="shared" si="257"/>
        <v>#DIV/0!</v>
      </c>
      <c r="WJO30" s="45" t="e">
        <f t="shared" si="257"/>
        <v>#DIV/0!</v>
      </c>
      <c r="WJP30" s="45" t="e">
        <f t="shared" si="257"/>
        <v>#DIV/0!</v>
      </c>
      <c r="WJQ30" s="45" t="e">
        <f t="shared" si="257"/>
        <v>#DIV/0!</v>
      </c>
      <c r="WJR30" s="45" t="e">
        <f t="shared" si="257"/>
        <v>#DIV/0!</v>
      </c>
      <c r="WJS30" s="45" t="e">
        <f t="shared" si="257"/>
        <v>#DIV/0!</v>
      </c>
      <c r="WJT30" s="45" t="e">
        <f t="shared" si="257"/>
        <v>#DIV/0!</v>
      </c>
      <c r="WJU30" s="45" t="e">
        <f t="shared" si="257"/>
        <v>#DIV/0!</v>
      </c>
      <c r="WJV30" s="45" t="e">
        <f t="shared" si="257"/>
        <v>#DIV/0!</v>
      </c>
      <c r="WJW30" s="45" t="e">
        <f t="shared" si="257"/>
        <v>#DIV/0!</v>
      </c>
      <c r="WJX30" s="45" t="e">
        <f t="shared" si="257"/>
        <v>#DIV/0!</v>
      </c>
      <c r="WJY30" s="45" t="e">
        <f t="shared" si="257"/>
        <v>#DIV/0!</v>
      </c>
      <c r="WJZ30" s="45" t="e">
        <f t="shared" si="257"/>
        <v>#DIV/0!</v>
      </c>
      <c r="WKA30" s="45" t="e">
        <f t="shared" si="257"/>
        <v>#DIV/0!</v>
      </c>
      <c r="WKB30" s="45" t="e">
        <f t="shared" si="257"/>
        <v>#DIV/0!</v>
      </c>
      <c r="WKC30" s="45" t="e">
        <f t="shared" si="257"/>
        <v>#DIV/0!</v>
      </c>
      <c r="WKD30" s="45" t="e">
        <f t="shared" si="257"/>
        <v>#DIV/0!</v>
      </c>
      <c r="WKE30" s="45" t="e">
        <f t="shared" si="257"/>
        <v>#DIV/0!</v>
      </c>
      <c r="WKF30" s="45" t="e">
        <f t="shared" si="257"/>
        <v>#DIV/0!</v>
      </c>
      <c r="WKG30" s="45" t="e">
        <f t="shared" si="257"/>
        <v>#DIV/0!</v>
      </c>
      <c r="WKH30" s="45" t="e">
        <f t="shared" si="257"/>
        <v>#DIV/0!</v>
      </c>
      <c r="WKI30" s="45" t="e">
        <f t="shared" si="257"/>
        <v>#DIV/0!</v>
      </c>
      <c r="WKJ30" s="45" t="e">
        <f t="shared" si="257"/>
        <v>#DIV/0!</v>
      </c>
      <c r="WKK30" s="45" t="e">
        <f t="shared" si="257"/>
        <v>#DIV/0!</v>
      </c>
      <c r="WKL30" s="45" t="e">
        <f t="shared" si="257"/>
        <v>#DIV/0!</v>
      </c>
      <c r="WKM30" s="45" t="e">
        <f t="shared" si="257"/>
        <v>#DIV/0!</v>
      </c>
      <c r="WKN30" s="45" t="e">
        <f t="shared" si="257"/>
        <v>#DIV/0!</v>
      </c>
      <c r="WKO30" s="45" t="e">
        <f t="shared" si="257"/>
        <v>#DIV/0!</v>
      </c>
      <c r="WKP30" s="45" t="e">
        <f t="shared" si="257"/>
        <v>#DIV/0!</v>
      </c>
      <c r="WKQ30" s="45" t="e">
        <f t="shared" si="257"/>
        <v>#DIV/0!</v>
      </c>
      <c r="WKR30" s="45" t="e">
        <f t="shared" si="257"/>
        <v>#DIV/0!</v>
      </c>
      <c r="WKS30" s="45" t="e">
        <f t="shared" si="257"/>
        <v>#DIV/0!</v>
      </c>
      <c r="WKT30" s="45" t="e">
        <f t="shared" si="257"/>
        <v>#DIV/0!</v>
      </c>
      <c r="WKU30" s="45" t="e">
        <f t="shared" si="257"/>
        <v>#DIV/0!</v>
      </c>
      <c r="WKV30" s="45" t="e">
        <f t="shared" si="257"/>
        <v>#DIV/0!</v>
      </c>
      <c r="WKW30" s="45" t="e">
        <f t="shared" si="257"/>
        <v>#DIV/0!</v>
      </c>
      <c r="WKX30" s="45" t="e">
        <f t="shared" si="257"/>
        <v>#DIV/0!</v>
      </c>
      <c r="WKY30" s="45" t="e">
        <f t="shared" si="257"/>
        <v>#DIV/0!</v>
      </c>
      <c r="WKZ30" s="45" t="e">
        <f t="shared" si="257"/>
        <v>#DIV/0!</v>
      </c>
      <c r="WLA30" s="45" t="e">
        <f t="shared" si="257"/>
        <v>#DIV/0!</v>
      </c>
      <c r="WLB30" s="45" t="e">
        <f t="shared" si="257"/>
        <v>#DIV/0!</v>
      </c>
      <c r="WLC30" s="45" t="e">
        <f t="shared" si="257"/>
        <v>#DIV/0!</v>
      </c>
      <c r="WLD30" s="45" t="e">
        <f t="shared" si="257"/>
        <v>#DIV/0!</v>
      </c>
      <c r="WLE30" s="45" t="e">
        <f t="shared" si="257"/>
        <v>#DIV/0!</v>
      </c>
      <c r="WLF30" s="45" t="e">
        <f t="shared" si="257"/>
        <v>#DIV/0!</v>
      </c>
      <c r="WLG30" s="45" t="e">
        <f t="shared" si="257"/>
        <v>#DIV/0!</v>
      </c>
      <c r="WLH30" s="45" t="e">
        <f t="shared" si="257"/>
        <v>#DIV/0!</v>
      </c>
      <c r="WLI30" s="45" t="e">
        <f t="shared" si="257"/>
        <v>#DIV/0!</v>
      </c>
      <c r="WLJ30" s="45" t="e">
        <f t="shared" si="257"/>
        <v>#DIV/0!</v>
      </c>
      <c r="WLK30" s="45" t="e">
        <f t="shared" si="257"/>
        <v>#DIV/0!</v>
      </c>
      <c r="WLL30" s="45" t="e">
        <f t="shared" si="257"/>
        <v>#DIV/0!</v>
      </c>
      <c r="WLM30" s="45" t="e">
        <f t="shared" si="257"/>
        <v>#DIV/0!</v>
      </c>
      <c r="WLN30" s="45" t="e">
        <f t="shared" si="257"/>
        <v>#DIV/0!</v>
      </c>
      <c r="WLO30" s="45" t="e">
        <f t="shared" si="257"/>
        <v>#DIV/0!</v>
      </c>
      <c r="WLP30" s="45" t="e">
        <f t="shared" si="257"/>
        <v>#DIV/0!</v>
      </c>
      <c r="WLQ30" s="45" t="e">
        <f t="shared" si="257"/>
        <v>#DIV/0!</v>
      </c>
      <c r="WLR30" s="45" t="e">
        <f t="shared" si="257"/>
        <v>#DIV/0!</v>
      </c>
      <c r="WLS30" s="45" t="e">
        <f t="shared" si="257"/>
        <v>#DIV/0!</v>
      </c>
      <c r="WLT30" s="45" t="e">
        <f t="shared" ref="WLT30:WOE30" si="258">WLT8/WLT6</f>
        <v>#DIV/0!</v>
      </c>
      <c r="WLU30" s="45" t="e">
        <f t="shared" si="258"/>
        <v>#DIV/0!</v>
      </c>
      <c r="WLV30" s="45" t="e">
        <f t="shared" si="258"/>
        <v>#DIV/0!</v>
      </c>
      <c r="WLW30" s="45" t="e">
        <f t="shared" si="258"/>
        <v>#DIV/0!</v>
      </c>
      <c r="WLX30" s="45" t="e">
        <f t="shared" si="258"/>
        <v>#DIV/0!</v>
      </c>
      <c r="WLY30" s="45" t="e">
        <f t="shared" si="258"/>
        <v>#DIV/0!</v>
      </c>
      <c r="WLZ30" s="45" t="e">
        <f t="shared" si="258"/>
        <v>#DIV/0!</v>
      </c>
      <c r="WMA30" s="45" t="e">
        <f t="shared" si="258"/>
        <v>#DIV/0!</v>
      </c>
      <c r="WMB30" s="45" t="e">
        <f t="shared" si="258"/>
        <v>#DIV/0!</v>
      </c>
      <c r="WMC30" s="45" t="e">
        <f t="shared" si="258"/>
        <v>#DIV/0!</v>
      </c>
      <c r="WMD30" s="45" t="e">
        <f t="shared" si="258"/>
        <v>#DIV/0!</v>
      </c>
      <c r="WME30" s="45" t="e">
        <f t="shared" si="258"/>
        <v>#DIV/0!</v>
      </c>
      <c r="WMF30" s="45" t="e">
        <f t="shared" si="258"/>
        <v>#DIV/0!</v>
      </c>
      <c r="WMG30" s="45" t="e">
        <f t="shared" si="258"/>
        <v>#DIV/0!</v>
      </c>
      <c r="WMH30" s="45" t="e">
        <f t="shared" si="258"/>
        <v>#DIV/0!</v>
      </c>
      <c r="WMI30" s="45" t="e">
        <f t="shared" si="258"/>
        <v>#DIV/0!</v>
      </c>
      <c r="WMJ30" s="45" t="e">
        <f t="shared" si="258"/>
        <v>#DIV/0!</v>
      </c>
      <c r="WMK30" s="45" t="e">
        <f t="shared" si="258"/>
        <v>#DIV/0!</v>
      </c>
      <c r="WML30" s="45" t="e">
        <f t="shared" si="258"/>
        <v>#DIV/0!</v>
      </c>
      <c r="WMM30" s="45" t="e">
        <f t="shared" si="258"/>
        <v>#DIV/0!</v>
      </c>
      <c r="WMN30" s="45" t="e">
        <f t="shared" si="258"/>
        <v>#DIV/0!</v>
      </c>
      <c r="WMO30" s="45" t="e">
        <f t="shared" si="258"/>
        <v>#DIV/0!</v>
      </c>
      <c r="WMP30" s="45" t="e">
        <f t="shared" si="258"/>
        <v>#DIV/0!</v>
      </c>
      <c r="WMQ30" s="45" t="e">
        <f t="shared" si="258"/>
        <v>#DIV/0!</v>
      </c>
      <c r="WMR30" s="45" t="e">
        <f t="shared" si="258"/>
        <v>#DIV/0!</v>
      </c>
      <c r="WMS30" s="45" t="e">
        <f t="shared" si="258"/>
        <v>#DIV/0!</v>
      </c>
      <c r="WMT30" s="45" t="e">
        <f t="shared" si="258"/>
        <v>#DIV/0!</v>
      </c>
      <c r="WMU30" s="45" t="e">
        <f t="shared" si="258"/>
        <v>#DIV/0!</v>
      </c>
      <c r="WMV30" s="45" t="e">
        <f t="shared" si="258"/>
        <v>#DIV/0!</v>
      </c>
      <c r="WMW30" s="45" t="e">
        <f t="shared" si="258"/>
        <v>#DIV/0!</v>
      </c>
      <c r="WMX30" s="45" t="e">
        <f t="shared" si="258"/>
        <v>#DIV/0!</v>
      </c>
      <c r="WMY30" s="45" t="e">
        <f t="shared" si="258"/>
        <v>#DIV/0!</v>
      </c>
      <c r="WMZ30" s="45" t="e">
        <f t="shared" si="258"/>
        <v>#DIV/0!</v>
      </c>
      <c r="WNA30" s="45" t="e">
        <f t="shared" si="258"/>
        <v>#DIV/0!</v>
      </c>
      <c r="WNB30" s="45" t="e">
        <f t="shared" si="258"/>
        <v>#DIV/0!</v>
      </c>
      <c r="WNC30" s="45" t="e">
        <f t="shared" si="258"/>
        <v>#DIV/0!</v>
      </c>
      <c r="WND30" s="45" t="e">
        <f t="shared" si="258"/>
        <v>#DIV/0!</v>
      </c>
      <c r="WNE30" s="45" t="e">
        <f t="shared" si="258"/>
        <v>#DIV/0!</v>
      </c>
      <c r="WNF30" s="45" t="e">
        <f t="shared" si="258"/>
        <v>#DIV/0!</v>
      </c>
      <c r="WNG30" s="45" t="e">
        <f t="shared" si="258"/>
        <v>#DIV/0!</v>
      </c>
      <c r="WNH30" s="45" t="e">
        <f t="shared" si="258"/>
        <v>#DIV/0!</v>
      </c>
      <c r="WNI30" s="45" t="e">
        <f t="shared" si="258"/>
        <v>#DIV/0!</v>
      </c>
      <c r="WNJ30" s="45" t="e">
        <f t="shared" si="258"/>
        <v>#DIV/0!</v>
      </c>
      <c r="WNK30" s="45" t="e">
        <f t="shared" si="258"/>
        <v>#DIV/0!</v>
      </c>
      <c r="WNL30" s="45" t="e">
        <f t="shared" si="258"/>
        <v>#DIV/0!</v>
      </c>
      <c r="WNM30" s="45" t="e">
        <f t="shared" si="258"/>
        <v>#DIV/0!</v>
      </c>
      <c r="WNN30" s="45" t="e">
        <f t="shared" si="258"/>
        <v>#DIV/0!</v>
      </c>
      <c r="WNO30" s="45" t="e">
        <f t="shared" si="258"/>
        <v>#DIV/0!</v>
      </c>
      <c r="WNP30" s="45" t="e">
        <f t="shared" si="258"/>
        <v>#DIV/0!</v>
      </c>
      <c r="WNQ30" s="45" t="e">
        <f t="shared" si="258"/>
        <v>#DIV/0!</v>
      </c>
      <c r="WNR30" s="45" t="e">
        <f t="shared" si="258"/>
        <v>#DIV/0!</v>
      </c>
      <c r="WNS30" s="45" t="e">
        <f t="shared" si="258"/>
        <v>#DIV/0!</v>
      </c>
      <c r="WNT30" s="45" t="e">
        <f t="shared" si="258"/>
        <v>#DIV/0!</v>
      </c>
      <c r="WNU30" s="45" t="e">
        <f t="shared" si="258"/>
        <v>#DIV/0!</v>
      </c>
      <c r="WNV30" s="45" t="e">
        <f t="shared" si="258"/>
        <v>#DIV/0!</v>
      </c>
      <c r="WNW30" s="45" t="e">
        <f t="shared" si="258"/>
        <v>#DIV/0!</v>
      </c>
      <c r="WNX30" s="45" t="e">
        <f t="shared" si="258"/>
        <v>#DIV/0!</v>
      </c>
      <c r="WNY30" s="45" t="e">
        <f t="shared" si="258"/>
        <v>#DIV/0!</v>
      </c>
      <c r="WNZ30" s="45" t="e">
        <f t="shared" si="258"/>
        <v>#DIV/0!</v>
      </c>
      <c r="WOA30" s="45" t="e">
        <f t="shared" si="258"/>
        <v>#DIV/0!</v>
      </c>
      <c r="WOB30" s="45" t="e">
        <f t="shared" si="258"/>
        <v>#DIV/0!</v>
      </c>
      <c r="WOC30" s="45" t="e">
        <f t="shared" si="258"/>
        <v>#DIV/0!</v>
      </c>
      <c r="WOD30" s="45" t="e">
        <f t="shared" si="258"/>
        <v>#DIV/0!</v>
      </c>
      <c r="WOE30" s="45" t="e">
        <f t="shared" si="258"/>
        <v>#DIV/0!</v>
      </c>
      <c r="WOF30" s="45" t="e">
        <f t="shared" ref="WOF30:WQQ30" si="259">WOF8/WOF6</f>
        <v>#DIV/0!</v>
      </c>
      <c r="WOG30" s="45" t="e">
        <f t="shared" si="259"/>
        <v>#DIV/0!</v>
      </c>
      <c r="WOH30" s="45" t="e">
        <f t="shared" si="259"/>
        <v>#DIV/0!</v>
      </c>
      <c r="WOI30" s="45" t="e">
        <f t="shared" si="259"/>
        <v>#DIV/0!</v>
      </c>
      <c r="WOJ30" s="45" t="e">
        <f t="shared" si="259"/>
        <v>#DIV/0!</v>
      </c>
      <c r="WOK30" s="45" t="e">
        <f t="shared" si="259"/>
        <v>#DIV/0!</v>
      </c>
      <c r="WOL30" s="45" t="e">
        <f t="shared" si="259"/>
        <v>#DIV/0!</v>
      </c>
      <c r="WOM30" s="45" t="e">
        <f t="shared" si="259"/>
        <v>#DIV/0!</v>
      </c>
      <c r="WON30" s="45" t="e">
        <f t="shared" si="259"/>
        <v>#DIV/0!</v>
      </c>
      <c r="WOO30" s="45" t="e">
        <f t="shared" si="259"/>
        <v>#DIV/0!</v>
      </c>
      <c r="WOP30" s="45" t="e">
        <f t="shared" si="259"/>
        <v>#DIV/0!</v>
      </c>
      <c r="WOQ30" s="45" t="e">
        <f t="shared" si="259"/>
        <v>#DIV/0!</v>
      </c>
      <c r="WOR30" s="45" t="e">
        <f t="shared" si="259"/>
        <v>#DIV/0!</v>
      </c>
      <c r="WOS30" s="45" t="e">
        <f t="shared" si="259"/>
        <v>#DIV/0!</v>
      </c>
      <c r="WOT30" s="45" t="e">
        <f t="shared" si="259"/>
        <v>#DIV/0!</v>
      </c>
      <c r="WOU30" s="45" t="e">
        <f t="shared" si="259"/>
        <v>#DIV/0!</v>
      </c>
      <c r="WOV30" s="45" t="e">
        <f t="shared" si="259"/>
        <v>#DIV/0!</v>
      </c>
      <c r="WOW30" s="45" t="e">
        <f t="shared" si="259"/>
        <v>#DIV/0!</v>
      </c>
      <c r="WOX30" s="45" t="e">
        <f t="shared" si="259"/>
        <v>#DIV/0!</v>
      </c>
      <c r="WOY30" s="45" t="e">
        <f t="shared" si="259"/>
        <v>#DIV/0!</v>
      </c>
      <c r="WOZ30" s="45" t="e">
        <f t="shared" si="259"/>
        <v>#DIV/0!</v>
      </c>
      <c r="WPA30" s="45" t="e">
        <f t="shared" si="259"/>
        <v>#DIV/0!</v>
      </c>
      <c r="WPB30" s="45" t="e">
        <f t="shared" si="259"/>
        <v>#DIV/0!</v>
      </c>
      <c r="WPC30" s="45" t="e">
        <f t="shared" si="259"/>
        <v>#DIV/0!</v>
      </c>
      <c r="WPD30" s="45" t="e">
        <f t="shared" si="259"/>
        <v>#DIV/0!</v>
      </c>
      <c r="WPE30" s="45" t="e">
        <f t="shared" si="259"/>
        <v>#DIV/0!</v>
      </c>
      <c r="WPF30" s="45" t="e">
        <f t="shared" si="259"/>
        <v>#DIV/0!</v>
      </c>
      <c r="WPG30" s="45" t="e">
        <f t="shared" si="259"/>
        <v>#DIV/0!</v>
      </c>
      <c r="WPH30" s="45" t="e">
        <f t="shared" si="259"/>
        <v>#DIV/0!</v>
      </c>
      <c r="WPI30" s="45" t="e">
        <f t="shared" si="259"/>
        <v>#DIV/0!</v>
      </c>
      <c r="WPJ30" s="45" t="e">
        <f t="shared" si="259"/>
        <v>#DIV/0!</v>
      </c>
      <c r="WPK30" s="45" t="e">
        <f t="shared" si="259"/>
        <v>#DIV/0!</v>
      </c>
      <c r="WPL30" s="45" t="e">
        <f t="shared" si="259"/>
        <v>#DIV/0!</v>
      </c>
      <c r="WPM30" s="45" t="e">
        <f t="shared" si="259"/>
        <v>#DIV/0!</v>
      </c>
      <c r="WPN30" s="45" t="e">
        <f t="shared" si="259"/>
        <v>#DIV/0!</v>
      </c>
      <c r="WPO30" s="45" t="e">
        <f t="shared" si="259"/>
        <v>#DIV/0!</v>
      </c>
      <c r="WPP30" s="45" t="e">
        <f t="shared" si="259"/>
        <v>#DIV/0!</v>
      </c>
      <c r="WPQ30" s="45" t="e">
        <f t="shared" si="259"/>
        <v>#DIV/0!</v>
      </c>
      <c r="WPR30" s="45" t="e">
        <f t="shared" si="259"/>
        <v>#DIV/0!</v>
      </c>
      <c r="WPS30" s="45" t="e">
        <f t="shared" si="259"/>
        <v>#DIV/0!</v>
      </c>
      <c r="WPT30" s="45" t="e">
        <f t="shared" si="259"/>
        <v>#DIV/0!</v>
      </c>
      <c r="WPU30" s="45" t="e">
        <f t="shared" si="259"/>
        <v>#DIV/0!</v>
      </c>
      <c r="WPV30" s="45" t="e">
        <f t="shared" si="259"/>
        <v>#DIV/0!</v>
      </c>
      <c r="WPW30" s="45" t="e">
        <f t="shared" si="259"/>
        <v>#DIV/0!</v>
      </c>
      <c r="WPX30" s="45" t="e">
        <f t="shared" si="259"/>
        <v>#DIV/0!</v>
      </c>
      <c r="WPY30" s="45" t="e">
        <f t="shared" si="259"/>
        <v>#DIV/0!</v>
      </c>
      <c r="WPZ30" s="45" t="e">
        <f t="shared" si="259"/>
        <v>#DIV/0!</v>
      </c>
      <c r="WQA30" s="45" t="e">
        <f t="shared" si="259"/>
        <v>#DIV/0!</v>
      </c>
      <c r="WQB30" s="45" t="e">
        <f t="shared" si="259"/>
        <v>#DIV/0!</v>
      </c>
      <c r="WQC30" s="45" t="e">
        <f t="shared" si="259"/>
        <v>#DIV/0!</v>
      </c>
      <c r="WQD30" s="45" t="e">
        <f t="shared" si="259"/>
        <v>#DIV/0!</v>
      </c>
      <c r="WQE30" s="45" t="e">
        <f t="shared" si="259"/>
        <v>#DIV/0!</v>
      </c>
      <c r="WQF30" s="45" t="e">
        <f t="shared" si="259"/>
        <v>#DIV/0!</v>
      </c>
      <c r="WQG30" s="45" t="e">
        <f t="shared" si="259"/>
        <v>#DIV/0!</v>
      </c>
      <c r="WQH30" s="45" t="e">
        <f t="shared" si="259"/>
        <v>#DIV/0!</v>
      </c>
      <c r="WQI30" s="45" t="e">
        <f t="shared" si="259"/>
        <v>#DIV/0!</v>
      </c>
      <c r="WQJ30" s="45" t="e">
        <f t="shared" si="259"/>
        <v>#DIV/0!</v>
      </c>
      <c r="WQK30" s="45" t="e">
        <f t="shared" si="259"/>
        <v>#DIV/0!</v>
      </c>
      <c r="WQL30" s="45" t="e">
        <f t="shared" si="259"/>
        <v>#DIV/0!</v>
      </c>
      <c r="WQM30" s="45" t="e">
        <f t="shared" si="259"/>
        <v>#DIV/0!</v>
      </c>
      <c r="WQN30" s="45" t="e">
        <f t="shared" si="259"/>
        <v>#DIV/0!</v>
      </c>
      <c r="WQO30" s="45" t="e">
        <f t="shared" si="259"/>
        <v>#DIV/0!</v>
      </c>
      <c r="WQP30" s="45" t="e">
        <f t="shared" si="259"/>
        <v>#DIV/0!</v>
      </c>
      <c r="WQQ30" s="45" t="e">
        <f t="shared" si="259"/>
        <v>#DIV/0!</v>
      </c>
      <c r="WQR30" s="45" t="e">
        <f t="shared" ref="WQR30:WTC30" si="260">WQR8/WQR6</f>
        <v>#DIV/0!</v>
      </c>
      <c r="WQS30" s="45" t="e">
        <f t="shared" si="260"/>
        <v>#DIV/0!</v>
      </c>
      <c r="WQT30" s="45" t="e">
        <f t="shared" si="260"/>
        <v>#DIV/0!</v>
      </c>
      <c r="WQU30" s="45" t="e">
        <f t="shared" si="260"/>
        <v>#DIV/0!</v>
      </c>
      <c r="WQV30" s="45" t="e">
        <f t="shared" si="260"/>
        <v>#DIV/0!</v>
      </c>
      <c r="WQW30" s="45" t="e">
        <f t="shared" si="260"/>
        <v>#DIV/0!</v>
      </c>
      <c r="WQX30" s="45" t="e">
        <f t="shared" si="260"/>
        <v>#DIV/0!</v>
      </c>
      <c r="WQY30" s="45" t="e">
        <f t="shared" si="260"/>
        <v>#DIV/0!</v>
      </c>
      <c r="WQZ30" s="45" t="e">
        <f t="shared" si="260"/>
        <v>#DIV/0!</v>
      </c>
      <c r="WRA30" s="45" t="e">
        <f t="shared" si="260"/>
        <v>#DIV/0!</v>
      </c>
      <c r="WRB30" s="45" t="e">
        <f t="shared" si="260"/>
        <v>#DIV/0!</v>
      </c>
      <c r="WRC30" s="45" t="e">
        <f t="shared" si="260"/>
        <v>#DIV/0!</v>
      </c>
      <c r="WRD30" s="45" t="e">
        <f t="shared" si="260"/>
        <v>#DIV/0!</v>
      </c>
      <c r="WRE30" s="45" t="e">
        <f t="shared" si="260"/>
        <v>#DIV/0!</v>
      </c>
      <c r="WRF30" s="45" t="e">
        <f t="shared" si="260"/>
        <v>#DIV/0!</v>
      </c>
      <c r="WRG30" s="45" t="e">
        <f t="shared" si="260"/>
        <v>#DIV/0!</v>
      </c>
      <c r="WRH30" s="45" t="e">
        <f t="shared" si="260"/>
        <v>#DIV/0!</v>
      </c>
      <c r="WRI30" s="45" t="e">
        <f t="shared" si="260"/>
        <v>#DIV/0!</v>
      </c>
      <c r="WRJ30" s="45" t="e">
        <f t="shared" si="260"/>
        <v>#DIV/0!</v>
      </c>
      <c r="WRK30" s="45" t="e">
        <f t="shared" si="260"/>
        <v>#DIV/0!</v>
      </c>
      <c r="WRL30" s="45" t="e">
        <f t="shared" si="260"/>
        <v>#DIV/0!</v>
      </c>
      <c r="WRM30" s="45" t="e">
        <f t="shared" si="260"/>
        <v>#DIV/0!</v>
      </c>
      <c r="WRN30" s="45" t="e">
        <f t="shared" si="260"/>
        <v>#DIV/0!</v>
      </c>
      <c r="WRO30" s="45" t="e">
        <f t="shared" si="260"/>
        <v>#DIV/0!</v>
      </c>
      <c r="WRP30" s="45" t="e">
        <f t="shared" si="260"/>
        <v>#DIV/0!</v>
      </c>
      <c r="WRQ30" s="45" t="e">
        <f t="shared" si="260"/>
        <v>#DIV/0!</v>
      </c>
      <c r="WRR30" s="45" t="e">
        <f t="shared" si="260"/>
        <v>#DIV/0!</v>
      </c>
      <c r="WRS30" s="45" t="e">
        <f t="shared" si="260"/>
        <v>#DIV/0!</v>
      </c>
      <c r="WRT30" s="45" t="e">
        <f t="shared" si="260"/>
        <v>#DIV/0!</v>
      </c>
      <c r="WRU30" s="45" t="e">
        <f t="shared" si="260"/>
        <v>#DIV/0!</v>
      </c>
      <c r="WRV30" s="45" t="e">
        <f t="shared" si="260"/>
        <v>#DIV/0!</v>
      </c>
      <c r="WRW30" s="45" t="e">
        <f t="shared" si="260"/>
        <v>#DIV/0!</v>
      </c>
      <c r="WRX30" s="45" t="e">
        <f t="shared" si="260"/>
        <v>#DIV/0!</v>
      </c>
      <c r="WRY30" s="45" t="e">
        <f t="shared" si="260"/>
        <v>#DIV/0!</v>
      </c>
      <c r="WRZ30" s="45" t="e">
        <f t="shared" si="260"/>
        <v>#DIV/0!</v>
      </c>
      <c r="WSA30" s="45" t="e">
        <f t="shared" si="260"/>
        <v>#DIV/0!</v>
      </c>
      <c r="WSB30" s="45" t="e">
        <f t="shared" si="260"/>
        <v>#DIV/0!</v>
      </c>
      <c r="WSC30" s="45" t="e">
        <f t="shared" si="260"/>
        <v>#DIV/0!</v>
      </c>
      <c r="WSD30" s="45" t="e">
        <f t="shared" si="260"/>
        <v>#DIV/0!</v>
      </c>
      <c r="WSE30" s="45" t="e">
        <f t="shared" si="260"/>
        <v>#DIV/0!</v>
      </c>
      <c r="WSF30" s="45" t="e">
        <f t="shared" si="260"/>
        <v>#DIV/0!</v>
      </c>
      <c r="WSG30" s="45" t="e">
        <f t="shared" si="260"/>
        <v>#DIV/0!</v>
      </c>
      <c r="WSH30" s="45" t="e">
        <f t="shared" si="260"/>
        <v>#DIV/0!</v>
      </c>
      <c r="WSI30" s="45" t="e">
        <f t="shared" si="260"/>
        <v>#DIV/0!</v>
      </c>
      <c r="WSJ30" s="45" t="e">
        <f t="shared" si="260"/>
        <v>#DIV/0!</v>
      </c>
      <c r="WSK30" s="45" t="e">
        <f t="shared" si="260"/>
        <v>#DIV/0!</v>
      </c>
      <c r="WSL30" s="45" t="e">
        <f t="shared" si="260"/>
        <v>#DIV/0!</v>
      </c>
      <c r="WSM30" s="45" t="e">
        <f t="shared" si="260"/>
        <v>#DIV/0!</v>
      </c>
      <c r="WSN30" s="45" t="e">
        <f t="shared" si="260"/>
        <v>#DIV/0!</v>
      </c>
      <c r="WSO30" s="45" t="e">
        <f t="shared" si="260"/>
        <v>#DIV/0!</v>
      </c>
      <c r="WSP30" s="45" t="e">
        <f t="shared" si="260"/>
        <v>#DIV/0!</v>
      </c>
      <c r="WSQ30" s="45" t="e">
        <f t="shared" si="260"/>
        <v>#DIV/0!</v>
      </c>
      <c r="WSR30" s="45" t="e">
        <f t="shared" si="260"/>
        <v>#DIV/0!</v>
      </c>
      <c r="WSS30" s="45" t="e">
        <f t="shared" si="260"/>
        <v>#DIV/0!</v>
      </c>
      <c r="WST30" s="45" t="e">
        <f t="shared" si="260"/>
        <v>#DIV/0!</v>
      </c>
      <c r="WSU30" s="45" t="e">
        <f t="shared" si="260"/>
        <v>#DIV/0!</v>
      </c>
      <c r="WSV30" s="45" t="e">
        <f t="shared" si="260"/>
        <v>#DIV/0!</v>
      </c>
      <c r="WSW30" s="45" t="e">
        <f t="shared" si="260"/>
        <v>#DIV/0!</v>
      </c>
      <c r="WSX30" s="45" t="e">
        <f t="shared" si="260"/>
        <v>#DIV/0!</v>
      </c>
      <c r="WSY30" s="45" t="e">
        <f t="shared" si="260"/>
        <v>#DIV/0!</v>
      </c>
      <c r="WSZ30" s="45" t="e">
        <f t="shared" si="260"/>
        <v>#DIV/0!</v>
      </c>
      <c r="WTA30" s="45" t="e">
        <f t="shared" si="260"/>
        <v>#DIV/0!</v>
      </c>
      <c r="WTB30" s="45" t="e">
        <f t="shared" si="260"/>
        <v>#DIV/0!</v>
      </c>
      <c r="WTC30" s="45" t="e">
        <f t="shared" si="260"/>
        <v>#DIV/0!</v>
      </c>
      <c r="WTD30" s="45" t="e">
        <f t="shared" ref="WTD30:WVO30" si="261">WTD8/WTD6</f>
        <v>#DIV/0!</v>
      </c>
      <c r="WTE30" s="45" t="e">
        <f t="shared" si="261"/>
        <v>#DIV/0!</v>
      </c>
      <c r="WTF30" s="45" t="e">
        <f t="shared" si="261"/>
        <v>#DIV/0!</v>
      </c>
      <c r="WTG30" s="45" t="e">
        <f t="shared" si="261"/>
        <v>#DIV/0!</v>
      </c>
      <c r="WTH30" s="45" t="e">
        <f t="shared" si="261"/>
        <v>#DIV/0!</v>
      </c>
      <c r="WTI30" s="45" t="e">
        <f t="shared" si="261"/>
        <v>#DIV/0!</v>
      </c>
      <c r="WTJ30" s="45" t="e">
        <f t="shared" si="261"/>
        <v>#DIV/0!</v>
      </c>
      <c r="WTK30" s="45" t="e">
        <f t="shared" si="261"/>
        <v>#DIV/0!</v>
      </c>
      <c r="WTL30" s="45" t="e">
        <f t="shared" si="261"/>
        <v>#DIV/0!</v>
      </c>
      <c r="WTM30" s="45" t="e">
        <f t="shared" si="261"/>
        <v>#DIV/0!</v>
      </c>
      <c r="WTN30" s="45" t="e">
        <f t="shared" si="261"/>
        <v>#DIV/0!</v>
      </c>
      <c r="WTO30" s="45" t="e">
        <f t="shared" si="261"/>
        <v>#DIV/0!</v>
      </c>
      <c r="WTP30" s="45" t="e">
        <f t="shared" si="261"/>
        <v>#DIV/0!</v>
      </c>
      <c r="WTQ30" s="45" t="e">
        <f t="shared" si="261"/>
        <v>#DIV/0!</v>
      </c>
      <c r="WTR30" s="45" t="e">
        <f t="shared" si="261"/>
        <v>#DIV/0!</v>
      </c>
      <c r="WTS30" s="45" t="e">
        <f t="shared" si="261"/>
        <v>#DIV/0!</v>
      </c>
      <c r="WTT30" s="45" t="e">
        <f t="shared" si="261"/>
        <v>#DIV/0!</v>
      </c>
      <c r="WTU30" s="45" t="e">
        <f t="shared" si="261"/>
        <v>#DIV/0!</v>
      </c>
      <c r="WTV30" s="45" t="e">
        <f t="shared" si="261"/>
        <v>#DIV/0!</v>
      </c>
      <c r="WTW30" s="45" t="e">
        <f t="shared" si="261"/>
        <v>#DIV/0!</v>
      </c>
      <c r="WTX30" s="45" t="e">
        <f t="shared" si="261"/>
        <v>#DIV/0!</v>
      </c>
      <c r="WTY30" s="45" t="e">
        <f t="shared" si="261"/>
        <v>#DIV/0!</v>
      </c>
      <c r="WTZ30" s="45" t="e">
        <f t="shared" si="261"/>
        <v>#DIV/0!</v>
      </c>
      <c r="WUA30" s="45" t="e">
        <f t="shared" si="261"/>
        <v>#DIV/0!</v>
      </c>
      <c r="WUB30" s="45" t="e">
        <f t="shared" si="261"/>
        <v>#DIV/0!</v>
      </c>
      <c r="WUC30" s="45" t="e">
        <f t="shared" si="261"/>
        <v>#DIV/0!</v>
      </c>
      <c r="WUD30" s="45" t="e">
        <f t="shared" si="261"/>
        <v>#DIV/0!</v>
      </c>
      <c r="WUE30" s="45" t="e">
        <f t="shared" si="261"/>
        <v>#DIV/0!</v>
      </c>
      <c r="WUF30" s="45" t="e">
        <f t="shared" si="261"/>
        <v>#DIV/0!</v>
      </c>
      <c r="WUG30" s="45" t="e">
        <f t="shared" si="261"/>
        <v>#DIV/0!</v>
      </c>
      <c r="WUH30" s="45" t="e">
        <f t="shared" si="261"/>
        <v>#DIV/0!</v>
      </c>
      <c r="WUI30" s="45" t="e">
        <f t="shared" si="261"/>
        <v>#DIV/0!</v>
      </c>
      <c r="WUJ30" s="45" t="e">
        <f t="shared" si="261"/>
        <v>#DIV/0!</v>
      </c>
      <c r="WUK30" s="45" t="e">
        <f t="shared" si="261"/>
        <v>#DIV/0!</v>
      </c>
      <c r="WUL30" s="45" t="e">
        <f t="shared" si="261"/>
        <v>#DIV/0!</v>
      </c>
      <c r="WUM30" s="45" t="e">
        <f t="shared" si="261"/>
        <v>#DIV/0!</v>
      </c>
      <c r="WUN30" s="45" t="e">
        <f t="shared" si="261"/>
        <v>#DIV/0!</v>
      </c>
      <c r="WUO30" s="45" t="e">
        <f t="shared" si="261"/>
        <v>#DIV/0!</v>
      </c>
      <c r="WUP30" s="45" t="e">
        <f t="shared" si="261"/>
        <v>#DIV/0!</v>
      </c>
      <c r="WUQ30" s="45" t="e">
        <f t="shared" si="261"/>
        <v>#DIV/0!</v>
      </c>
      <c r="WUR30" s="45" t="e">
        <f t="shared" si="261"/>
        <v>#DIV/0!</v>
      </c>
      <c r="WUS30" s="45" t="e">
        <f t="shared" si="261"/>
        <v>#DIV/0!</v>
      </c>
      <c r="WUT30" s="45" t="e">
        <f t="shared" si="261"/>
        <v>#DIV/0!</v>
      </c>
      <c r="WUU30" s="45" t="e">
        <f t="shared" si="261"/>
        <v>#DIV/0!</v>
      </c>
      <c r="WUV30" s="45" t="e">
        <f t="shared" si="261"/>
        <v>#DIV/0!</v>
      </c>
      <c r="WUW30" s="45" t="e">
        <f t="shared" si="261"/>
        <v>#DIV/0!</v>
      </c>
      <c r="WUX30" s="45" t="e">
        <f t="shared" si="261"/>
        <v>#DIV/0!</v>
      </c>
      <c r="WUY30" s="45" t="e">
        <f t="shared" si="261"/>
        <v>#DIV/0!</v>
      </c>
      <c r="WUZ30" s="45" t="e">
        <f t="shared" si="261"/>
        <v>#DIV/0!</v>
      </c>
      <c r="WVA30" s="45" t="e">
        <f t="shared" si="261"/>
        <v>#DIV/0!</v>
      </c>
      <c r="WVB30" s="45" t="e">
        <f t="shared" si="261"/>
        <v>#DIV/0!</v>
      </c>
      <c r="WVC30" s="45" t="e">
        <f t="shared" si="261"/>
        <v>#DIV/0!</v>
      </c>
      <c r="WVD30" s="45" t="e">
        <f t="shared" si="261"/>
        <v>#DIV/0!</v>
      </c>
      <c r="WVE30" s="45" t="e">
        <f t="shared" si="261"/>
        <v>#DIV/0!</v>
      </c>
      <c r="WVF30" s="45" t="e">
        <f t="shared" si="261"/>
        <v>#DIV/0!</v>
      </c>
      <c r="WVG30" s="45" t="e">
        <f t="shared" si="261"/>
        <v>#DIV/0!</v>
      </c>
      <c r="WVH30" s="45" t="e">
        <f t="shared" si="261"/>
        <v>#DIV/0!</v>
      </c>
      <c r="WVI30" s="45" t="e">
        <f t="shared" si="261"/>
        <v>#DIV/0!</v>
      </c>
      <c r="WVJ30" s="45" t="e">
        <f t="shared" si="261"/>
        <v>#DIV/0!</v>
      </c>
      <c r="WVK30" s="45" t="e">
        <f t="shared" si="261"/>
        <v>#DIV/0!</v>
      </c>
      <c r="WVL30" s="45" t="e">
        <f t="shared" si="261"/>
        <v>#DIV/0!</v>
      </c>
      <c r="WVM30" s="45" t="e">
        <f t="shared" si="261"/>
        <v>#DIV/0!</v>
      </c>
      <c r="WVN30" s="45" t="e">
        <f t="shared" si="261"/>
        <v>#DIV/0!</v>
      </c>
      <c r="WVO30" s="45" t="e">
        <f t="shared" si="261"/>
        <v>#DIV/0!</v>
      </c>
      <c r="WVP30" s="45" t="e">
        <f t="shared" ref="WVP30:WYA30" si="262">WVP8/WVP6</f>
        <v>#DIV/0!</v>
      </c>
      <c r="WVQ30" s="45" t="e">
        <f t="shared" si="262"/>
        <v>#DIV/0!</v>
      </c>
      <c r="WVR30" s="45" t="e">
        <f t="shared" si="262"/>
        <v>#DIV/0!</v>
      </c>
      <c r="WVS30" s="45" t="e">
        <f t="shared" si="262"/>
        <v>#DIV/0!</v>
      </c>
      <c r="WVT30" s="45" t="e">
        <f t="shared" si="262"/>
        <v>#DIV/0!</v>
      </c>
      <c r="WVU30" s="45" t="e">
        <f t="shared" si="262"/>
        <v>#DIV/0!</v>
      </c>
      <c r="WVV30" s="45" t="e">
        <f t="shared" si="262"/>
        <v>#DIV/0!</v>
      </c>
      <c r="WVW30" s="45" t="e">
        <f t="shared" si="262"/>
        <v>#DIV/0!</v>
      </c>
      <c r="WVX30" s="45" t="e">
        <f t="shared" si="262"/>
        <v>#DIV/0!</v>
      </c>
      <c r="WVY30" s="45" t="e">
        <f t="shared" si="262"/>
        <v>#DIV/0!</v>
      </c>
      <c r="WVZ30" s="45" t="e">
        <f t="shared" si="262"/>
        <v>#DIV/0!</v>
      </c>
      <c r="WWA30" s="45" t="e">
        <f t="shared" si="262"/>
        <v>#DIV/0!</v>
      </c>
      <c r="WWB30" s="45" t="e">
        <f t="shared" si="262"/>
        <v>#DIV/0!</v>
      </c>
      <c r="WWC30" s="45" t="e">
        <f t="shared" si="262"/>
        <v>#DIV/0!</v>
      </c>
      <c r="WWD30" s="45" t="e">
        <f t="shared" si="262"/>
        <v>#DIV/0!</v>
      </c>
      <c r="WWE30" s="45" t="e">
        <f t="shared" si="262"/>
        <v>#DIV/0!</v>
      </c>
      <c r="WWF30" s="45" t="e">
        <f t="shared" si="262"/>
        <v>#DIV/0!</v>
      </c>
      <c r="WWG30" s="45" t="e">
        <f t="shared" si="262"/>
        <v>#DIV/0!</v>
      </c>
      <c r="WWH30" s="45" t="e">
        <f t="shared" si="262"/>
        <v>#DIV/0!</v>
      </c>
      <c r="WWI30" s="45" t="e">
        <f t="shared" si="262"/>
        <v>#DIV/0!</v>
      </c>
      <c r="WWJ30" s="45" t="e">
        <f t="shared" si="262"/>
        <v>#DIV/0!</v>
      </c>
      <c r="WWK30" s="45" t="e">
        <f t="shared" si="262"/>
        <v>#DIV/0!</v>
      </c>
      <c r="WWL30" s="45" t="e">
        <f t="shared" si="262"/>
        <v>#DIV/0!</v>
      </c>
      <c r="WWM30" s="45" t="e">
        <f t="shared" si="262"/>
        <v>#DIV/0!</v>
      </c>
      <c r="WWN30" s="45" t="e">
        <f t="shared" si="262"/>
        <v>#DIV/0!</v>
      </c>
      <c r="WWO30" s="45" t="e">
        <f t="shared" si="262"/>
        <v>#DIV/0!</v>
      </c>
      <c r="WWP30" s="45" t="e">
        <f t="shared" si="262"/>
        <v>#DIV/0!</v>
      </c>
      <c r="WWQ30" s="45" t="e">
        <f t="shared" si="262"/>
        <v>#DIV/0!</v>
      </c>
      <c r="WWR30" s="45" t="e">
        <f t="shared" si="262"/>
        <v>#DIV/0!</v>
      </c>
      <c r="WWS30" s="45" t="e">
        <f t="shared" si="262"/>
        <v>#DIV/0!</v>
      </c>
      <c r="WWT30" s="45" t="e">
        <f t="shared" si="262"/>
        <v>#DIV/0!</v>
      </c>
      <c r="WWU30" s="45" t="e">
        <f t="shared" si="262"/>
        <v>#DIV/0!</v>
      </c>
      <c r="WWV30" s="45" t="e">
        <f t="shared" si="262"/>
        <v>#DIV/0!</v>
      </c>
      <c r="WWW30" s="45" t="e">
        <f t="shared" si="262"/>
        <v>#DIV/0!</v>
      </c>
      <c r="WWX30" s="45" t="e">
        <f t="shared" si="262"/>
        <v>#DIV/0!</v>
      </c>
      <c r="WWY30" s="45" t="e">
        <f t="shared" si="262"/>
        <v>#DIV/0!</v>
      </c>
      <c r="WWZ30" s="45" t="e">
        <f t="shared" si="262"/>
        <v>#DIV/0!</v>
      </c>
      <c r="WXA30" s="45" t="e">
        <f t="shared" si="262"/>
        <v>#DIV/0!</v>
      </c>
      <c r="WXB30" s="45" t="e">
        <f t="shared" si="262"/>
        <v>#DIV/0!</v>
      </c>
      <c r="WXC30" s="45" t="e">
        <f t="shared" si="262"/>
        <v>#DIV/0!</v>
      </c>
      <c r="WXD30" s="45" t="e">
        <f t="shared" si="262"/>
        <v>#DIV/0!</v>
      </c>
      <c r="WXE30" s="45" t="e">
        <f t="shared" si="262"/>
        <v>#DIV/0!</v>
      </c>
      <c r="WXF30" s="45" t="e">
        <f t="shared" si="262"/>
        <v>#DIV/0!</v>
      </c>
      <c r="WXG30" s="45" t="e">
        <f t="shared" si="262"/>
        <v>#DIV/0!</v>
      </c>
      <c r="WXH30" s="45" t="e">
        <f t="shared" si="262"/>
        <v>#DIV/0!</v>
      </c>
      <c r="WXI30" s="45" t="e">
        <f t="shared" si="262"/>
        <v>#DIV/0!</v>
      </c>
      <c r="WXJ30" s="45" t="e">
        <f t="shared" si="262"/>
        <v>#DIV/0!</v>
      </c>
      <c r="WXK30" s="45" t="e">
        <f t="shared" si="262"/>
        <v>#DIV/0!</v>
      </c>
      <c r="WXL30" s="45" t="e">
        <f t="shared" si="262"/>
        <v>#DIV/0!</v>
      </c>
      <c r="WXM30" s="45" t="e">
        <f t="shared" si="262"/>
        <v>#DIV/0!</v>
      </c>
      <c r="WXN30" s="45" t="e">
        <f t="shared" si="262"/>
        <v>#DIV/0!</v>
      </c>
      <c r="WXO30" s="45" t="e">
        <f t="shared" si="262"/>
        <v>#DIV/0!</v>
      </c>
      <c r="WXP30" s="45" t="e">
        <f t="shared" si="262"/>
        <v>#DIV/0!</v>
      </c>
      <c r="WXQ30" s="45" t="e">
        <f t="shared" si="262"/>
        <v>#DIV/0!</v>
      </c>
      <c r="WXR30" s="45" t="e">
        <f t="shared" si="262"/>
        <v>#DIV/0!</v>
      </c>
      <c r="WXS30" s="45" t="e">
        <f t="shared" si="262"/>
        <v>#DIV/0!</v>
      </c>
      <c r="WXT30" s="45" t="e">
        <f t="shared" si="262"/>
        <v>#DIV/0!</v>
      </c>
      <c r="WXU30" s="45" t="e">
        <f t="shared" si="262"/>
        <v>#DIV/0!</v>
      </c>
      <c r="WXV30" s="45" t="e">
        <f t="shared" si="262"/>
        <v>#DIV/0!</v>
      </c>
      <c r="WXW30" s="45" t="e">
        <f t="shared" si="262"/>
        <v>#DIV/0!</v>
      </c>
      <c r="WXX30" s="45" t="e">
        <f t="shared" si="262"/>
        <v>#DIV/0!</v>
      </c>
      <c r="WXY30" s="45" t="e">
        <f t="shared" si="262"/>
        <v>#DIV/0!</v>
      </c>
      <c r="WXZ30" s="45" t="e">
        <f t="shared" si="262"/>
        <v>#DIV/0!</v>
      </c>
      <c r="WYA30" s="45" t="e">
        <f t="shared" si="262"/>
        <v>#DIV/0!</v>
      </c>
      <c r="WYB30" s="45" t="e">
        <f t="shared" ref="WYB30:XAM30" si="263">WYB8/WYB6</f>
        <v>#DIV/0!</v>
      </c>
      <c r="WYC30" s="45" t="e">
        <f t="shared" si="263"/>
        <v>#DIV/0!</v>
      </c>
      <c r="WYD30" s="45" t="e">
        <f t="shared" si="263"/>
        <v>#DIV/0!</v>
      </c>
      <c r="WYE30" s="45" t="e">
        <f t="shared" si="263"/>
        <v>#DIV/0!</v>
      </c>
      <c r="WYF30" s="45" t="e">
        <f t="shared" si="263"/>
        <v>#DIV/0!</v>
      </c>
      <c r="WYG30" s="45" t="e">
        <f t="shared" si="263"/>
        <v>#DIV/0!</v>
      </c>
      <c r="WYH30" s="45" t="e">
        <f t="shared" si="263"/>
        <v>#DIV/0!</v>
      </c>
      <c r="WYI30" s="45" t="e">
        <f t="shared" si="263"/>
        <v>#DIV/0!</v>
      </c>
      <c r="WYJ30" s="45" t="e">
        <f t="shared" si="263"/>
        <v>#DIV/0!</v>
      </c>
      <c r="WYK30" s="45" t="e">
        <f t="shared" si="263"/>
        <v>#DIV/0!</v>
      </c>
      <c r="WYL30" s="45" t="e">
        <f t="shared" si="263"/>
        <v>#DIV/0!</v>
      </c>
      <c r="WYM30" s="45" t="e">
        <f t="shared" si="263"/>
        <v>#DIV/0!</v>
      </c>
      <c r="WYN30" s="45" t="e">
        <f t="shared" si="263"/>
        <v>#DIV/0!</v>
      </c>
      <c r="WYO30" s="45" t="e">
        <f t="shared" si="263"/>
        <v>#DIV/0!</v>
      </c>
      <c r="WYP30" s="45" t="e">
        <f t="shared" si="263"/>
        <v>#DIV/0!</v>
      </c>
      <c r="WYQ30" s="45" t="e">
        <f t="shared" si="263"/>
        <v>#DIV/0!</v>
      </c>
      <c r="WYR30" s="45" t="e">
        <f t="shared" si="263"/>
        <v>#DIV/0!</v>
      </c>
      <c r="WYS30" s="45" t="e">
        <f t="shared" si="263"/>
        <v>#DIV/0!</v>
      </c>
      <c r="WYT30" s="45" t="e">
        <f t="shared" si="263"/>
        <v>#DIV/0!</v>
      </c>
      <c r="WYU30" s="45" t="e">
        <f t="shared" si="263"/>
        <v>#DIV/0!</v>
      </c>
      <c r="WYV30" s="45" t="e">
        <f t="shared" si="263"/>
        <v>#DIV/0!</v>
      </c>
      <c r="WYW30" s="45" t="e">
        <f t="shared" si="263"/>
        <v>#DIV/0!</v>
      </c>
      <c r="WYX30" s="45" t="e">
        <f t="shared" si="263"/>
        <v>#DIV/0!</v>
      </c>
      <c r="WYY30" s="45" t="e">
        <f t="shared" si="263"/>
        <v>#DIV/0!</v>
      </c>
      <c r="WYZ30" s="45" t="e">
        <f t="shared" si="263"/>
        <v>#DIV/0!</v>
      </c>
      <c r="WZA30" s="45" t="e">
        <f t="shared" si="263"/>
        <v>#DIV/0!</v>
      </c>
      <c r="WZB30" s="45" t="e">
        <f t="shared" si="263"/>
        <v>#DIV/0!</v>
      </c>
      <c r="WZC30" s="45" t="e">
        <f t="shared" si="263"/>
        <v>#DIV/0!</v>
      </c>
      <c r="WZD30" s="45" t="e">
        <f t="shared" si="263"/>
        <v>#DIV/0!</v>
      </c>
      <c r="WZE30" s="45" t="e">
        <f t="shared" si="263"/>
        <v>#DIV/0!</v>
      </c>
      <c r="WZF30" s="45" t="e">
        <f t="shared" si="263"/>
        <v>#DIV/0!</v>
      </c>
      <c r="WZG30" s="45" t="e">
        <f t="shared" si="263"/>
        <v>#DIV/0!</v>
      </c>
      <c r="WZH30" s="45" t="e">
        <f t="shared" si="263"/>
        <v>#DIV/0!</v>
      </c>
      <c r="WZI30" s="45" t="e">
        <f t="shared" si="263"/>
        <v>#DIV/0!</v>
      </c>
      <c r="WZJ30" s="45" t="e">
        <f t="shared" si="263"/>
        <v>#DIV/0!</v>
      </c>
      <c r="WZK30" s="45" t="e">
        <f t="shared" si="263"/>
        <v>#DIV/0!</v>
      </c>
      <c r="WZL30" s="45" t="e">
        <f t="shared" si="263"/>
        <v>#DIV/0!</v>
      </c>
      <c r="WZM30" s="45" t="e">
        <f t="shared" si="263"/>
        <v>#DIV/0!</v>
      </c>
      <c r="WZN30" s="45" t="e">
        <f t="shared" si="263"/>
        <v>#DIV/0!</v>
      </c>
      <c r="WZO30" s="45" t="e">
        <f t="shared" si="263"/>
        <v>#DIV/0!</v>
      </c>
      <c r="WZP30" s="45" t="e">
        <f t="shared" si="263"/>
        <v>#DIV/0!</v>
      </c>
      <c r="WZQ30" s="45" t="e">
        <f t="shared" si="263"/>
        <v>#DIV/0!</v>
      </c>
      <c r="WZR30" s="45" t="e">
        <f t="shared" si="263"/>
        <v>#DIV/0!</v>
      </c>
      <c r="WZS30" s="45" t="e">
        <f t="shared" si="263"/>
        <v>#DIV/0!</v>
      </c>
      <c r="WZT30" s="45" t="e">
        <f t="shared" si="263"/>
        <v>#DIV/0!</v>
      </c>
      <c r="WZU30" s="45" t="e">
        <f t="shared" si="263"/>
        <v>#DIV/0!</v>
      </c>
      <c r="WZV30" s="45" t="e">
        <f t="shared" si="263"/>
        <v>#DIV/0!</v>
      </c>
      <c r="WZW30" s="45" t="e">
        <f t="shared" si="263"/>
        <v>#DIV/0!</v>
      </c>
      <c r="WZX30" s="45" t="e">
        <f t="shared" si="263"/>
        <v>#DIV/0!</v>
      </c>
      <c r="WZY30" s="45" t="e">
        <f t="shared" si="263"/>
        <v>#DIV/0!</v>
      </c>
      <c r="WZZ30" s="45" t="e">
        <f t="shared" si="263"/>
        <v>#DIV/0!</v>
      </c>
      <c r="XAA30" s="45" t="e">
        <f t="shared" si="263"/>
        <v>#DIV/0!</v>
      </c>
      <c r="XAB30" s="45" t="e">
        <f t="shared" si="263"/>
        <v>#DIV/0!</v>
      </c>
      <c r="XAC30" s="45" t="e">
        <f t="shared" si="263"/>
        <v>#DIV/0!</v>
      </c>
      <c r="XAD30" s="45" t="e">
        <f t="shared" si="263"/>
        <v>#DIV/0!</v>
      </c>
      <c r="XAE30" s="45" t="e">
        <f t="shared" si="263"/>
        <v>#DIV/0!</v>
      </c>
      <c r="XAF30" s="45" t="e">
        <f t="shared" si="263"/>
        <v>#DIV/0!</v>
      </c>
      <c r="XAG30" s="45" t="e">
        <f t="shared" si="263"/>
        <v>#DIV/0!</v>
      </c>
      <c r="XAH30" s="45" t="e">
        <f t="shared" si="263"/>
        <v>#DIV/0!</v>
      </c>
      <c r="XAI30" s="45" t="e">
        <f t="shared" si="263"/>
        <v>#DIV/0!</v>
      </c>
      <c r="XAJ30" s="45" t="e">
        <f t="shared" si="263"/>
        <v>#DIV/0!</v>
      </c>
      <c r="XAK30" s="45" t="e">
        <f t="shared" si="263"/>
        <v>#DIV/0!</v>
      </c>
      <c r="XAL30" s="45" t="e">
        <f t="shared" si="263"/>
        <v>#DIV/0!</v>
      </c>
      <c r="XAM30" s="45" t="e">
        <f t="shared" si="263"/>
        <v>#DIV/0!</v>
      </c>
      <c r="XAN30" s="45" t="e">
        <f t="shared" ref="XAN30:XCY30" si="264">XAN8/XAN6</f>
        <v>#DIV/0!</v>
      </c>
      <c r="XAO30" s="45" t="e">
        <f t="shared" si="264"/>
        <v>#DIV/0!</v>
      </c>
      <c r="XAP30" s="45" t="e">
        <f t="shared" si="264"/>
        <v>#DIV/0!</v>
      </c>
      <c r="XAQ30" s="45" t="e">
        <f t="shared" si="264"/>
        <v>#DIV/0!</v>
      </c>
      <c r="XAR30" s="45" t="e">
        <f t="shared" si="264"/>
        <v>#DIV/0!</v>
      </c>
      <c r="XAS30" s="45" t="e">
        <f t="shared" si="264"/>
        <v>#DIV/0!</v>
      </c>
      <c r="XAT30" s="45" t="e">
        <f t="shared" si="264"/>
        <v>#DIV/0!</v>
      </c>
      <c r="XAU30" s="45" t="e">
        <f t="shared" si="264"/>
        <v>#DIV/0!</v>
      </c>
      <c r="XAV30" s="45" t="e">
        <f t="shared" si="264"/>
        <v>#DIV/0!</v>
      </c>
      <c r="XAW30" s="45" t="e">
        <f t="shared" si="264"/>
        <v>#DIV/0!</v>
      </c>
      <c r="XAX30" s="45" t="e">
        <f t="shared" si="264"/>
        <v>#DIV/0!</v>
      </c>
      <c r="XAY30" s="45" t="e">
        <f t="shared" si="264"/>
        <v>#DIV/0!</v>
      </c>
      <c r="XAZ30" s="45" t="e">
        <f t="shared" si="264"/>
        <v>#DIV/0!</v>
      </c>
      <c r="XBA30" s="45" t="e">
        <f t="shared" si="264"/>
        <v>#DIV/0!</v>
      </c>
      <c r="XBB30" s="45" t="e">
        <f t="shared" si="264"/>
        <v>#DIV/0!</v>
      </c>
      <c r="XBC30" s="45" t="e">
        <f t="shared" si="264"/>
        <v>#DIV/0!</v>
      </c>
      <c r="XBD30" s="45" t="e">
        <f t="shared" si="264"/>
        <v>#DIV/0!</v>
      </c>
      <c r="XBE30" s="45" t="e">
        <f t="shared" si="264"/>
        <v>#DIV/0!</v>
      </c>
      <c r="XBF30" s="45" t="e">
        <f t="shared" si="264"/>
        <v>#DIV/0!</v>
      </c>
      <c r="XBG30" s="45" t="e">
        <f t="shared" si="264"/>
        <v>#DIV/0!</v>
      </c>
      <c r="XBH30" s="45" t="e">
        <f t="shared" si="264"/>
        <v>#DIV/0!</v>
      </c>
      <c r="XBI30" s="45" t="e">
        <f t="shared" si="264"/>
        <v>#DIV/0!</v>
      </c>
      <c r="XBJ30" s="45" t="e">
        <f t="shared" si="264"/>
        <v>#DIV/0!</v>
      </c>
      <c r="XBK30" s="45" t="e">
        <f t="shared" si="264"/>
        <v>#DIV/0!</v>
      </c>
      <c r="XBL30" s="45" t="e">
        <f t="shared" si="264"/>
        <v>#DIV/0!</v>
      </c>
      <c r="XBM30" s="45" t="e">
        <f t="shared" si="264"/>
        <v>#DIV/0!</v>
      </c>
      <c r="XBN30" s="45" t="e">
        <f t="shared" si="264"/>
        <v>#DIV/0!</v>
      </c>
      <c r="XBO30" s="45" t="e">
        <f t="shared" si="264"/>
        <v>#DIV/0!</v>
      </c>
      <c r="XBP30" s="45" t="e">
        <f t="shared" si="264"/>
        <v>#DIV/0!</v>
      </c>
      <c r="XBQ30" s="45" t="e">
        <f t="shared" si="264"/>
        <v>#DIV/0!</v>
      </c>
      <c r="XBR30" s="45" t="e">
        <f t="shared" si="264"/>
        <v>#DIV/0!</v>
      </c>
      <c r="XBS30" s="45" t="e">
        <f t="shared" si="264"/>
        <v>#DIV/0!</v>
      </c>
      <c r="XBT30" s="45" t="e">
        <f t="shared" si="264"/>
        <v>#DIV/0!</v>
      </c>
      <c r="XBU30" s="45" t="e">
        <f t="shared" si="264"/>
        <v>#DIV/0!</v>
      </c>
      <c r="XBV30" s="45" t="e">
        <f t="shared" si="264"/>
        <v>#DIV/0!</v>
      </c>
      <c r="XBW30" s="45" t="e">
        <f t="shared" si="264"/>
        <v>#DIV/0!</v>
      </c>
      <c r="XBX30" s="45" t="e">
        <f t="shared" si="264"/>
        <v>#DIV/0!</v>
      </c>
      <c r="XBY30" s="45" t="e">
        <f t="shared" si="264"/>
        <v>#DIV/0!</v>
      </c>
      <c r="XBZ30" s="45" t="e">
        <f t="shared" si="264"/>
        <v>#DIV/0!</v>
      </c>
      <c r="XCA30" s="45" t="e">
        <f t="shared" si="264"/>
        <v>#DIV/0!</v>
      </c>
      <c r="XCB30" s="45" t="e">
        <f t="shared" si="264"/>
        <v>#DIV/0!</v>
      </c>
      <c r="XCC30" s="45" t="e">
        <f t="shared" si="264"/>
        <v>#DIV/0!</v>
      </c>
      <c r="XCD30" s="45" t="e">
        <f t="shared" si="264"/>
        <v>#DIV/0!</v>
      </c>
      <c r="XCE30" s="45" t="e">
        <f t="shared" si="264"/>
        <v>#DIV/0!</v>
      </c>
      <c r="XCF30" s="45" t="e">
        <f t="shared" si="264"/>
        <v>#DIV/0!</v>
      </c>
      <c r="XCG30" s="45" t="e">
        <f t="shared" si="264"/>
        <v>#DIV/0!</v>
      </c>
      <c r="XCH30" s="45" t="e">
        <f t="shared" si="264"/>
        <v>#DIV/0!</v>
      </c>
      <c r="XCI30" s="45" t="e">
        <f t="shared" si="264"/>
        <v>#DIV/0!</v>
      </c>
      <c r="XCJ30" s="45" t="e">
        <f t="shared" si="264"/>
        <v>#DIV/0!</v>
      </c>
      <c r="XCK30" s="45" t="e">
        <f t="shared" si="264"/>
        <v>#DIV/0!</v>
      </c>
      <c r="XCL30" s="45" t="e">
        <f t="shared" si="264"/>
        <v>#DIV/0!</v>
      </c>
      <c r="XCM30" s="45" t="e">
        <f t="shared" si="264"/>
        <v>#DIV/0!</v>
      </c>
      <c r="XCN30" s="45" t="e">
        <f t="shared" si="264"/>
        <v>#DIV/0!</v>
      </c>
      <c r="XCO30" s="45" t="e">
        <f t="shared" si="264"/>
        <v>#DIV/0!</v>
      </c>
      <c r="XCP30" s="45" t="e">
        <f t="shared" si="264"/>
        <v>#DIV/0!</v>
      </c>
      <c r="XCQ30" s="45" t="e">
        <f t="shared" si="264"/>
        <v>#DIV/0!</v>
      </c>
      <c r="XCR30" s="45" t="e">
        <f t="shared" si="264"/>
        <v>#DIV/0!</v>
      </c>
      <c r="XCS30" s="45" t="e">
        <f t="shared" si="264"/>
        <v>#DIV/0!</v>
      </c>
      <c r="XCT30" s="45" t="e">
        <f t="shared" si="264"/>
        <v>#DIV/0!</v>
      </c>
      <c r="XCU30" s="45" t="e">
        <f t="shared" si="264"/>
        <v>#DIV/0!</v>
      </c>
      <c r="XCV30" s="45" t="e">
        <f t="shared" si="264"/>
        <v>#DIV/0!</v>
      </c>
      <c r="XCW30" s="45" t="e">
        <f t="shared" si="264"/>
        <v>#DIV/0!</v>
      </c>
      <c r="XCX30" s="45" t="e">
        <f t="shared" si="264"/>
        <v>#DIV/0!</v>
      </c>
      <c r="XCY30" s="45" t="e">
        <f t="shared" si="264"/>
        <v>#DIV/0!</v>
      </c>
      <c r="XCZ30" s="45" t="e">
        <f t="shared" ref="XCZ30:XFD30" si="265">XCZ8/XCZ6</f>
        <v>#DIV/0!</v>
      </c>
      <c r="XDA30" s="45" t="e">
        <f t="shared" si="265"/>
        <v>#DIV/0!</v>
      </c>
      <c r="XDB30" s="45" t="e">
        <f t="shared" si="265"/>
        <v>#DIV/0!</v>
      </c>
      <c r="XDC30" s="45" t="e">
        <f t="shared" si="265"/>
        <v>#DIV/0!</v>
      </c>
      <c r="XDD30" s="45" t="e">
        <f t="shared" si="265"/>
        <v>#DIV/0!</v>
      </c>
      <c r="XDE30" s="45" t="e">
        <f t="shared" si="265"/>
        <v>#DIV/0!</v>
      </c>
      <c r="XDF30" s="45" t="e">
        <f t="shared" si="265"/>
        <v>#DIV/0!</v>
      </c>
      <c r="XDG30" s="45" t="e">
        <f t="shared" si="265"/>
        <v>#DIV/0!</v>
      </c>
      <c r="XDH30" s="45" t="e">
        <f t="shared" si="265"/>
        <v>#DIV/0!</v>
      </c>
      <c r="XDI30" s="45" t="e">
        <f t="shared" si="265"/>
        <v>#DIV/0!</v>
      </c>
      <c r="XDJ30" s="45" t="e">
        <f t="shared" si="265"/>
        <v>#DIV/0!</v>
      </c>
      <c r="XDK30" s="45" t="e">
        <f t="shared" si="265"/>
        <v>#DIV/0!</v>
      </c>
      <c r="XDL30" s="45" t="e">
        <f t="shared" si="265"/>
        <v>#DIV/0!</v>
      </c>
      <c r="XDM30" s="45" t="e">
        <f t="shared" si="265"/>
        <v>#DIV/0!</v>
      </c>
      <c r="XDN30" s="45" t="e">
        <f t="shared" si="265"/>
        <v>#DIV/0!</v>
      </c>
      <c r="XDO30" s="45" t="e">
        <f t="shared" si="265"/>
        <v>#DIV/0!</v>
      </c>
      <c r="XDP30" s="45" t="e">
        <f t="shared" si="265"/>
        <v>#DIV/0!</v>
      </c>
      <c r="XDQ30" s="45" t="e">
        <f t="shared" si="265"/>
        <v>#DIV/0!</v>
      </c>
      <c r="XDR30" s="45" t="e">
        <f t="shared" si="265"/>
        <v>#DIV/0!</v>
      </c>
      <c r="XDS30" s="45" t="e">
        <f t="shared" si="265"/>
        <v>#DIV/0!</v>
      </c>
      <c r="XDT30" s="45" t="e">
        <f t="shared" si="265"/>
        <v>#DIV/0!</v>
      </c>
      <c r="XDU30" s="45" t="e">
        <f t="shared" si="265"/>
        <v>#DIV/0!</v>
      </c>
      <c r="XDV30" s="45" t="e">
        <f t="shared" si="265"/>
        <v>#DIV/0!</v>
      </c>
      <c r="XDW30" s="45" t="e">
        <f t="shared" si="265"/>
        <v>#DIV/0!</v>
      </c>
      <c r="XDX30" s="45" t="e">
        <f t="shared" si="265"/>
        <v>#DIV/0!</v>
      </c>
      <c r="XDY30" s="45" t="e">
        <f t="shared" si="265"/>
        <v>#DIV/0!</v>
      </c>
      <c r="XDZ30" s="45" t="e">
        <f t="shared" si="265"/>
        <v>#DIV/0!</v>
      </c>
      <c r="XEA30" s="45" t="e">
        <f t="shared" si="265"/>
        <v>#DIV/0!</v>
      </c>
      <c r="XEB30" s="45" t="e">
        <f t="shared" si="265"/>
        <v>#DIV/0!</v>
      </c>
      <c r="XEC30" s="45" t="e">
        <f t="shared" si="265"/>
        <v>#DIV/0!</v>
      </c>
      <c r="XED30" s="45" t="e">
        <f t="shared" si="265"/>
        <v>#DIV/0!</v>
      </c>
      <c r="XEE30" s="45" t="e">
        <f t="shared" si="265"/>
        <v>#DIV/0!</v>
      </c>
      <c r="XEF30" s="45" t="e">
        <f t="shared" si="265"/>
        <v>#DIV/0!</v>
      </c>
      <c r="XEG30" s="45" t="e">
        <f t="shared" si="265"/>
        <v>#DIV/0!</v>
      </c>
      <c r="XEH30" s="45" t="e">
        <f t="shared" si="265"/>
        <v>#DIV/0!</v>
      </c>
      <c r="XEI30" s="45" t="e">
        <f t="shared" si="265"/>
        <v>#DIV/0!</v>
      </c>
      <c r="XEJ30" s="45" t="e">
        <f t="shared" si="265"/>
        <v>#DIV/0!</v>
      </c>
      <c r="XEK30" s="45" t="e">
        <f t="shared" si="265"/>
        <v>#DIV/0!</v>
      </c>
      <c r="XEL30" s="45" t="e">
        <f t="shared" si="265"/>
        <v>#DIV/0!</v>
      </c>
      <c r="XEM30" s="45" t="e">
        <f t="shared" si="265"/>
        <v>#DIV/0!</v>
      </c>
      <c r="XEN30" s="45" t="e">
        <f t="shared" si="265"/>
        <v>#DIV/0!</v>
      </c>
      <c r="XEO30" s="45" t="e">
        <f t="shared" si="265"/>
        <v>#DIV/0!</v>
      </c>
      <c r="XEP30" s="45" t="e">
        <f t="shared" si="265"/>
        <v>#DIV/0!</v>
      </c>
      <c r="XEQ30" s="45" t="e">
        <f t="shared" si="265"/>
        <v>#DIV/0!</v>
      </c>
      <c r="XER30" s="45" t="e">
        <f t="shared" si="265"/>
        <v>#DIV/0!</v>
      </c>
      <c r="XES30" s="45" t="e">
        <f t="shared" si="265"/>
        <v>#DIV/0!</v>
      </c>
      <c r="XET30" s="45" t="e">
        <f t="shared" si="265"/>
        <v>#DIV/0!</v>
      </c>
      <c r="XEU30" s="45" t="e">
        <f t="shared" si="265"/>
        <v>#DIV/0!</v>
      </c>
      <c r="XEV30" s="45" t="e">
        <f t="shared" si="265"/>
        <v>#DIV/0!</v>
      </c>
      <c r="XEW30" s="45" t="e">
        <f t="shared" si="265"/>
        <v>#DIV/0!</v>
      </c>
      <c r="XEX30" s="45" t="e">
        <f t="shared" si="265"/>
        <v>#DIV/0!</v>
      </c>
      <c r="XEY30" s="45" t="e">
        <f t="shared" si="265"/>
        <v>#DIV/0!</v>
      </c>
      <c r="XEZ30" s="45" t="e">
        <f t="shared" si="265"/>
        <v>#DIV/0!</v>
      </c>
      <c r="XFA30" s="45" t="e">
        <f t="shared" si="265"/>
        <v>#DIV/0!</v>
      </c>
      <c r="XFB30" s="45" t="e">
        <f t="shared" si="265"/>
        <v>#DIV/0!</v>
      </c>
      <c r="XFC30" s="45" t="e">
        <f t="shared" si="265"/>
        <v>#DIV/0!</v>
      </c>
      <c r="XFD30" s="45" t="e">
        <f t="shared" si="265"/>
        <v>#DIV/0!</v>
      </c>
    </row>
    <row r="31" spans="3:16384" ht="14.5" x14ac:dyDescent="0.3">
      <c r="C31" s="42" t="s">
        <v>274</v>
      </c>
      <c r="G31" s="45">
        <f>G13/G6</f>
        <v>0.12119354179440016</v>
      </c>
      <c r="H31" s="45">
        <f t="shared" ref="H31:N31" si="266">H13/H6</f>
        <v>0.16763644398615304</v>
      </c>
      <c r="I31" s="45">
        <f t="shared" si="266"/>
        <v>9.1874799789197395E-2</v>
      </c>
      <c r="J31" s="45">
        <f t="shared" si="266"/>
        <v>0.12405872025906314</v>
      </c>
      <c r="K31" s="45">
        <f t="shared" si="266"/>
        <v>0.12551533730130024</v>
      </c>
      <c r="L31" s="45">
        <f t="shared" si="266"/>
        <v>0.12692474431000553</v>
      </c>
      <c r="M31" s="45">
        <f t="shared" si="266"/>
        <v>0.12828919985231763</v>
      </c>
      <c r="N31" s="45">
        <f t="shared" si="266"/>
        <v>0.12961082068780527</v>
      </c>
    </row>
    <row r="32" spans="3:16384" ht="14.5" x14ac:dyDescent="0.3">
      <c r="C32" s="42" t="s">
        <v>275</v>
      </c>
      <c r="G32" s="45">
        <f>G21/G6</f>
        <v>0.10253980640246735</v>
      </c>
      <c r="H32" s="45">
        <f t="shared" ref="H32:N32" si="267">H21/H6</f>
        <v>0.15413321548697553</v>
      </c>
      <c r="I32" s="45">
        <f t="shared" si="267"/>
        <v>0.15497091130790613</v>
      </c>
      <c r="J32" s="45">
        <f t="shared" ca="1" si="267"/>
        <v>0.11160823381128873</v>
      </c>
      <c r="K32" s="45">
        <f t="shared" ca="1" si="267"/>
        <v>0.11580774144801229</v>
      </c>
      <c r="L32" s="45">
        <f t="shared" ca="1" si="267"/>
        <v>0.1195995853355883</v>
      </c>
      <c r="M32" s="45">
        <f t="shared" ca="1" si="267"/>
        <v>0.12247491487012797</v>
      </c>
      <c r="N32" s="45">
        <f t="shared" ca="1" si="267"/>
        <v>0.12539953566734277</v>
      </c>
    </row>
  </sheetData>
  <conditionalFormatting sqref="E1">
    <cfRule type="containsText" dxfId="5" priority="1" operator="containsText" text="Error">
      <formula>NOT(ISERROR(SEARCH("Error",E1)))</formula>
    </cfRule>
    <cfRule type="containsText" dxfId="4" priority="2" operator="containsText" text="OK">
      <formula>NOT(ISERROR(SEARCH("OK",E1)))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C316-C210-4BB0-AFE8-798573C45C9C}">
  <dimension ref="A1:S42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38.69921875" bestFit="1" customWidth="1"/>
    <col min="4" max="4" width="1.69921875" customWidth="1"/>
    <col min="5" max="5" width="21.296875" customWidth="1"/>
    <col min="6" max="6" width="1.69921875" customWidth="1"/>
    <col min="7" max="8" width="16.796875" customWidth="1"/>
    <col min="9" max="9" width="17.59765625" customWidth="1"/>
    <col min="10" max="14" width="11.1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" customHeight="1" x14ac:dyDescent="0.3">
      <c r="C6" s="25" t="s">
        <v>81</v>
      </c>
      <c r="G6" s="38">
        <f>CFS!G49</f>
        <v>17576</v>
      </c>
      <c r="H6" s="38">
        <f>CFS!H49</f>
        <v>16253</v>
      </c>
      <c r="I6" s="38">
        <f>CFS!I49</f>
        <v>16398</v>
      </c>
      <c r="J6" s="38">
        <f ca="1">CFS!J49</f>
        <v>25896.770288886273</v>
      </c>
      <c r="K6" s="38">
        <f ca="1">CFS!K49</f>
        <v>45274.988541472281</v>
      </c>
      <c r="L6" s="38">
        <f ca="1">CFS!L49</f>
        <v>71942.316118058632</v>
      </c>
      <c r="M6" s="38">
        <f ca="1">CFS!M49</f>
        <v>101194.21887312146</v>
      </c>
      <c r="N6" s="38">
        <f ca="1">CFS!N49</f>
        <v>135961.68866351305</v>
      </c>
    </row>
    <row r="7" spans="1:14" ht="14" customHeight="1" x14ac:dyDescent="0.3">
      <c r="C7" s="25" t="s">
        <v>82</v>
      </c>
      <c r="G7" s="38">
        <v>131</v>
      </c>
      <c r="H7" s="27">
        <v>5932</v>
      </c>
      <c r="I7" s="27">
        <v>12696</v>
      </c>
      <c r="J7" s="38">
        <f>'Business Drivers'!J83</f>
        <v>12696</v>
      </c>
      <c r="K7" s="38">
        <f>'Business Drivers'!K83</f>
        <v>12696</v>
      </c>
      <c r="L7" s="38">
        <f>'Business Drivers'!L83</f>
        <v>12696</v>
      </c>
      <c r="M7" s="38">
        <f>'Business Drivers'!M83</f>
        <v>12696</v>
      </c>
      <c r="N7" s="38">
        <f>'Business Drivers'!N83</f>
        <v>12696</v>
      </c>
    </row>
    <row r="8" spans="1:14" ht="14" customHeight="1" x14ac:dyDescent="0.3">
      <c r="C8" s="25" t="s">
        <v>83</v>
      </c>
      <c r="G8" s="38">
        <v>1913</v>
      </c>
      <c r="H8" s="27">
        <v>2952</v>
      </c>
      <c r="I8" s="27">
        <v>3508</v>
      </c>
      <c r="J8" s="38">
        <f>'Business Drivers'!J108</f>
        <v>4641.9120990063939</v>
      </c>
      <c r="K8" s="38">
        <f>'Business Drivers'!K108</f>
        <v>5986.9054598408429</v>
      </c>
      <c r="L8" s="38">
        <f>'Business Drivers'!L108</f>
        <v>7457.4369875344937</v>
      </c>
      <c r="M8" s="38">
        <f>'Business Drivers'!M108</f>
        <v>8986.6276490438777</v>
      </c>
      <c r="N8" s="38">
        <f>'Business Drivers'!N108</f>
        <v>10436.495110206792</v>
      </c>
    </row>
    <row r="9" spans="1:14" ht="14" customHeight="1" x14ac:dyDescent="0.3">
      <c r="C9" s="25" t="s">
        <v>41</v>
      </c>
      <c r="G9" s="38">
        <v>5757</v>
      </c>
      <c r="H9" s="27">
        <v>12839</v>
      </c>
      <c r="I9" s="27">
        <v>13626</v>
      </c>
      <c r="J9" s="38">
        <f>'Business Drivers'!J109</f>
        <v>16494.037330620231</v>
      </c>
      <c r="K9" s="38">
        <f>'Business Drivers'!K109</f>
        <v>20169.656064852217</v>
      </c>
      <c r="L9" s="38">
        <f>'Business Drivers'!L109</f>
        <v>23755.600468702705</v>
      </c>
      <c r="M9" s="38">
        <f>'Business Drivers'!M109</f>
        <v>27587.137524939539</v>
      </c>
      <c r="N9" s="38">
        <f>'Business Drivers'!N109</f>
        <v>31983.730308419938</v>
      </c>
    </row>
    <row r="10" spans="1:14" ht="14" customHeight="1" x14ac:dyDescent="0.3">
      <c r="C10" s="29" t="s">
        <v>84</v>
      </c>
      <c r="D10" s="30"/>
      <c r="E10" s="30"/>
      <c r="F10" s="30"/>
      <c r="G10" s="39">
        <v>1723</v>
      </c>
      <c r="H10" s="31">
        <v>2941</v>
      </c>
      <c r="I10" s="31">
        <v>3388</v>
      </c>
      <c r="J10" s="39">
        <f>'Business Drivers'!J110</f>
        <v>4483.1237717883878</v>
      </c>
      <c r="K10" s="39">
        <f>'Business Drivers'!K110</f>
        <v>5782.1082377254206</v>
      </c>
      <c r="L10" s="39">
        <f>'Business Drivers'!L110</f>
        <v>7202.3365204580577</v>
      </c>
      <c r="M10" s="39">
        <f>'Business Drivers'!M110</f>
        <v>8679.2173531814879</v>
      </c>
      <c r="N10" s="39">
        <f>'Business Drivers'!N110</f>
        <v>10079.48843596939</v>
      </c>
    </row>
    <row r="11" spans="1:14" ht="14" customHeight="1" x14ac:dyDescent="0.3">
      <c r="C11" s="32" t="s">
        <v>85</v>
      </c>
      <c r="D11" s="20"/>
      <c r="E11" s="20"/>
      <c r="F11" s="20"/>
      <c r="G11" s="40">
        <f>SUM(G6:G10)</f>
        <v>27100</v>
      </c>
      <c r="H11" s="33">
        <f>SUM(H6:H10)</f>
        <v>40917</v>
      </c>
      <c r="I11" s="33">
        <f t="shared" ref="I11:N11" si="0">SUM(I6:I10)</f>
        <v>49616</v>
      </c>
      <c r="J11" s="40">
        <f t="shared" ca="1" si="0"/>
        <v>64211.843490301282</v>
      </c>
      <c r="K11" s="40">
        <f t="shared" ca="1" si="0"/>
        <v>89909.658303890756</v>
      </c>
      <c r="L11" s="40">
        <f t="shared" ca="1" si="0"/>
        <v>123053.6900947539</v>
      </c>
      <c r="M11" s="40">
        <f t="shared" ca="1" si="0"/>
        <v>159143.20140028634</v>
      </c>
      <c r="N11" s="40">
        <f t="shared" ca="1" si="0"/>
        <v>201157.40251810919</v>
      </c>
    </row>
    <row r="12" spans="1:14" ht="14" customHeight="1" x14ac:dyDescent="0.3">
      <c r="C12" s="25" t="s">
        <v>115</v>
      </c>
      <c r="G12" s="38">
        <v>4511</v>
      </c>
      <c r="H12" s="27">
        <v>5035</v>
      </c>
      <c r="I12" s="27">
        <v>5989</v>
      </c>
      <c r="J12" s="38">
        <f>'Business Drivers'!J146</f>
        <v>4833.480304862318</v>
      </c>
      <c r="K12" s="38">
        <f>'Business Drivers'!K146</f>
        <v>3578.6410583278966</v>
      </c>
      <c r="L12" s="38">
        <f>'Business Drivers'!L146</f>
        <v>2163.2214771324025</v>
      </c>
      <c r="M12" s="38">
        <f>'Business Drivers'!M146</f>
        <v>2515.4070725532147</v>
      </c>
      <c r="N12" s="38">
        <f>'Business Drivers'!N146</f>
        <v>2571.3603358442942</v>
      </c>
    </row>
    <row r="13" spans="1:14" ht="14" customHeight="1" x14ac:dyDescent="0.3">
      <c r="C13" s="25" t="s">
        <v>116</v>
      </c>
      <c r="G13" s="38">
        <v>5765</v>
      </c>
      <c r="H13" s="38">
        <v>5489</v>
      </c>
      <c r="I13" s="26">
        <v>5229</v>
      </c>
      <c r="J13" s="38">
        <f>'Business Drivers'!J174</f>
        <v>5338.6126566995908</v>
      </c>
      <c r="K13" s="38">
        <f>'Business Drivers'!K174</f>
        <v>5482.6706046305171</v>
      </c>
      <c r="L13" s="38">
        <f>'Business Drivers'!L174</f>
        <v>5669.110127006742</v>
      </c>
      <c r="M13" s="38">
        <f>'Business Drivers'!M174</f>
        <v>5904.4178315290092</v>
      </c>
      <c r="N13" s="38">
        <f>'Business Drivers'!N174</f>
        <v>6184.2605250789429</v>
      </c>
    </row>
    <row r="14" spans="1:14" ht="14" customHeight="1" x14ac:dyDescent="0.3">
      <c r="C14" s="25" t="s">
        <v>86</v>
      </c>
      <c r="G14" s="38">
        <v>18884</v>
      </c>
      <c r="H14" s="27">
        <v>23548</v>
      </c>
      <c r="I14" s="27">
        <v>29725</v>
      </c>
      <c r="J14" s="38">
        <f>'Business Drivers'!J199</f>
        <v>37624.059801867537</v>
      </c>
      <c r="K14" s="38">
        <f>'Business Drivers'!K199</f>
        <v>42299.80366646286</v>
      </c>
      <c r="L14" s="38">
        <f>'Business Drivers'!L199</f>
        <v>46795.620562239339</v>
      </c>
      <c r="M14" s="38">
        <f>'Business Drivers'!M199</f>
        <v>51480.349845108227</v>
      </c>
      <c r="N14" s="38">
        <f>'Business Drivers'!N199</f>
        <v>55955.783264937752</v>
      </c>
    </row>
    <row r="15" spans="1:14" ht="14" customHeight="1" x14ac:dyDescent="0.3">
      <c r="C15" s="25" t="s">
        <v>87</v>
      </c>
      <c r="G15" s="38">
        <v>2016</v>
      </c>
      <c r="H15" s="27">
        <v>2563</v>
      </c>
      <c r="I15" s="27">
        <v>4180</v>
      </c>
      <c r="J15" s="38">
        <f>'Business Drivers'!J241</f>
        <v>3752.014383132695</v>
      </c>
      <c r="K15" s="38">
        <f>'Business Drivers'!K241</f>
        <v>3327.3563609859957</v>
      </c>
      <c r="L15" s="38">
        <f>'Business Drivers'!L241</f>
        <v>2945.8462511086486</v>
      </c>
      <c r="M15" s="38">
        <f>'Business Drivers'!M241</f>
        <v>2601.6470154682661</v>
      </c>
      <c r="N15" s="38">
        <f>'Business Drivers'!N241</f>
        <v>2283.2357676108936</v>
      </c>
    </row>
    <row r="16" spans="1:14" ht="14" customHeight="1" x14ac:dyDescent="0.3">
      <c r="C16" s="25" t="s">
        <v>88</v>
      </c>
      <c r="G16" s="38">
        <v>1260</v>
      </c>
      <c r="H16" s="27">
        <v>184</v>
      </c>
      <c r="I16" s="27">
        <v>184</v>
      </c>
      <c r="J16" s="38">
        <f>'Business Drivers'!J273</f>
        <v>184</v>
      </c>
      <c r="K16" s="38">
        <f>'Business Drivers'!K273</f>
        <v>184</v>
      </c>
      <c r="L16" s="38">
        <f>'Business Drivers'!L273</f>
        <v>184</v>
      </c>
      <c r="M16" s="38">
        <f>'Business Drivers'!M273</f>
        <v>184</v>
      </c>
      <c r="N16" s="38">
        <f>'Business Drivers'!N273</f>
        <v>184</v>
      </c>
    </row>
    <row r="17" spans="3:14" ht="14" customHeight="1" x14ac:dyDescent="0.3">
      <c r="C17" s="25" t="s">
        <v>89</v>
      </c>
      <c r="G17" s="38">
        <v>257</v>
      </c>
      <c r="H17" s="27">
        <v>215</v>
      </c>
      <c r="I17" s="27">
        <v>178</v>
      </c>
      <c r="J17" s="38">
        <f>'Business Drivers'!J260</f>
        <v>147.36744186046511</v>
      </c>
      <c r="K17" s="38">
        <f>'Business Drivers'!K260</f>
        <v>122.00653326122227</v>
      </c>
      <c r="L17" s="38">
        <f>'Business Drivers'!L260</f>
        <v>101.01006009533751</v>
      </c>
      <c r="M17" s="38">
        <f>'Business Drivers'!M260</f>
        <v>83.626933474279426</v>
      </c>
      <c r="N17" s="38">
        <f>'Business Drivers'!N260</f>
        <v>69.235321667077855</v>
      </c>
    </row>
    <row r="18" spans="3:14" ht="14" customHeight="1" x14ac:dyDescent="0.3">
      <c r="C18" s="25" t="s">
        <v>90</v>
      </c>
      <c r="G18" s="38">
        <v>200</v>
      </c>
      <c r="H18" s="27">
        <v>194</v>
      </c>
      <c r="I18" s="27">
        <v>253</v>
      </c>
      <c r="J18" s="38">
        <f>'Business Drivers'!J274</f>
        <v>253</v>
      </c>
      <c r="K18" s="38">
        <f>'Business Drivers'!K274</f>
        <v>253</v>
      </c>
      <c r="L18" s="38">
        <f>'Business Drivers'!L274</f>
        <v>253</v>
      </c>
      <c r="M18" s="38">
        <f>'Business Drivers'!M274</f>
        <v>253</v>
      </c>
      <c r="N18" s="38">
        <f>'Business Drivers'!N274</f>
        <v>253</v>
      </c>
    </row>
    <row r="19" spans="3:14" ht="14" customHeight="1" x14ac:dyDescent="0.3">
      <c r="C19" s="25" t="s">
        <v>91</v>
      </c>
      <c r="G19" s="51"/>
      <c r="H19" s="27">
        <v>328</v>
      </c>
      <c r="I19" s="27">
        <v>6733</v>
      </c>
      <c r="J19" s="38">
        <f>'Business Drivers'!J275</f>
        <v>6733</v>
      </c>
      <c r="K19" s="38">
        <f>'Business Drivers'!K275</f>
        <v>6733</v>
      </c>
      <c r="L19" s="38">
        <f>'Business Drivers'!L275</f>
        <v>6733</v>
      </c>
      <c r="M19" s="38">
        <f>'Business Drivers'!M275</f>
        <v>6733</v>
      </c>
      <c r="N19" s="38">
        <f>'Business Drivers'!N275</f>
        <v>6733</v>
      </c>
    </row>
    <row r="20" spans="3:14" ht="14" customHeight="1" x14ac:dyDescent="0.3">
      <c r="C20" s="29" t="s">
        <v>92</v>
      </c>
      <c r="D20" s="30"/>
      <c r="E20" s="30"/>
      <c r="F20" s="30"/>
      <c r="G20" s="37">
        <v>2138</v>
      </c>
      <c r="H20" s="31">
        <v>3865</v>
      </c>
      <c r="I20" s="31">
        <v>4531</v>
      </c>
      <c r="J20" s="39">
        <f>'Business Drivers'!J276</f>
        <v>4531</v>
      </c>
      <c r="K20" s="39">
        <f>'Business Drivers'!K276</f>
        <v>4531</v>
      </c>
      <c r="L20" s="39">
        <f>'Business Drivers'!L276</f>
        <v>4531</v>
      </c>
      <c r="M20" s="39">
        <f>'Business Drivers'!M276</f>
        <v>4531</v>
      </c>
      <c r="N20" s="39">
        <f>'Business Drivers'!N276</f>
        <v>4531</v>
      </c>
    </row>
    <row r="21" spans="3:14" ht="14" customHeight="1" x14ac:dyDescent="0.3">
      <c r="C21" s="32" t="s">
        <v>93</v>
      </c>
      <c r="D21" s="20"/>
      <c r="E21" s="20"/>
      <c r="F21" s="20"/>
      <c r="G21" s="81">
        <f>SUM(G11:G20)</f>
        <v>62131</v>
      </c>
      <c r="H21" s="33">
        <f>SUM(H11:H20)</f>
        <v>82338</v>
      </c>
      <c r="I21" s="33">
        <f t="shared" ref="I21:N21" si="1">SUM(I11:I20)</f>
        <v>106618</v>
      </c>
      <c r="J21" s="40">
        <f t="shared" ca="1" si="1"/>
        <v>127608.37807872389</v>
      </c>
      <c r="K21" s="40">
        <f t="shared" ca="1" si="1"/>
        <v>156421.13652755923</v>
      </c>
      <c r="L21" s="40">
        <f t="shared" ca="1" si="1"/>
        <v>192429.49857233639</v>
      </c>
      <c r="M21" s="40">
        <f t="shared" ca="1" si="1"/>
        <v>233429.65009841934</v>
      </c>
      <c r="N21" s="40">
        <f t="shared" ca="1" si="1"/>
        <v>279922.27773324819</v>
      </c>
    </row>
    <row r="22" spans="3:14" ht="14" customHeight="1" x14ac:dyDescent="0.3">
      <c r="C22" s="25" t="s">
        <v>95</v>
      </c>
      <c r="G22" s="51">
        <v>10025</v>
      </c>
      <c r="H22" s="27">
        <v>15255</v>
      </c>
      <c r="I22" s="27">
        <v>14431</v>
      </c>
      <c r="J22" s="38">
        <f>'Business Drivers'!J113</f>
        <v>18343.859864716287</v>
      </c>
      <c r="K22" s="38">
        <f>'Business Drivers'!K113</f>
        <v>23615.108151938122</v>
      </c>
      <c r="L22" s="38">
        <f>'Business Drivers'!L113</f>
        <v>29362.671236636903</v>
      </c>
      <c r="M22" s="38">
        <f>'Business Drivers'!M113</f>
        <v>35321.955083764537</v>
      </c>
      <c r="N22" s="38">
        <f>'Business Drivers'!N113</f>
        <v>40951.254342497188</v>
      </c>
    </row>
    <row r="23" spans="3:14" ht="14" customHeight="1" x14ac:dyDescent="0.3">
      <c r="C23" s="25" t="s">
        <v>96</v>
      </c>
      <c r="G23" s="51">
        <v>5719</v>
      </c>
      <c r="H23" s="27">
        <v>8205</v>
      </c>
      <c r="I23" s="27">
        <v>9080</v>
      </c>
      <c r="J23" s="38">
        <f>'Business Drivers'!J114</f>
        <v>11541.975439790998</v>
      </c>
      <c r="K23" s="38">
        <f>'Business Drivers'!K114</f>
        <v>14858.65026814484</v>
      </c>
      <c r="L23" s="38">
        <f>'Business Drivers'!L114</f>
        <v>18475.022855565316</v>
      </c>
      <c r="M23" s="38">
        <f>'Business Drivers'!M114</f>
        <v>22224.610363840478</v>
      </c>
      <c r="N23" s="38">
        <f>'Business Drivers'!N114</f>
        <v>25766.571230675247</v>
      </c>
    </row>
    <row r="24" spans="3:14" ht="14" customHeight="1" x14ac:dyDescent="0.3">
      <c r="C24" s="25" t="s">
        <v>45</v>
      </c>
      <c r="G24" s="51">
        <v>1447</v>
      </c>
      <c r="H24" s="27">
        <v>1747</v>
      </c>
      <c r="I24" s="27">
        <v>2864</v>
      </c>
      <c r="J24" s="38">
        <f>'Business Drivers'!J115</f>
        <v>3800.1309477115938</v>
      </c>
      <c r="K24" s="38">
        <f>'Business Drivers'!K115</f>
        <v>4887.8270344880775</v>
      </c>
      <c r="L24" s="38">
        <f>'Business Drivers'!L115</f>
        <v>6088.397814224284</v>
      </c>
      <c r="M24" s="38">
        <f>'Business Drivers'!M115</f>
        <v>7336.8590612490507</v>
      </c>
      <c r="N24" s="38">
        <f>'Business Drivers'!N115</f>
        <v>8543.9032898591122</v>
      </c>
    </row>
    <row r="25" spans="3:14" ht="14" customHeight="1" x14ac:dyDescent="0.3">
      <c r="C25" s="42" t="s">
        <v>151</v>
      </c>
      <c r="G25" s="51">
        <v>925</v>
      </c>
      <c r="H25" s="27">
        <v>0</v>
      </c>
      <c r="I25" s="27">
        <v>0</v>
      </c>
      <c r="J25" s="38">
        <f>'Business Drivers'!J116</f>
        <v>0</v>
      </c>
      <c r="K25" s="38">
        <f>'Business Drivers'!K116</f>
        <v>0</v>
      </c>
      <c r="L25" s="38">
        <f>'Business Drivers'!L116</f>
        <v>0</v>
      </c>
      <c r="M25" s="38">
        <f>'Business Drivers'!M116</f>
        <v>0</v>
      </c>
      <c r="N25" s="38">
        <f>'Business Drivers'!N116</f>
        <v>0</v>
      </c>
    </row>
    <row r="26" spans="3:14" ht="14" customHeight="1" x14ac:dyDescent="0.3">
      <c r="C26" s="29" t="s">
        <v>97</v>
      </c>
      <c r="D26" s="30"/>
      <c r="E26" s="30"/>
      <c r="F26" s="30"/>
      <c r="G26" s="37">
        <v>1589</v>
      </c>
      <c r="H26" s="31">
        <v>1502</v>
      </c>
      <c r="I26" s="31">
        <v>2373</v>
      </c>
      <c r="J26" s="39">
        <f>'Business Drivers'!J301</f>
        <v>0</v>
      </c>
      <c r="K26" s="39">
        <f>'Business Drivers'!K301</f>
        <v>0</v>
      </c>
      <c r="L26" s="39">
        <f>'Business Drivers'!L301</f>
        <v>0</v>
      </c>
      <c r="M26" s="39">
        <f>'Business Drivers'!M301</f>
        <v>0</v>
      </c>
      <c r="N26" s="39">
        <f>'Business Drivers'!N301</f>
        <v>0</v>
      </c>
    </row>
    <row r="27" spans="3:14" ht="14" customHeight="1" x14ac:dyDescent="0.3">
      <c r="C27" s="32" t="s">
        <v>98</v>
      </c>
      <c r="D27" s="20"/>
      <c r="E27" s="20"/>
      <c r="F27" s="20"/>
      <c r="G27" s="41">
        <f>SUM(G22:G26)</f>
        <v>19705</v>
      </c>
      <c r="H27" s="33">
        <f>SUM(H22:H26)</f>
        <v>26709</v>
      </c>
      <c r="I27" s="33">
        <f t="shared" ref="I27:N27" si="2">SUM(I22:I26)</f>
        <v>28748</v>
      </c>
      <c r="J27" s="40">
        <f t="shared" si="2"/>
        <v>33685.966252218881</v>
      </c>
      <c r="K27" s="40">
        <f t="shared" si="2"/>
        <v>43361.585454571039</v>
      </c>
      <c r="L27" s="40">
        <f t="shared" si="2"/>
        <v>53926.091906426504</v>
      </c>
      <c r="M27" s="40">
        <f t="shared" si="2"/>
        <v>64883.424508854063</v>
      </c>
      <c r="N27" s="40">
        <f t="shared" si="2"/>
        <v>75261.728863031545</v>
      </c>
    </row>
    <row r="28" spans="3:14" ht="14" customHeight="1" x14ac:dyDescent="0.3">
      <c r="C28" s="25" t="s">
        <v>99</v>
      </c>
      <c r="G28" s="38">
        <v>5245</v>
      </c>
      <c r="H28" s="27">
        <v>1597</v>
      </c>
      <c r="I28" s="27">
        <v>2857</v>
      </c>
      <c r="J28" s="38">
        <f>'Business Drivers'!J326</f>
        <v>2857</v>
      </c>
      <c r="K28" s="38">
        <f>'Business Drivers'!K326</f>
        <v>1146.25</v>
      </c>
      <c r="L28" s="38">
        <f>'Business Drivers'!L326</f>
        <v>608.5</v>
      </c>
      <c r="M28" s="38">
        <f>'Business Drivers'!M326</f>
        <v>288.75</v>
      </c>
      <c r="N28" s="38">
        <f>'Business Drivers'!N326</f>
        <v>201</v>
      </c>
    </row>
    <row r="29" spans="3:14" ht="14" customHeight="1" x14ac:dyDescent="0.3">
      <c r="C29" s="25" t="s">
        <v>100</v>
      </c>
      <c r="G29" s="38">
        <v>2052</v>
      </c>
      <c r="H29" s="27">
        <v>2804</v>
      </c>
      <c r="I29" s="27">
        <v>3251</v>
      </c>
      <c r="J29" s="38">
        <f>'Business Drivers'!J336</f>
        <v>3251</v>
      </c>
      <c r="K29" s="38">
        <f>'Business Drivers'!K336</f>
        <v>3251</v>
      </c>
      <c r="L29" s="38">
        <f>'Business Drivers'!L336</f>
        <v>3251</v>
      </c>
      <c r="M29" s="38">
        <f>'Business Drivers'!M336</f>
        <v>3251</v>
      </c>
      <c r="N29" s="38">
        <f>'Business Drivers'!N336</f>
        <v>3251</v>
      </c>
    </row>
    <row r="30" spans="3:14" ht="14" customHeight="1" x14ac:dyDescent="0.3">
      <c r="C30" s="29" t="s">
        <v>101</v>
      </c>
      <c r="D30" s="30"/>
      <c r="E30" s="30"/>
      <c r="F30" s="30"/>
      <c r="G30" s="39">
        <v>3546</v>
      </c>
      <c r="H30" s="31">
        <v>5330</v>
      </c>
      <c r="I30" s="31">
        <v>8153</v>
      </c>
      <c r="J30" s="39">
        <f>'Business Drivers'!J337</f>
        <v>8153</v>
      </c>
      <c r="K30" s="39">
        <f>'Business Drivers'!K337</f>
        <v>8153</v>
      </c>
      <c r="L30" s="39">
        <f>'Business Drivers'!L337</f>
        <v>8153</v>
      </c>
      <c r="M30" s="39">
        <f>'Business Drivers'!M337</f>
        <v>8153</v>
      </c>
      <c r="N30" s="39">
        <f>'Business Drivers'!N337</f>
        <v>8153</v>
      </c>
    </row>
    <row r="31" spans="3:14" ht="14" customHeight="1" x14ac:dyDescent="0.3">
      <c r="C31" s="32" t="s">
        <v>102</v>
      </c>
      <c r="D31" s="20"/>
      <c r="E31" s="20"/>
      <c r="F31" s="33"/>
      <c r="G31" s="41">
        <f>SUM(G27:G30)</f>
        <v>30548</v>
      </c>
      <c r="H31" s="33">
        <f>SUM(H27:H30)</f>
        <v>36440</v>
      </c>
      <c r="I31" s="33">
        <f t="shared" ref="I31:N31" si="3">SUM(I27:I30)</f>
        <v>43009</v>
      </c>
      <c r="J31" s="40">
        <f t="shared" si="3"/>
        <v>47946.966252218881</v>
      </c>
      <c r="K31" s="40">
        <f t="shared" si="3"/>
        <v>55911.835454571039</v>
      </c>
      <c r="L31" s="40">
        <f t="shared" si="3"/>
        <v>65938.591906426504</v>
      </c>
      <c r="M31" s="40">
        <f t="shared" si="3"/>
        <v>76576.174508854063</v>
      </c>
      <c r="N31" s="40">
        <f t="shared" si="3"/>
        <v>86866.728863031545</v>
      </c>
    </row>
    <row r="32" spans="3:14" ht="14" customHeight="1" x14ac:dyDescent="0.3">
      <c r="C32" s="25" t="s">
        <v>105</v>
      </c>
      <c r="G32" s="38">
        <v>568</v>
      </c>
      <c r="H32" s="27">
        <v>409</v>
      </c>
      <c r="I32" s="27">
        <v>242</v>
      </c>
      <c r="J32" s="38">
        <f>'Business Drivers'!J358</f>
        <v>242</v>
      </c>
      <c r="K32" s="38">
        <f>'Business Drivers'!K358</f>
        <v>242</v>
      </c>
      <c r="L32" s="38">
        <f>'Business Drivers'!L358</f>
        <v>242</v>
      </c>
      <c r="M32" s="38">
        <f>'Business Drivers'!M358</f>
        <v>242</v>
      </c>
      <c r="N32" s="38">
        <f>'Business Drivers'!N358</f>
        <v>242</v>
      </c>
    </row>
    <row r="33" spans="3:14" ht="14" customHeight="1" x14ac:dyDescent="0.3">
      <c r="C33" s="25" t="s">
        <v>107</v>
      </c>
      <c r="G33" s="38">
        <v>0</v>
      </c>
      <c r="H33" s="27">
        <v>0</v>
      </c>
      <c r="I33" s="27">
        <v>0</v>
      </c>
      <c r="J33" s="38"/>
      <c r="K33" s="38"/>
      <c r="L33" s="38"/>
      <c r="M33" s="38"/>
      <c r="N33" s="38"/>
    </row>
    <row r="34" spans="3:14" ht="14" customHeight="1" x14ac:dyDescent="0.3">
      <c r="C34" s="25" t="s">
        <v>108</v>
      </c>
      <c r="G34" s="38">
        <v>3</v>
      </c>
      <c r="H34" s="27">
        <v>3</v>
      </c>
      <c r="I34" s="27">
        <v>3</v>
      </c>
      <c r="J34" s="38">
        <f>'Business Drivers'!J359</f>
        <v>3</v>
      </c>
      <c r="K34" s="38">
        <f>'Business Drivers'!K359</f>
        <v>3</v>
      </c>
      <c r="L34" s="38">
        <f>'Business Drivers'!L359</f>
        <v>3</v>
      </c>
      <c r="M34" s="38">
        <f>'Business Drivers'!M359</f>
        <v>3</v>
      </c>
      <c r="N34" s="38">
        <f>'Business Drivers'!N359</f>
        <v>3</v>
      </c>
    </row>
    <row r="35" spans="3:14" ht="14" customHeight="1" x14ac:dyDescent="0.3">
      <c r="C35" s="25" t="s">
        <v>109</v>
      </c>
      <c r="G35" s="38">
        <v>29803</v>
      </c>
      <c r="H35" s="27">
        <v>32177</v>
      </c>
      <c r="I35" s="27">
        <v>34892</v>
      </c>
      <c r="J35" s="84">
        <f>'Business Drivers'!J356</f>
        <v>36613.428571428572</v>
      </c>
      <c r="K35" s="84">
        <f>'Business Drivers'!K356</f>
        <v>38334.857142857145</v>
      </c>
      <c r="L35" s="84">
        <f>'Business Drivers'!L356</f>
        <v>39712</v>
      </c>
      <c r="M35" s="84">
        <f>'Business Drivers'!M356</f>
        <v>39712</v>
      </c>
      <c r="N35" s="84">
        <f>'Business Drivers'!N356</f>
        <v>39712</v>
      </c>
    </row>
    <row r="36" spans="3:14" ht="14" customHeight="1" x14ac:dyDescent="0.3">
      <c r="C36" s="25" t="s">
        <v>110</v>
      </c>
      <c r="G36" s="38">
        <v>54</v>
      </c>
      <c r="H36" s="27">
        <v>-361</v>
      </c>
      <c r="I36" s="27">
        <v>-143</v>
      </c>
      <c r="J36" s="38">
        <f>'Business Drivers'!J360</f>
        <v>-143</v>
      </c>
      <c r="K36" s="38">
        <f>'Business Drivers'!K360</f>
        <v>-143</v>
      </c>
      <c r="L36" s="38">
        <f>'Business Drivers'!L360</f>
        <v>-143</v>
      </c>
      <c r="M36" s="38">
        <f>'Business Drivers'!M360</f>
        <v>-143</v>
      </c>
      <c r="N36" s="38">
        <f>'Business Drivers'!N360</f>
        <v>-143</v>
      </c>
    </row>
    <row r="37" spans="3:14" ht="14" customHeight="1" x14ac:dyDescent="0.3">
      <c r="C37" s="29" t="s">
        <v>111</v>
      </c>
      <c r="D37" s="30"/>
      <c r="E37" s="30"/>
      <c r="F37" s="30"/>
      <c r="G37" s="39">
        <v>329</v>
      </c>
      <c r="H37" s="31">
        <v>12885</v>
      </c>
      <c r="I37" s="31">
        <v>27882</v>
      </c>
      <c r="J37" s="39">
        <f ca="1">'Business Drivers'!J349</f>
        <v>42212.98325507644</v>
      </c>
      <c r="K37" s="39">
        <f ca="1">'Business Drivers'!K349</f>
        <v>61339.443930131063</v>
      </c>
      <c r="L37" s="39">
        <f ca="1">'Business Drivers'!L349</f>
        <v>85943.906665909861</v>
      </c>
      <c r="M37" s="39">
        <f ca="1">'Business Drivers'!M349</f>
        <v>116306.47558956528</v>
      </c>
      <c r="N37" s="39">
        <f ca="1">'Business Drivers'!N349</f>
        <v>152508.54887021659</v>
      </c>
    </row>
    <row r="38" spans="3:14" ht="14" customHeight="1" x14ac:dyDescent="0.3">
      <c r="C38" s="32" t="s">
        <v>112</v>
      </c>
      <c r="D38" s="20"/>
      <c r="E38" s="20"/>
      <c r="F38" s="20"/>
      <c r="G38" s="41">
        <f>SUM(G32:G37)</f>
        <v>30757</v>
      </c>
      <c r="H38" s="33">
        <f>SUM(H32:H37)</f>
        <v>45113</v>
      </c>
      <c r="I38" s="33">
        <f t="shared" ref="I38:J38" si="4">SUM(I32:I37)</f>
        <v>62876</v>
      </c>
      <c r="J38" s="40">
        <f t="shared" ca="1" si="4"/>
        <v>78928.411826505006</v>
      </c>
      <c r="K38" s="40">
        <f t="shared" ref="K38" ca="1" si="5">SUM(K32:K37)</f>
        <v>99776.301072988208</v>
      </c>
      <c r="L38" s="40">
        <f t="shared" ref="L38" ca="1" si="6">SUM(L32:L37)</f>
        <v>125757.90666590986</v>
      </c>
      <c r="M38" s="40">
        <f t="shared" ref="M38" ca="1" si="7">SUM(M32:M37)</f>
        <v>156120.47558956529</v>
      </c>
      <c r="N38" s="40">
        <f t="shared" ref="N38" ca="1" si="8">SUM(N32:N37)</f>
        <v>192322.54887021659</v>
      </c>
    </row>
    <row r="39" spans="3:14" ht="14" customHeight="1" x14ac:dyDescent="0.3">
      <c r="C39" s="29" t="s">
        <v>113</v>
      </c>
      <c r="D39" s="30"/>
      <c r="E39" s="30"/>
      <c r="F39" s="30"/>
      <c r="G39" s="39">
        <v>826</v>
      </c>
      <c r="H39" s="31">
        <v>785</v>
      </c>
      <c r="I39" s="31">
        <v>733</v>
      </c>
      <c r="J39" s="39">
        <f>'Business Drivers'!J354</f>
        <v>733</v>
      </c>
      <c r="K39" s="39">
        <f>'Business Drivers'!K354</f>
        <v>733</v>
      </c>
      <c r="L39" s="39">
        <f>'Business Drivers'!L354</f>
        <v>733</v>
      </c>
      <c r="M39" s="39">
        <f>'Business Drivers'!M354</f>
        <v>733</v>
      </c>
      <c r="N39" s="39">
        <f>'Business Drivers'!N354</f>
        <v>733</v>
      </c>
    </row>
    <row r="40" spans="3:14" ht="14" customHeight="1" x14ac:dyDescent="0.3">
      <c r="C40" s="32" t="s">
        <v>114</v>
      </c>
      <c r="D40" s="20"/>
      <c r="E40" s="20"/>
      <c r="F40" s="20"/>
      <c r="G40" s="41">
        <f>G38+G39+G31</f>
        <v>62131</v>
      </c>
      <c r="H40" s="33">
        <f>H38+H39+H31</f>
        <v>82338</v>
      </c>
      <c r="I40" s="33">
        <f t="shared" ref="I40:N40" si="9">I38+I39+I31</f>
        <v>106618</v>
      </c>
      <c r="J40" s="40">
        <f t="shared" ca="1" si="9"/>
        <v>127608.37807872388</v>
      </c>
      <c r="K40" s="40">
        <f t="shared" ca="1" si="9"/>
        <v>156421.13652755925</v>
      </c>
      <c r="L40" s="40">
        <f t="shared" ca="1" si="9"/>
        <v>192429.49857233636</v>
      </c>
      <c r="M40" s="40">
        <f t="shared" ca="1" si="9"/>
        <v>233429.65009841934</v>
      </c>
      <c r="N40" s="40">
        <f t="shared" ca="1" si="9"/>
        <v>279922.27773324813</v>
      </c>
    </row>
    <row r="41" spans="3:14" x14ac:dyDescent="0.3">
      <c r="J41" s="38"/>
      <c r="K41" s="38"/>
      <c r="L41" s="38"/>
      <c r="M41" s="38"/>
      <c r="N41" s="38"/>
    </row>
    <row r="42" spans="3:14" x14ac:dyDescent="0.3">
      <c r="C42" t="s">
        <v>150</v>
      </c>
      <c r="G42">
        <f>G21-G40</f>
        <v>0</v>
      </c>
      <c r="H42">
        <f>H21-H40</f>
        <v>0</v>
      </c>
      <c r="I42">
        <f t="shared" ref="I42:N42" si="10">I21-I40</f>
        <v>0</v>
      </c>
      <c r="J42" s="38">
        <f ca="1">J21-J40</f>
        <v>0</v>
      </c>
      <c r="K42" s="38">
        <f t="shared" ca="1" si="10"/>
        <v>0</v>
      </c>
      <c r="L42" s="38">
        <f t="shared" ca="1" si="10"/>
        <v>0</v>
      </c>
      <c r="M42" s="38">
        <f t="shared" ca="1" si="10"/>
        <v>0</v>
      </c>
      <c r="N42" s="38">
        <f t="shared" ca="1" si="10"/>
        <v>0</v>
      </c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6F57-5B9B-491C-93DA-255E051464A7}">
  <dimension ref="A1:XFD51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37.8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6.296875" customWidth="1"/>
    <col min="9" max="14" width="10.69921875" bestFit="1" customWidth="1"/>
    <col min="15" max="19" width="0" hidden="1" customWidth="1"/>
    <col min="20" max="16384" width="9.09765625" hidden="1"/>
  </cols>
  <sheetData>
    <row r="1" spans="1:16384" ht="17" x14ac:dyDescent="0.4">
      <c r="A1" s="1" t="str">
        <f>Inputs!$A$1</f>
        <v>Tesla Inc. - in USD mn</v>
      </c>
      <c r="B1" s="1"/>
      <c r="C1" s="1"/>
      <c r="E1" s="2"/>
    </row>
    <row r="2" spans="1:1638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638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638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638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6384" ht="14" customHeight="1" x14ac:dyDescent="0.3">
      <c r="C6" s="25" t="s">
        <v>30</v>
      </c>
      <c r="G6" s="26">
        <v>5644</v>
      </c>
      <c r="H6" s="26">
        <v>12587</v>
      </c>
      <c r="I6" s="26">
        <v>14974</v>
      </c>
      <c r="J6">
        <f ca="1">IS!J21</f>
        <v>14330.983255076437</v>
      </c>
      <c r="K6">
        <f ca="1">IS!K21</f>
        <v>19126.460675054626</v>
      </c>
      <c r="L6">
        <f ca="1">IS!L21</f>
        <v>24604.46273577879</v>
      </c>
      <c r="M6">
        <f ca="1">IS!M21</f>
        <v>30362.56892365541</v>
      </c>
      <c r="N6">
        <f ca="1">IS!N21</f>
        <v>36202.073280651326</v>
      </c>
    </row>
    <row r="7" spans="1:16384" ht="14" customHeight="1" x14ac:dyDescent="0.3">
      <c r="C7" s="24" t="s">
        <v>31</v>
      </c>
      <c r="G7" s="25" t="s">
        <v>29</v>
      </c>
      <c r="H7" s="25" t="s">
        <v>29</v>
      </c>
      <c r="I7" s="25" t="s">
        <v>29</v>
      </c>
    </row>
    <row r="8" spans="1:16384" ht="14" customHeight="1" x14ac:dyDescent="0.3">
      <c r="C8" s="25" t="s">
        <v>32</v>
      </c>
      <c r="G8" s="27">
        <v>2911</v>
      </c>
      <c r="H8" s="27">
        <v>3747</v>
      </c>
      <c r="I8" s="27">
        <v>4667</v>
      </c>
      <c r="J8">
        <f>'Business Drivers'!J269</f>
        <v>5245.9861032946119</v>
      </c>
      <c r="K8">
        <f>'Business Drivers'!K269</f>
        <v>7180.9269890216392</v>
      </c>
      <c r="L8">
        <f>'Business Drivers'!L269</f>
        <v>7747.3725137113952</v>
      </c>
      <c r="M8">
        <f>'Business Drivers'!M269</f>
        <v>6350.6936874674111</v>
      </c>
      <c r="N8">
        <f>'Business Drivers'!N269</f>
        <v>6962.7812257172745</v>
      </c>
    </row>
    <row r="9" spans="1:16384" customFormat="1" ht="14" customHeight="1" x14ac:dyDescent="0.3">
      <c r="C9" s="25" t="s">
        <v>33</v>
      </c>
      <c r="G9" s="27">
        <v>2121</v>
      </c>
      <c r="H9" s="27">
        <v>1560</v>
      </c>
      <c r="I9" s="27">
        <v>1812</v>
      </c>
      <c r="J9" s="85">
        <f>'Business Drivers'!J367</f>
        <v>1721.4285714285716</v>
      </c>
      <c r="K9" s="85">
        <f>'Business Drivers'!K367</f>
        <v>1721.4285714285716</v>
      </c>
      <c r="L9" s="85">
        <f>'Business Drivers'!L367</f>
        <v>1377.1428571428569</v>
      </c>
      <c r="M9" s="85">
        <f>'Business Drivers'!M367</f>
        <v>0</v>
      </c>
      <c r="N9" s="85">
        <f>'Business Drivers'!N367</f>
        <v>0</v>
      </c>
      <c r="O9">
        <f>'Business Drivers'!O367</f>
        <v>0</v>
      </c>
      <c r="P9">
        <f>'Business Drivers'!P367</f>
        <v>0</v>
      </c>
      <c r="Q9">
        <f>'Business Drivers'!Q367</f>
        <v>0</v>
      </c>
      <c r="R9">
        <f>'Business Drivers'!R367</f>
        <v>0</v>
      </c>
      <c r="S9">
        <f>'Business Drivers'!S367</f>
        <v>0</v>
      </c>
      <c r="T9">
        <f>'Business Drivers'!T367</f>
        <v>0</v>
      </c>
      <c r="U9">
        <f>'Business Drivers'!U367</f>
        <v>0</v>
      </c>
      <c r="V9">
        <f>'Business Drivers'!V367</f>
        <v>0</v>
      </c>
      <c r="W9">
        <f>'Business Drivers'!W367</f>
        <v>0</v>
      </c>
      <c r="X9">
        <f>'Business Drivers'!X367</f>
        <v>0</v>
      </c>
      <c r="Y9">
        <f>'Business Drivers'!Y367</f>
        <v>0</v>
      </c>
      <c r="Z9">
        <f>'Business Drivers'!Z367</f>
        <v>0</v>
      </c>
      <c r="AA9">
        <f>'Business Drivers'!AA367</f>
        <v>0</v>
      </c>
      <c r="AB9">
        <f>'Business Drivers'!AB367</f>
        <v>0</v>
      </c>
      <c r="AC9">
        <f>'Business Drivers'!AC367</f>
        <v>0</v>
      </c>
      <c r="AD9">
        <f>'Business Drivers'!AD367</f>
        <v>0</v>
      </c>
      <c r="AE9">
        <f>'Business Drivers'!AE367</f>
        <v>0</v>
      </c>
      <c r="AF9">
        <f>'Business Drivers'!AF367</f>
        <v>0</v>
      </c>
      <c r="AG9">
        <f>'Business Drivers'!AG367</f>
        <v>0</v>
      </c>
      <c r="AH9">
        <f>'Business Drivers'!AH367</f>
        <v>0</v>
      </c>
      <c r="AI9">
        <f>'Business Drivers'!AI367</f>
        <v>0</v>
      </c>
      <c r="AJ9">
        <f>'Business Drivers'!AJ367</f>
        <v>0</v>
      </c>
      <c r="AK9">
        <f>'Business Drivers'!AK367</f>
        <v>0</v>
      </c>
      <c r="AL9">
        <f>'Business Drivers'!AL367</f>
        <v>0</v>
      </c>
      <c r="AM9">
        <f>'Business Drivers'!AM367</f>
        <v>0</v>
      </c>
      <c r="AN9">
        <f>'Business Drivers'!AN367</f>
        <v>0</v>
      </c>
      <c r="AO9">
        <f>'Business Drivers'!AO367</f>
        <v>0</v>
      </c>
      <c r="AP9">
        <f>'Business Drivers'!AP367</f>
        <v>0</v>
      </c>
      <c r="AQ9">
        <f>'Business Drivers'!AQ367</f>
        <v>0</v>
      </c>
      <c r="AR9">
        <f>'Business Drivers'!AR367</f>
        <v>0</v>
      </c>
      <c r="AS9">
        <f>'Business Drivers'!AS367</f>
        <v>0</v>
      </c>
      <c r="AT9">
        <f>'Business Drivers'!AT367</f>
        <v>0</v>
      </c>
      <c r="AU9">
        <f>'Business Drivers'!AU367</f>
        <v>0</v>
      </c>
      <c r="AV9">
        <f>'Business Drivers'!AV367</f>
        <v>0</v>
      </c>
      <c r="AW9">
        <f>'Business Drivers'!AW367</f>
        <v>0</v>
      </c>
      <c r="AX9">
        <f>'Business Drivers'!AX367</f>
        <v>0</v>
      </c>
      <c r="AY9">
        <f>'Business Drivers'!AY367</f>
        <v>0</v>
      </c>
      <c r="AZ9">
        <f>'Business Drivers'!AZ367</f>
        <v>0</v>
      </c>
      <c r="BA9">
        <f>'Business Drivers'!BA367</f>
        <v>0</v>
      </c>
      <c r="BB9">
        <f>'Business Drivers'!BB367</f>
        <v>0</v>
      </c>
      <c r="BC9">
        <f>'Business Drivers'!BC367</f>
        <v>0</v>
      </c>
      <c r="BD9">
        <f>'Business Drivers'!BD367</f>
        <v>0</v>
      </c>
      <c r="BE9">
        <f>'Business Drivers'!BE367</f>
        <v>0</v>
      </c>
      <c r="BF9">
        <f>'Business Drivers'!BF367</f>
        <v>0</v>
      </c>
      <c r="BG9">
        <f>'Business Drivers'!BG367</f>
        <v>0</v>
      </c>
      <c r="BH9">
        <f>'Business Drivers'!BH367</f>
        <v>0</v>
      </c>
      <c r="BI9">
        <f>'Business Drivers'!BI367</f>
        <v>0</v>
      </c>
      <c r="BJ9">
        <f>'Business Drivers'!BJ367</f>
        <v>0</v>
      </c>
      <c r="BK9">
        <f>'Business Drivers'!BK367</f>
        <v>0</v>
      </c>
      <c r="BL9">
        <f>'Business Drivers'!BL367</f>
        <v>0</v>
      </c>
      <c r="BM9">
        <f>'Business Drivers'!BM367</f>
        <v>0</v>
      </c>
      <c r="BN9">
        <f>'Business Drivers'!BN367</f>
        <v>0</v>
      </c>
      <c r="BO9">
        <f>'Business Drivers'!BO367</f>
        <v>0</v>
      </c>
      <c r="BP9">
        <f>'Business Drivers'!BP367</f>
        <v>0</v>
      </c>
      <c r="BQ9">
        <f>'Business Drivers'!BQ367</f>
        <v>0</v>
      </c>
      <c r="BR9">
        <f>'Business Drivers'!BR367</f>
        <v>0</v>
      </c>
      <c r="BS9">
        <f>'Business Drivers'!BS367</f>
        <v>0</v>
      </c>
      <c r="BT9">
        <f>'Business Drivers'!BT367</f>
        <v>0</v>
      </c>
      <c r="BU9">
        <f>'Business Drivers'!BU367</f>
        <v>0</v>
      </c>
      <c r="BV9">
        <f>'Business Drivers'!BV367</f>
        <v>0</v>
      </c>
      <c r="BW9">
        <f>'Business Drivers'!BW367</f>
        <v>0</v>
      </c>
      <c r="BX9">
        <f>'Business Drivers'!BX367</f>
        <v>0</v>
      </c>
      <c r="BY9">
        <f>'Business Drivers'!BY367</f>
        <v>0</v>
      </c>
      <c r="BZ9">
        <f>'Business Drivers'!BZ367</f>
        <v>0</v>
      </c>
      <c r="CA9">
        <f>'Business Drivers'!CA367</f>
        <v>0</v>
      </c>
      <c r="CB9">
        <f>'Business Drivers'!CB367</f>
        <v>0</v>
      </c>
      <c r="CC9">
        <f>'Business Drivers'!CC367</f>
        <v>0</v>
      </c>
      <c r="CD9">
        <f>'Business Drivers'!CD367</f>
        <v>0</v>
      </c>
      <c r="CE9">
        <f>'Business Drivers'!CE367</f>
        <v>0</v>
      </c>
      <c r="CF9">
        <f>'Business Drivers'!CF367</f>
        <v>0</v>
      </c>
      <c r="CG9">
        <f>'Business Drivers'!CG367</f>
        <v>0</v>
      </c>
      <c r="CH9">
        <f>'Business Drivers'!CH367</f>
        <v>0</v>
      </c>
      <c r="CI9">
        <f>'Business Drivers'!CI367</f>
        <v>0</v>
      </c>
      <c r="CJ9">
        <f>'Business Drivers'!CJ367</f>
        <v>0</v>
      </c>
      <c r="CK9">
        <f>'Business Drivers'!CK367</f>
        <v>0</v>
      </c>
      <c r="CL9">
        <f>'Business Drivers'!CL367</f>
        <v>0</v>
      </c>
      <c r="CM9">
        <f>'Business Drivers'!CM367</f>
        <v>0</v>
      </c>
      <c r="CN9">
        <f>'Business Drivers'!CN367</f>
        <v>0</v>
      </c>
      <c r="CO9">
        <f>'Business Drivers'!CO367</f>
        <v>0</v>
      </c>
      <c r="CP9">
        <f>'Business Drivers'!CP367</f>
        <v>0</v>
      </c>
      <c r="CQ9">
        <f>'Business Drivers'!CQ367</f>
        <v>0</v>
      </c>
      <c r="CR9">
        <f>'Business Drivers'!CR367</f>
        <v>0</v>
      </c>
      <c r="CS9">
        <f>'Business Drivers'!CS367</f>
        <v>0</v>
      </c>
      <c r="CT9">
        <f>'Business Drivers'!CT367</f>
        <v>0</v>
      </c>
      <c r="CU9">
        <f>'Business Drivers'!CU367</f>
        <v>0</v>
      </c>
      <c r="CV9">
        <f>'Business Drivers'!CV367</f>
        <v>0</v>
      </c>
      <c r="CW9">
        <f>'Business Drivers'!CW367</f>
        <v>0</v>
      </c>
      <c r="CX9">
        <f>'Business Drivers'!CX367</f>
        <v>0</v>
      </c>
      <c r="CY9">
        <f>'Business Drivers'!CY367</f>
        <v>0</v>
      </c>
      <c r="CZ9">
        <f>'Business Drivers'!CZ367</f>
        <v>0</v>
      </c>
      <c r="DA9">
        <f>'Business Drivers'!DA367</f>
        <v>0</v>
      </c>
      <c r="DB9">
        <f>'Business Drivers'!DB367</f>
        <v>0</v>
      </c>
      <c r="DC9">
        <f>'Business Drivers'!DC367</f>
        <v>0</v>
      </c>
      <c r="DD9">
        <f>'Business Drivers'!DD367</f>
        <v>0</v>
      </c>
      <c r="DE9">
        <f>'Business Drivers'!DE367</f>
        <v>0</v>
      </c>
      <c r="DF9">
        <f>'Business Drivers'!DF367</f>
        <v>0</v>
      </c>
      <c r="DG9">
        <f>'Business Drivers'!DG367</f>
        <v>0</v>
      </c>
      <c r="DH9">
        <f>'Business Drivers'!DH367</f>
        <v>0</v>
      </c>
      <c r="DI9">
        <f>'Business Drivers'!DI367</f>
        <v>0</v>
      </c>
      <c r="DJ9">
        <f>'Business Drivers'!DJ367</f>
        <v>0</v>
      </c>
      <c r="DK9">
        <f>'Business Drivers'!DK367</f>
        <v>0</v>
      </c>
      <c r="DL9">
        <f>'Business Drivers'!DL367</f>
        <v>0</v>
      </c>
      <c r="DM9">
        <f>'Business Drivers'!DM367</f>
        <v>0</v>
      </c>
      <c r="DN9">
        <f>'Business Drivers'!DN367</f>
        <v>0</v>
      </c>
      <c r="DO9">
        <f>'Business Drivers'!DO367</f>
        <v>0</v>
      </c>
      <c r="DP9">
        <f>'Business Drivers'!DP367</f>
        <v>0</v>
      </c>
      <c r="DQ9">
        <f>'Business Drivers'!DQ367</f>
        <v>0</v>
      </c>
      <c r="DR9">
        <f>'Business Drivers'!DR367</f>
        <v>0</v>
      </c>
      <c r="DS9">
        <f>'Business Drivers'!DS367</f>
        <v>0</v>
      </c>
      <c r="DT9">
        <f>'Business Drivers'!DT367</f>
        <v>0</v>
      </c>
      <c r="DU9">
        <f>'Business Drivers'!DU367</f>
        <v>0</v>
      </c>
      <c r="DV9">
        <f>'Business Drivers'!DV367</f>
        <v>0</v>
      </c>
      <c r="DW9">
        <f>'Business Drivers'!DW367</f>
        <v>0</v>
      </c>
      <c r="DX9">
        <f>'Business Drivers'!DX367</f>
        <v>0</v>
      </c>
      <c r="DY9">
        <f>'Business Drivers'!DY367</f>
        <v>0</v>
      </c>
      <c r="DZ9">
        <f>'Business Drivers'!DZ367</f>
        <v>0</v>
      </c>
      <c r="EA9">
        <f>'Business Drivers'!EA367</f>
        <v>0</v>
      </c>
      <c r="EB9">
        <f>'Business Drivers'!EB367</f>
        <v>0</v>
      </c>
      <c r="EC9">
        <f>'Business Drivers'!EC367</f>
        <v>0</v>
      </c>
      <c r="ED9">
        <f>'Business Drivers'!ED367</f>
        <v>0</v>
      </c>
      <c r="EE9">
        <f>'Business Drivers'!EE367</f>
        <v>0</v>
      </c>
      <c r="EF9">
        <f>'Business Drivers'!EF367</f>
        <v>0</v>
      </c>
      <c r="EG9">
        <f>'Business Drivers'!EG367</f>
        <v>0</v>
      </c>
      <c r="EH9">
        <f>'Business Drivers'!EH367</f>
        <v>0</v>
      </c>
      <c r="EI9">
        <f>'Business Drivers'!EI367</f>
        <v>0</v>
      </c>
      <c r="EJ9">
        <f>'Business Drivers'!EJ367</f>
        <v>0</v>
      </c>
      <c r="EK9">
        <f>'Business Drivers'!EK367</f>
        <v>0</v>
      </c>
      <c r="EL9">
        <f>'Business Drivers'!EL367</f>
        <v>0</v>
      </c>
      <c r="EM9">
        <f>'Business Drivers'!EM367</f>
        <v>0</v>
      </c>
      <c r="EN9">
        <f>'Business Drivers'!EN367</f>
        <v>0</v>
      </c>
      <c r="EO9">
        <f>'Business Drivers'!EO367</f>
        <v>0</v>
      </c>
      <c r="EP9">
        <f>'Business Drivers'!EP367</f>
        <v>0</v>
      </c>
      <c r="EQ9">
        <f>'Business Drivers'!EQ367</f>
        <v>0</v>
      </c>
      <c r="ER9">
        <f>'Business Drivers'!ER367</f>
        <v>0</v>
      </c>
      <c r="ES9">
        <f>'Business Drivers'!ES367</f>
        <v>0</v>
      </c>
      <c r="ET9">
        <f>'Business Drivers'!ET367</f>
        <v>0</v>
      </c>
      <c r="EU9">
        <f>'Business Drivers'!EU367</f>
        <v>0</v>
      </c>
      <c r="EV9">
        <f>'Business Drivers'!EV367</f>
        <v>0</v>
      </c>
      <c r="EW9">
        <f>'Business Drivers'!EW367</f>
        <v>0</v>
      </c>
      <c r="EX9">
        <f>'Business Drivers'!EX367</f>
        <v>0</v>
      </c>
      <c r="EY9">
        <f>'Business Drivers'!EY367</f>
        <v>0</v>
      </c>
      <c r="EZ9">
        <f>'Business Drivers'!EZ367</f>
        <v>0</v>
      </c>
      <c r="FA9">
        <f>'Business Drivers'!FA367</f>
        <v>0</v>
      </c>
      <c r="FB9">
        <f>'Business Drivers'!FB367</f>
        <v>0</v>
      </c>
      <c r="FC9">
        <f>'Business Drivers'!FC367</f>
        <v>0</v>
      </c>
      <c r="FD9">
        <f>'Business Drivers'!FD367</f>
        <v>0</v>
      </c>
      <c r="FE9">
        <f>'Business Drivers'!FE367</f>
        <v>0</v>
      </c>
      <c r="FF9">
        <f>'Business Drivers'!FF367</f>
        <v>0</v>
      </c>
      <c r="FG9">
        <f>'Business Drivers'!FG367</f>
        <v>0</v>
      </c>
      <c r="FH9">
        <f>'Business Drivers'!FH367</f>
        <v>0</v>
      </c>
      <c r="FI9">
        <f>'Business Drivers'!FI367</f>
        <v>0</v>
      </c>
      <c r="FJ9">
        <f>'Business Drivers'!FJ367</f>
        <v>0</v>
      </c>
      <c r="FK9">
        <f>'Business Drivers'!FK367</f>
        <v>0</v>
      </c>
      <c r="FL9">
        <f>'Business Drivers'!FL367</f>
        <v>0</v>
      </c>
      <c r="FM9">
        <f>'Business Drivers'!FM367</f>
        <v>0</v>
      </c>
      <c r="FN9">
        <f>'Business Drivers'!FN367</f>
        <v>0</v>
      </c>
      <c r="FO9">
        <f>'Business Drivers'!FO367</f>
        <v>0</v>
      </c>
      <c r="FP9">
        <f>'Business Drivers'!FP367</f>
        <v>0</v>
      </c>
      <c r="FQ9">
        <f>'Business Drivers'!FQ367</f>
        <v>0</v>
      </c>
      <c r="FR9">
        <f>'Business Drivers'!FR367</f>
        <v>0</v>
      </c>
      <c r="FS9">
        <f>'Business Drivers'!FS367</f>
        <v>0</v>
      </c>
      <c r="FT9">
        <f>'Business Drivers'!FT367</f>
        <v>0</v>
      </c>
      <c r="FU9">
        <f>'Business Drivers'!FU367</f>
        <v>0</v>
      </c>
      <c r="FV9">
        <f>'Business Drivers'!FV367</f>
        <v>0</v>
      </c>
      <c r="FW9">
        <f>'Business Drivers'!FW367</f>
        <v>0</v>
      </c>
      <c r="FX9">
        <f>'Business Drivers'!FX367</f>
        <v>0</v>
      </c>
      <c r="FY9">
        <f>'Business Drivers'!FY367</f>
        <v>0</v>
      </c>
      <c r="FZ9">
        <f>'Business Drivers'!FZ367</f>
        <v>0</v>
      </c>
      <c r="GA9">
        <f>'Business Drivers'!GA367</f>
        <v>0</v>
      </c>
      <c r="GB9">
        <f>'Business Drivers'!GB367</f>
        <v>0</v>
      </c>
      <c r="GC9">
        <f>'Business Drivers'!GC367</f>
        <v>0</v>
      </c>
      <c r="GD9">
        <f>'Business Drivers'!GD367</f>
        <v>0</v>
      </c>
      <c r="GE9">
        <f>'Business Drivers'!GE367</f>
        <v>0</v>
      </c>
      <c r="GF9">
        <f>'Business Drivers'!GF367</f>
        <v>0</v>
      </c>
      <c r="GG9">
        <f>'Business Drivers'!GG367</f>
        <v>0</v>
      </c>
      <c r="GH9">
        <f>'Business Drivers'!GH367</f>
        <v>0</v>
      </c>
      <c r="GI9">
        <f>'Business Drivers'!GI367</f>
        <v>0</v>
      </c>
      <c r="GJ9">
        <f>'Business Drivers'!GJ367</f>
        <v>0</v>
      </c>
      <c r="GK9">
        <f>'Business Drivers'!GK367</f>
        <v>0</v>
      </c>
      <c r="GL9">
        <f>'Business Drivers'!GL367</f>
        <v>0</v>
      </c>
      <c r="GM9">
        <f>'Business Drivers'!GM367</f>
        <v>0</v>
      </c>
      <c r="GN9">
        <f>'Business Drivers'!GN367</f>
        <v>0</v>
      </c>
      <c r="GO9">
        <f>'Business Drivers'!GO367</f>
        <v>0</v>
      </c>
      <c r="GP9">
        <f>'Business Drivers'!GP367</f>
        <v>0</v>
      </c>
      <c r="GQ9">
        <f>'Business Drivers'!GQ367</f>
        <v>0</v>
      </c>
      <c r="GR9">
        <f>'Business Drivers'!GR367</f>
        <v>0</v>
      </c>
      <c r="GS9">
        <f>'Business Drivers'!GS367</f>
        <v>0</v>
      </c>
      <c r="GT9">
        <f>'Business Drivers'!GT367</f>
        <v>0</v>
      </c>
      <c r="GU9">
        <f>'Business Drivers'!GU367</f>
        <v>0</v>
      </c>
      <c r="GV9">
        <f>'Business Drivers'!GV367</f>
        <v>0</v>
      </c>
      <c r="GW9">
        <f>'Business Drivers'!GW367</f>
        <v>0</v>
      </c>
      <c r="GX9">
        <f>'Business Drivers'!GX367</f>
        <v>0</v>
      </c>
      <c r="GY9">
        <f>'Business Drivers'!GY367</f>
        <v>0</v>
      </c>
      <c r="GZ9">
        <f>'Business Drivers'!GZ367</f>
        <v>0</v>
      </c>
      <c r="HA9">
        <f>'Business Drivers'!HA367</f>
        <v>0</v>
      </c>
      <c r="HB9">
        <f>'Business Drivers'!HB367</f>
        <v>0</v>
      </c>
      <c r="HC9">
        <f>'Business Drivers'!HC367</f>
        <v>0</v>
      </c>
      <c r="HD9">
        <f>'Business Drivers'!HD367</f>
        <v>0</v>
      </c>
      <c r="HE9">
        <f>'Business Drivers'!HE367</f>
        <v>0</v>
      </c>
      <c r="HF9">
        <f>'Business Drivers'!HF367</f>
        <v>0</v>
      </c>
      <c r="HG9">
        <f>'Business Drivers'!HG367</f>
        <v>0</v>
      </c>
      <c r="HH9">
        <f>'Business Drivers'!HH367</f>
        <v>0</v>
      </c>
      <c r="HI9">
        <f>'Business Drivers'!HI367</f>
        <v>0</v>
      </c>
      <c r="HJ9">
        <f>'Business Drivers'!HJ367</f>
        <v>0</v>
      </c>
      <c r="HK9">
        <f>'Business Drivers'!HK367</f>
        <v>0</v>
      </c>
      <c r="HL9">
        <f>'Business Drivers'!HL367</f>
        <v>0</v>
      </c>
      <c r="HM9">
        <f>'Business Drivers'!HM367</f>
        <v>0</v>
      </c>
      <c r="HN9">
        <f>'Business Drivers'!HN367</f>
        <v>0</v>
      </c>
      <c r="HO9">
        <f>'Business Drivers'!HO367</f>
        <v>0</v>
      </c>
      <c r="HP9">
        <f>'Business Drivers'!HP367</f>
        <v>0</v>
      </c>
      <c r="HQ9">
        <f>'Business Drivers'!HQ367</f>
        <v>0</v>
      </c>
      <c r="HR9">
        <f>'Business Drivers'!HR367</f>
        <v>0</v>
      </c>
      <c r="HS9">
        <f>'Business Drivers'!HS367</f>
        <v>0</v>
      </c>
      <c r="HT9">
        <f>'Business Drivers'!HT367</f>
        <v>0</v>
      </c>
      <c r="HU9">
        <f>'Business Drivers'!HU367</f>
        <v>0</v>
      </c>
      <c r="HV9">
        <f>'Business Drivers'!HV367</f>
        <v>0</v>
      </c>
      <c r="HW9">
        <f>'Business Drivers'!HW367</f>
        <v>0</v>
      </c>
      <c r="HX9">
        <f>'Business Drivers'!HX367</f>
        <v>0</v>
      </c>
      <c r="HY9">
        <f>'Business Drivers'!HY367</f>
        <v>0</v>
      </c>
      <c r="HZ9">
        <f>'Business Drivers'!HZ367</f>
        <v>0</v>
      </c>
      <c r="IA9">
        <f>'Business Drivers'!IA367</f>
        <v>0</v>
      </c>
      <c r="IB9">
        <f>'Business Drivers'!IB367</f>
        <v>0</v>
      </c>
      <c r="IC9">
        <f>'Business Drivers'!IC367</f>
        <v>0</v>
      </c>
      <c r="ID9">
        <f>'Business Drivers'!ID367</f>
        <v>0</v>
      </c>
      <c r="IE9">
        <f>'Business Drivers'!IE367</f>
        <v>0</v>
      </c>
      <c r="IF9">
        <f>'Business Drivers'!IF367</f>
        <v>0</v>
      </c>
      <c r="IG9">
        <f>'Business Drivers'!IG367</f>
        <v>0</v>
      </c>
      <c r="IH9">
        <f>'Business Drivers'!IH367</f>
        <v>0</v>
      </c>
      <c r="II9">
        <f>'Business Drivers'!II367</f>
        <v>0</v>
      </c>
      <c r="IJ9">
        <f>'Business Drivers'!IJ367</f>
        <v>0</v>
      </c>
      <c r="IK9">
        <f>'Business Drivers'!IK367</f>
        <v>0</v>
      </c>
      <c r="IL9">
        <f>'Business Drivers'!IL367</f>
        <v>0</v>
      </c>
      <c r="IM9">
        <f>'Business Drivers'!IM367</f>
        <v>0</v>
      </c>
      <c r="IN9">
        <f>'Business Drivers'!IN367</f>
        <v>0</v>
      </c>
      <c r="IO9">
        <f>'Business Drivers'!IO367</f>
        <v>0</v>
      </c>
      <c r="IP9">
        <f>'Business Drivers'!IP367</f>
        <v>0</v>
      </c>
      <c r="IQ9">
        <f>'Business Drivers'!IQ367</f>
        <v>0</v>
      </c>
      <c r="IR9">
        <f>'Business Drivers'!IR367</f>
        <v>0</v>
      </c>
      <c r="IS9">
        <f>'Business Drivers'!IS367</f>
        <v>0</v>
      </c>
      <c r="IT9">
        <f>'Business Drivers'!IT367</f>
        <v>0</v>
      </c>
      <c r="IU9">
        <f>'Business Drivers'!IU367</f>
        <v>0</v>
      </c>
      <c r="IV9">
        <f>'Business Drivers'!IV367</f>
        <v>0</v>
      </c>
      <c r="IW9">
        <f>'Business Drivers'!IW367</f>
        <v>0</v>
      </c>
      <c r="IX9">
        <f>'Business Drivers'!IX367</f>
        <v>0</v>
      </c>
      <c r="IY9">
        <f>'Business Drivers'!IY367</f>
        <v>0</v>
      </c>
      <c r="IZ9">
        <f>'Business Drivers'!IZ367</f>
        <v>0</v>
      </c>
      <c r="JA9">
        <f>'Business Drivers'!JA367</f>
        <v>0</v>
      </c>
      <c r="JB9">
        <f>'Business Drivers'!JB367</f>
        <v>0</v>
      </c>
      <c r="JC9">
        <f>'Business Drivers'!JC367</f>
        <v>0</v>
      </c>
      <c r="JD9">
        <f>'Business Drivers'!JD367</f>
        <v>0</v>
      </c>
      <c r="JE9">
        <f>'Business Drivers'!JE367</f>
        <v>0</v>
      </c>
      <c r="JF9">
        <f>'Business Drivers'!JF367</f>
        <v>0</v>
      </c>
      <c r="JG9">
        <f>'Business Drivers'!JG367</f>
        <v>0</v>
      </c>
      <c r="JH9">
        <f>'Business Drivers'!JH367</f>
        <v>0</v>
      </c>
      <c r="JI9">
        <f>'Business Drivers'!JI367</f>
        <v>0</v>
      </c>
      <c r="JJ9">
        <f>'Business Drivers'!JJ367</f>
        <v>0</v>
      </c>
      <c r="JK9">
        <f>'Business Drivers'!JK367</f>
        <v>0</v>
      </c>
      <c r="JL9">
        <f>'Business Drivers'!JL367</f>
        <v>0</v>
      </c>
      <c r="JM9">
        <f>'Business Drivers'!JM367</f>
        <v>0</v>
      </c>
      <c r="JN9">
        <f>'Business Drivers'!JN367</f>
        <v>0</v>
      </c>
      <c r="JO9">
        <f>'Business Drivers'!JO367</f>
        <v>0</v>
      </c>
      <c r="JP9">
        <f>'Business Drivers'!JP367</f>
        <v>0</v>
      </c>
      <c r="JQ9">
        <f>'Business Drivers'!JQ367</f>
        <v>0</v>
      </c>
      <c r="JR9">
        <f>'Business Drivers'!JR367</f>
        <v>0</v>
      </c>
      <c r="JS9">
        <f>'Business Drivers'!JS367</f>
        <v>0</v>
      </c>
      <c r="JT9">
        <f>'Business Drivers'!JT367</f>
        <v>0</v>
      </c>
      <c r="JU9">
        <f>'Business Drivers'!JU367</f>
        <v>0</v>
      </c>
      <c r="JV9">
        <f>'Business Drivers'!JV367</f>
        <v>0</v>
      </c>
      <c r="JW9">
        <f>'Business Drivers'!JW367</f>
        <v>0</v>
      </c>
      <c r="JX9">
        <f>'Business Drivers'!JX367</f>
        <v>0</v>
      </c>
      <c r="JY9">
        <f>'Business Drivers'!JY367</f>
        <v>0</v>
      </c>
      <c r="JZ9">
        <f>'Business Drivers'!JZ367</f>
        <v>0</v>
      </c>
      <c r="KA9">
        <f>'Business Drivers'!KA367</f>
        <v>0</v>
      </c>
      <c r="KB9">
        <f>'Business Drivers'!KB367</f>
        <v>0</v>
      </c>
      <c r="KC9">
        <f>'Business Drivers'!KC367</f>
        <v>0</v>
      </c>
      <c r="KD9">
        <f>'Business Drivers'!KD367</f>
        <v>0</v>
      </c>
      <c r="KE9">
        <f>'Business Drivers'!KE367</f>
        <v>0</v>
      </c>
      <c r="KF9">
        <f>'Business Drivers'!KF367</f>
        <v>0</v>
      </c>
      <c r="KG9">
        <f>'Business Drivers'!KG367</f>
        <v>0</v>
      </c>
      <c r="KH9">
        <f>'Business Drivers'!KH367</f>
        <v>0</v>
      </c>
      <c r="KI9">
        <f>'Business Drivers'!KI367</f>
        <v>0</v>
      </c>
      <c r="KJ9">
        <f>'Business Drivers'!KJ367</f>
        <v>0</v>
      </c>
      <c r="KK9">
        <f>'Business Drivers'!KK367</f>
        <v>0</v>
      </c>
      <c r="KL9">
        <f>'Business Drivers'!KL367</f>
        <v>0</v>
      </c>
      <c r="KM9">
        <f>'Business Drivers'!KM367</f>
        <v>0</v>
      </c>
      <c r="KN9">
        <f>'Business Drivers'!KN367</f>
        <v>0</v>
      </c>
      <c r="KO9">
        <f>'Business Drivers'!KO367</f>
        <v>0</v>
      </c>
      <c r="KP9">
        <f>'Business Drivers'!KP367</f>
        <v>0</v>
      </c>
      <c r="KQ9">
        <f>'Business Drivers'!KQ367</f>
        <v>0</v>
      </c>
      <c r="KR9">
        <f>'Business Drivers'!KR367</f>
        <v>0</v>
      </c>
      <c r="KS9">
        <f>'Business Drivers'!KS367</f>
        <v>0</v>
      </c>
      <c r="KT9">
        <f>'Business Drivers'!KT367</f>
        <v>0</v>
      </c>
      <c r="KU9">
        <f>'Business Drivers'!KU367</f>
        <v>0</v>
      </c>
      <c r="KV9">
        <f>'Business Drivers'!KV367</f>
        <v>0</v>
      </c>
      <c r="KW9">
        <f>'Business Drivers'!KW367</f>
        <v>0</v>
      </c>
      <c r="KX9">
        <f>'Business Drivers'!KX367</f>
        <v>0</v>
      </c>
      <c r="KY9">
        <f>'Business Drivers'!KY367</f>
        <v>0</v>
      </c>
      <c r="KZ9">
        <f>'Business Drivers'!KZ367</f>
        <v>0</v>
      </c>
      <c r="LA9">
        <f>'Business Drivers'!LA367</f>
        <v>0</v>
      </c>
      <c r="LB9">
        <f>'Business Drivers'!LB367</f>
        <v>0</v>
      </c>
      <c r="LC9">
        <f>'Business Drivers'!LC367</f>
        <v>0</v>
      </c>
      <c r="LD9">
        <f>'Business Drivers'!LD367</f>
        <v>0</v>
      </c>
      <c r="LE9">
        <f>'Business Drivers'!LE367</f>
        <v>0</v>
      </c>
      <c r="LF9">
        <f>'Business Drivers'!LF367</f>
        <v>0</v>
      </c>
      <c r="LG9">
        <f>'Business Drivers'!LG367</f>
        <v>0</v>
      </c>
      <c r="LH9">
        <f>'Business Drivers'!LH367</f>
        <v>0</v>
      </c>
      <c r="LI9">
        <f>'Business Drivers'!LI367</f>
        <v>0</v>
      </c>
      <c r="LJ9">
        <f>'Business Drivers'!LJ367</f>
        <v>0</v>
      </c>
      <c r="LK9">
        <f>'Business Drivers'!LK367</f>
        <v>0</v>
      </c>
      <c r="LL9">
        <f>'Business Drivers'!LL367</f>
        <v>0</v>
      </c>
      <c r="LM9">
        <f>'Business Drivers'!LM367</f>
        <v>0</v>
      </c>
      <c r="LN9">
        <f>'Business Drivers'!LN367</f>
        <v>0</v>
      </c>
      <c r="LO9">
        <f>'Business Drivers'!LO367</f>
        <v>0</v>
      </c>
      <c r="LP9">
        <f>'Business Drivers'!LP367</f>
        <v>0</v>
      </c>
      <c r="LQ9">
        <f>'Business Drivers'!LQ367</f>
        <v>0</v>
      </c>
      <c r="LR9">
        <f>'Business Drivers'!LR367</f>
        <v>0</v>
      </c>
      <c r="LS9">
        <f>'Business Drivers'!LS367</f>
        <v>0</v>
      </c>
      <c r="LT9">
        <f>'Business Drivers'!LT367</f>
        <v>0</v>
      </c>
      <c r="LU9">
        <f>'Business Drivers'!LU367</f>
        <v>0</v>
      </c>
      <c r="LV9">
        <f>'Business Drivers'!LV367</f>
        <v>0</v>
      </c>
      <c r="LW9">
        <f>'Business Drivers'!LW367</f>
        <v>0</v>
      </c>
      <c r="LX9">
        <f>'Business Drivers'!LX367</f>
        <v>0</v>
      </c>
      <c r="LY9">
        <f>'Business Drivers'!LY367</f>
        <v>0</v>
      </c>
      <c r="LZ9">
        <f>'Business Drivers'!LZ367</f>
        <v>0</v>
      </c>
      <c r="MA9">
        <f>'Business Drivers'!MA367</f>
        <v>0</v>
      </c>
      <c r="MB9">
        <f>'Business Drivers'!MB367</f>
        <v>0</v>
      </c>
      <c r="MC9">
        <f>'Business Drivers'!MC367</f>
        <v>0</v>
      </c>
      <c r="MD9">
        <f>'Business Drivers'!MD367</f>
        <v>0</v>
      </c>
      <c r="ME9">
        <f>'Business Drivers'!ME367</f>
        <v>0</v>
      </c>
      <c r="MF9">
        <f>'Business Drivers'!MF367</f>
        <v>0</v>
      </c>
      <c r="MG9">
        <f>'Business Drivers'!MG367</f>
        <v>0</v>
      </c>
      <c r="MH9">
        <f>'Business Drivers'!MH367</f>
        <v>0</v>
      </c>
      <c r="MI9">
        <f>'Business Drivers'!MI367</f>
        <v>0</v>
      </c>
      <c r="MJ9">
        <f>'Business Drivers'!MJ367</f>
        <v>0</v>
      </c>
      <c r="MK9">
        <f>'Business Drivers'!MK367</f>
        <v>0</v>
      </c>
      <c r="ML9">
        <f>'Business Drivers'!ML367</f>
        <v>0</v>
      </c>
      <c r="MM9">
        <f>'Business Drivers'!MM367</f>
        <v>0</v>
      </c>
      <c r="MN9">
        <f>'Business Drivers'!MN367</f>
        <v>0</v>
      </c>
      <c r="MO9">
        <f>'Business Drivers'!MO367</f>
        <v>0</v>
      </c>
      <c r="MP9">
        <f>'Business Drivers'!MP367</f>
        <v>0</v>
      </c>
      <c r="MQ9">
        <f>'Business Drivers'!MQ367</f>
        <v>0</v>
      </c>
      <c r="MR9">
        <f>'Business Drivers'!MR367</f>
        <v>0</v>
      </c>
      <c r="MS9">
        <f>'Business Drivers'!MS367</f>
        <v>0</v>
      </c>
      <c r="MT9">
        <f>'Business Drivers'!MT367</f>
        <v>0</v>
      </c>
      <c r="MU9">
        <f>'Business Drivers'!MU367</f>
        <v>0</v>
      </c>
      <c r="MV9">
        <f>'Business Drivers'!MV367</f>
        <v>0</v>
      </c>
      <c r="MW9">
        <f>'Business Drivers'!MW367</f>
        <v>0</v>
      </c>
      <c r="MX9">
        <f>'Business Drivers'!MX367</f>
        <v>0</v>
      </c>
      <c r="MY9">
        <f>'Business Drivers'!MY367</f>
        <v>0</v>
      </c>
      <c r="MZ9">
        <f>'Business Drivers'!MZ367</f>
        <v>0</v>
      </c>
      <c r="NA9">
        <f>'Business Drivers'!NA367</f>
        <v>0</v>
      </c>
      <c r="NB9">
        <f>'Business Drivers'!NB367</f>
        <v>0</v>
      </c>
      <c r="NC9">
        <f>'Business Drivers'!NC367</f>
        <v>0</v>
      </c>
      <c r="ND9">
        <f>'Business Drivers'!ND367</f>
        <v>0</v>
      </c>
      <c r="NE9">
        <f>'Business Drivers'!NE367</f>
        <v>0</v>
      </c>
      <c r="NF9">
        <f>'Business Drivers'!NF367</f>
        <v>0</v>
      </c>
      <c r="NG9">
        <f>'Business Drivers'!NG367</f>
        <v>0</v>
      </c>
      <c r="NH9">
        <f>'Business Drivers'!NH367</f>
        <v>0</v>
      </c>
      <c r="NI9">
        <f>'Business Drivers'!NI367</f>
        <v>0</v>
      </c>
      <c r="NJ9">
        <f>'Business Drivers'!NJ367</f>
        <v>0</v>
      </c>
      <c r="NK9">
        <f>'Business Drivers'!NK367</f>
        <v>0</v>
      </c>
      <c r="NL9">
        <f>'Business Drivers'!NL367</f>
        <v>0</v>
      </c>
      <c r="NM9">
        <f>'Business Drivers'!NM367</f>
        <v>0</v>
      </c>
      <c r="NN9">
        <f>'Business Drivers'!NN367</f>
        <v>0</v>
      </c>
      <c r="NO9">
        <f>'Business Drivers'!NO367</f>
        <v>0</v>
      </c>
      <c r="NP9">
        <f>'Business Drivers'!NP367</f>
        <v>0</v>
      </c>
      <c r="NQ9">
        <f>'Business Drivers'!NQ367</f>
        <v>0</v>
      </c>
      <c r="NR9">
        <f>'Business Drivers'!NR367</f>
        <v>0</v>
      </c>
      <c r="NS9">
        <f>'Business Drivers'!NS367</f>
        <v>0</v>
      </c>
      <c r="NT9">
        <f>'Business Drivers'!NT367</f>
        <v>0</v>
      </c>
      <c r="NU9">
        <f>'Business Drivers'!NU367</f>
        <v>0</v>
      </c>
      <c r="NV9">
        <f>'Business Drivers'!NV367</f>
        <v>0</v>
      </c>
      <c r="NW9">
        <f>'Business Drivers'!NW367</f>
        <v>0</v>
      </c>
      <c r="NX9">
        <f>'Business Drivers'!NX367</f>
        <v>0</v>
      </c>
      <c r="NY9">
        <f>'Business Drivers'!NY367</f>
        <v>0</v>
      </c>
      <c r="NZ9">
        <f>'Business Drivers'!NZ367</f>
        <v>0</v>
      </c>
      <c r="OA9">
        <f>'Business Drivers'!OA367</f>
        <v>0</v>
      </c>
      <c r="OB9">
        <f>'Business Drivers'!OB367</f>
        <v>0</v>
      </c>
      <c r="OC9">
        <f>'Business Drivers'!OC367</f>
        <v>0</v>
      </c>
      <c r="OD9">
        <f>'Business Drivers'!OD367</f>
        <v>0</v>
      </c>
      <c r="OE9">
        <f>'Business Drivers'!OE367</f>
        <v>0</v>
      </c>
      <c r="OF9">
        <f>'Business Drivers'!OF367</f>
        <v>0</v>
      </c>
      <c r="OG9">
        <f>'Business Drivers'!OG367</f>
        <v>0</v>
      </c>
      <c r="OH9">
        <f>'Business Drivers'!OH367</f>
        <v>0</v>
      </c>
      <c r="OI9">
        <f>'Business Drivers'!OI367</f>
        <v>0</v>
      </c>
      <c r="OJ9">
        <f>'Business Drivers'!OJ367</f>
        <v>0</v>
      </c>
      <c r="OK9">
        <f>'Business Drivers'!OK367</f>
        <v>0</v>
      </c>
      <c r="OL9">
        <f>'Business Drivers'!OL367</f>
        <v>0</v>
      </c>
      <c r="OM9">
        <f>'Business Drivers'!OM367</f>
        <v>0</v>
      </c>
      <c r="ON9">
        <f>'Business Drivers'!ON367</f>
        <v>0</v>
      </c>
      <c r="OO9">
        <f>'Business Drivers'!OO367</f>
        <v>0</v>
      </c>
      <c r="OP9">
        <f>'Business Drivers'!OP367</f>
        <v>0</v>
      </c>
      <c r="OQ9">
        <f>'Business Drivers'!OQ367</f>
        <v>0</v>
      </c>
      <c r="OR9">
        <f>'Business Drivers'!OR367</f>
        <v>0</v>
      </c>
      <c r="OS9">
        <f>'Business Drivers'!OS367</f>
        <v>0</v>
      </c>
      <c r="OT9">
        <f>'Business Drivers'!OT367</f>
        <v>0</v>
      </c>
      <c r="OU9">
        <f>'Business Drivers'!OU367</f>
        <v>0</v>
      </c>
      <c r="OV9">
        <f>'Business Drivers'!OV367</f>
        <v>0</v>
      </c>
      <c r="OW9">
        <f>'Business Drivers'!OW367</f>
        <v>0</v>
      </c>
      <c r="OX9">
        <f>'Business Drivers'!OX367</f>
        <v>0</v>
      </c>
      <c r="OY9">
        <f>'Business Drivers'!OY367</f>
        <v>0</v>
      </c>
      <c r="OZ9">
        <f>'Business Drivers'!OZ367</f>
        <v>0</v>
      </c>
      <c r="PA9">
        <f>'Business Drivers'!PA367</f>
        <v>0</v>
      </c>
      <c r="PB9">
        <f>'Business Drivers'!PB367</f>
        <v>0</v>
      </c>
      <c r="PC9">
        <f>'Business Drivers'!PC367</f>
        <v>0</v>
      </c>
      <c r="PD9">
        <f>'Business Drivers'!PD367</f>
        <v>0</v>
      </c>
      <c r="PE9">
        <f>'Business Drivers'!PE367</f>
        <v>0</v>
      </c>
      <c r="PF9">
        <f>'Business Drivers'!PF367</f>
        <v>0</v>
      </c>
      <c r="PG9">
        <f>'Business Drivers'!PG367</f>
        <v>0</v>
      </c>
      <c r="PH9">
        <f>'Business Drivers'!PH367</f>
        <v>0</v>
      </c>
      <c r="PI9">
        <f>'Business Drivers'!PI367</f>
        <v>0</v>
      </c>
      <c r="PJ9">
        <f>'Business Drivers'!PJ367</f>
        <v>0</v>
      </c>
      <c r="PK9">
        <f>'Business Drivers'!PK367</f>
        <v>0</v>
      </c>
      <c r="PL9">
        <f>'Business Drivers'!PL367</f>
        <v>0</v>
      </c>
      <c r="PM9">
        <f>'Business Drivers'!PM367</f>
        <v>0</v>
      </c>
      <c r="PN9">
        <f>'Business Drivers'!PN367</f>
        <v>0</v>
      </c>
      <c r="PO9">
        <f>'Business Drivers'!PO367</f>
        <v>0</v>
      </c>
      <c r="PP9">
        <f>'Business Drivers'!PP367</f>
        <v>0</v>
      </c>
      <c r="PQ9">
        <f>'Business Drivers'!PQ367</f>
        <v>0</v>
      </c>
      <c r="PR9">
        <f>'Business Drivers'!PR367</f>
        <v>0</v>
      </c>
      <c r="PS9">
        <f>'Business Drivers'!PS367</f>
        <v>0</v>
      </c>
      <c r="PT9">
        <f>'Business Drivers'!PT367</f>
        <v>0</v>
      </c>
      <c r="PU9">
        <f>'Business Drivers'!PU367</f>
        <v>0</v>
      </c>
      <c r="PV9">
        <f>'Business Drivers'!PV367</f>
        <v>0</v>
      </c>
      <c r="PW9">
        <f>'Business Drivers'!PW367</f>
        <v>0</v>
      </c>
      <c r="PX9">
        <f>'Business Drivers'!PX367</f>
        <v>0</v>
      </c>
      <c r="PY9">
        <f>'Business Drivers'!PY367</f>
        <v>0</v>
      </c>
      <c r="PZ9">
        <f>'Business Drivers'!PZ367</f>
        <v>0</v>
      </c>
      <c r="QA9">
        <f>'Business Drivers'!QA367</f>
        <v>0</v>
      </c>
      <c r="QB9">
        <f>'Business Drivers'!QB367</f>
        <v>0</v>
      </c>
      <c r="QC9">
        <f>'Business Drivers'!QC367</f>
        <v>0</v>
      </c>
      <c r="QD9">
        <f>'Business Drivers'!QD367</f>
        <v>0</v>
      </c>
      <c r="QE9">
        <f>'Business Drivers'!QE367</f>
        <v>0</v>
      </c>
      <c r="QF9">
        <f>'Business Drivers'!QF367</f>
        <v>0</v>
      </c>
      <c r="QG9">
        <f>'Business Drivers'!QG367</f>
        <v>0</v>
      </c>
      <c r="QH9">
        <f>'Business Drivers'!QH367</f>
        <v>0</v>
      </c>
      <c r="QI9">
        <f>'Business Drivers'!QI367</f>
        <v>0</v>
      </c>
      <c r="QJ9">
        <f>'Business Drivers'!QJ367</f>
        <v>0</v>
      </c>
      <c r="QK9">
        <f>'Business Drivers'!QK367</f>
        <v>0</v>
      </c>
      <c r="QL9">
        <f>'Business Drivers'!QL367</f>
        <v>0</v>
      </c>
      <c r="QM9">
        <f>'Business Drivers'!QM367</f>
        <v>0</v>
      </c>
      <c r="QN9">
        <f>'Business Drivers'!QN367</f>
        <v>0</v>
      </c>
      <c r="QO9">
        <f>'Business Drivers'!QO367</f>
        <v>0</v>
      </c>
      <c r="QP9">
        <f>'Business Drivers'!QP367</f>
        <v>0</v>
      </c>
      <c r="QQ9">
        <f>'Business Drivers'!QQ367</f>
        <v>0</v>
      </c>
      <c r="QR9">
        <f>'Business Drivers'!QR367</f>
        <v>0</v>
      </c>
      <c r="QS9">
        <f>'Business Drivers'!QS367</f>
        <v>0</v>
      </c>
      <c r="QT9">
        <f>'Business Drivers'!QT367</f>
        <v>0</v>
      </c>
      <c r="QU9">
        <f>'Business Drivers'!QU367</f>
        <v>0</v>
      </c>
      <c r="QV9">
        <f>'Business Drivers'!QV367</f>
        <v>0</v>
      </c>
      <c r="QW9">
        <f>'Business Drivers'!QW367</f>
        <v>0</v>
      </c>
      <c r="QX9">
        <f>'Business Drivers'!QX367</f>
        <v>0</v>
      </c>
      <c r="QY9">
        <f>'Business Drivers'!QY367</f>
        <v>0</v>
      </c>
      <c r="QZ9">
        <f>'Business Drivers'!QZ367</f>
        <v>0</v>
      </c>
      <c r="RA9">
        <f>'Business Drivers'!RA367</f>
        <v>0</v>
      </c>
      <c r="RB9">
        <f>'Business Drivers'!RB367</f>
        <v>0</v>
      </c>
      <c r="RC9">
        <f>'Business Drivers'!RC367</f>
        <v>0</v>
      </c>
      <c r="RD9">
        <f>'Business Drivers'!RD367</f>
        <v>0</v>
      </c>
      <c r="RE9">
        <f>'Business Drivers'!RE367</f>
        <v>0</v>
      </c>
      <c r="RF9">
        <f>'Business Drivers'!RF367</f>
        <v>0</v>
      </c>
      <c r="RG9">
        <f>'Business Drivers'!RG367</f>
        <v>0</v>
      </c>
      <c r="RH9">
        <f>'Business Drivers'!RH367</f>
        <v>0</v>
      </c>
      <c r="RI9">
        <f>'Business Drivers'!RI367</f>
        <v>0</v>
      </c>
      <c r="RJ9">
        <f>'Business Drivers'!RJ367</f>
        <v>0</v>
      </c>
      <c r="RK9">
        <f>'Business Drivers'!RK367</f>
        <v>0</v>
      </c>
      <c r="RL9">
        <f>'Business Drivers'!RL367</f>
        <v>0</v>
      </c>
      <c r="RM9">
        <f>'Business Drivers'!RM367</f>
        <v>0</v>
      </c>
      <c r="RN9">
        <f>'Business Drivers'!RN367</f>
        <v>0</v>
      </c>
      <c r="RO9">
        <f>'Business Drivers'!RO367</f>
        <v>0</v>
      </c>
      <c r="RP9">
        <f>'Business Drivers'!RP367</f>
        <v>0</v>
      </c>
      <c r="RQ9">
        <f>'Business Drivers'!RQ367</f>
        <v>0</v>
      </c>
      <c r="RR9">
        <f>'Business Drivers'!RR367</f>
        <v>0</v>
      </c>
      <c r="RS9">
        <f>'Business Drivers'!RS367</f>
        <v>0</v>
      </c>
      <c r="RT9">
        <f>'Business Drivers'!RT367</f>
        <v>0</v>
      </c>
      <c r="RU9">
        <f>'Business Drivers'!RU367</f>
        <v>0</v>
      </c>
      <c r="RV9">
        <f>'Business Drivers'!RV367</f>
        <v>0</v>
      </c>
      <c r="RW9">
        <f>'Business Drivers'!RW367</f>
        <v>0</v>
      </c>
      <c r="RX9">
        <f>'Business Drivers'!RX367</f>
        <v>0</v>
      </c>
      <c r="RY9">
        <f>'Business Drivers'!RY367</f>
        <v>0</v>
      </c>
      <c r="RZ9">
        <f>'Business Drivers'!RZ367</f>
        <v>0</v>
      </c>
      <c r="SA9">
        <f>'Business Drivers'!SA367</f>
        <v>0</v>
      </c>
      <c r="SB9">
        <f>'Business Drivers'!SB367</f>
        <v>0</v>
      </c>
      <c r="SC9">
        <f>'Business Drivers'!SC367</f>
        <v>0</v>
      </c>
      <c r="SD9">
        <f>'Business Drivers'!SD367</f>
        <v>0</v>
      </c>
      <c r="SE9">
        <f>'Business Drivers'!SE367</f>
        <v>0</v>
      </c>
      <c r="SF9">
        <f>'Business Drivers'!SF367</f>
        <v>0</v>
      </c>
      <c r="SG9">
        <f>'Business Drivers'!SG367</f>
        <v>0</v>
      </c>
      <c r="SH9">
        <f>'Business Drivers'!SH367</f>
        <v>0</v>
      </c>
      <c r="SI9">
        <f>'Business Drivers'!SI367</f>
        <v>0</v>
      </c>
      <c r="SJ9">
        <f>'Business Drivers'!SJ367</f>
        <v>0</v>
      </c>
      <c r="SK9">
        <f>'Business Drivers'!SK367</f>
        <v>0</v>
      </c>
      <c r="SL9">
        <f>'Business Drivers'!SL367</f>
        <v>0</v>
      </c>
      <c r="SM9">
        <f>'Business Drivers'!SM367</f>
        <v>0</v>
      </c>
      <c r="SN9">
        <f>'Business Drivers'!SN367</f>
        <v>0</v>
      </c>
      <c r="SO9">
        <f>'Business Drivers'!SO367</f>
        <v>0</v>
      </c>
      <c r="SP9">
        <f>'Business Drivers'!SP367</f>
        <v>0</v>
      </c>
      <c r="SQ9">
        <f>'Business Drivers'!SQ367</f>
        <v>0</v>
      </c>
      <c r="SR9">
        <f>'Business Drivers'!SR367</f>
        <v>0</v>
      </c>
      <c r="SS9">
        <f>'Business Drivers'!SS367</f>
        <v>0</v>
      </c>
      <c r="ST9">
        <f>'Business Drivers'!ST367</f>
        <v>0</v>
      </c>
      <c r="SU9">
        <f>'Business Drivers'!SU367</f>
        <v>0</v>
      </c>
      <c r="SV9">
        <f>'Business Drivers'!SV367</f>
        <v>0</v>
      </c>
      <c r="SW9">
        <f>'Business Drivers'!SW367</f>
        <v>0</v>
      </c>
      <c r="SX9">
        <f>'Business Drivers'!SX367</f>
        <v>0</v>
      </c>
      <c r="SY9">
        <f>'Business Drivers'!SY367</f>
        <v>0</v>
      </c>
      <c r="SZ9">
        <f>'Business Drivers'!SZ367</f>
        <v>0</v>
      </c>
      <c r="TA9">
        <f>'Business Drivers'!TA367</f>
        <v>0</v>
      </c>
      <c r="TB9">
        <f>'Business Drivers'!TB367</f>
        <v>0</v>
      </c>
      <c r="TC9">
        <f>'Business Drivers'!TC367</f>
        <v>0</v>
      </c>
      <c r="TD9">
        <f>'Business Drivers'!TD367</f>
        <v>0</v>
      </c>
      <c r="TE9">
        <f>'Business Drivers'!TE367</f>
        <v>0</v>
      </c>
      <c r="TF9">
        <f>'Business Drivers'!TF367</f>
        <v>0</v>
      </c>
      <c r="TG9">
        <f>'Business Drivers'!TG367</f>
        <v>0</v>
      </c>
      <c r="TH9">
        <f>'Business Drivers'!TH367</f>
        <v>0</v>
      </c>
      <c r="TI9">
        <f>'Business Drivers'!TI367</f>
        <v>0</v>
      </c>
      <c r="TJ9">
        <f>'Business Drivers'!TJ367</f>
        <v>0</v>
      </c>
      <c r="TK9">
        <f>'Business Drivers'!TK367</f>
        <v>0</v>
      </c>
      <c r="TL9">
        <f>'Business Drivers'!TL367</f>
        <v>0</v>
      </c>
      <c r="TM9">
        <f>'Business Drivers'!TM367</f>
        <v>0</v>
      </c>
      <c r="TN9">
        <f>'Business Drivers'!TN367</f>
        <v>0</v>
      </c>
      <c r="TO9">
        <f>'Business Drivers'!TO367</f>
        <v>0</v>
      </c>
      <c r="TP9">
        <f>'Business Drivers'!TP367</f>
        <v>0</v>
      </c>
      <c r="TQ9">
        <f>'Business Drivers'!TQ367</f>
        <v>0</v>
      </c>
      <c r="TR9">
        <f>'Business Drivers'!TR367</f>
        <v>0</v>
      </c>
      <c r="TS9">
        <f>'Business Drivers'!TS367</f>
        <v>0</v>
      </c>
      <c r="TT9">
        <f>'Business Drivers'!TT367</f>
        <v>0</v>
      </c>
      <c r="TU9">
        <f>'Business Drivers'!TU367</f>
        <v>0</v>
      </c>
      <c r="TV9">
        <f>'Business Drivers'!TV367</f>
        <v>0</v>
      </c>
      <c r="TW9">
        <f>'Business Drivers'!TW367</f>
        <v>0</v>
      </c>
      <c r="TX9">
        <f>'Business Drivers'!TX367</f>
        <v>0</v>
      </c>
      <c r="TY9">
        <f>'Business Drivers'!TY367</f>
        <v>0</v>
      </c>
      <c r="TZ9">
        <f>'Business Drivers'!TZ367</f>
        <v>0</v>
      </c>
      <c r="UA9">
        <f>'Business Drivers'!UA367</f>
        <v>0</v>
      </c>
      <c r="UB9">
        <f>'Business Drivers'!UB367</f>
        <v>0</v>
      </c>
      <c r="UC9">
        <f>'Business Drivers'!UC367</f>
        <v>0</v>
      </c>
      <c r="UD9">
        <f>'Business Drivers'!UD367</f>
        <v>0</v>
      </c>
      <c r="UE9">
        <f>'Business Drivers'!UE367</f>
        <v>0</v>
      </c>
      <c r="UF9">
        <f>'Business Drivers'!UF367</f>
        <v>0</v>
      </c>
      <c r="UG9">
        <f>'Business Drivers'!UG367</f>
        <v>0</v>
      </c>
      <c r="UH9">
        <f>'Business Drivers'!UH367</f>
        <v>0</v>
      </c>
      <c r="UI9">
        <f>'Business Drivers'!UI367</f>
        <v>0</v>
      </c>
      <c r="UJ9">
        <f>'Business Drivers'!UJ367</f>
        <v>0</v>
      </c>
      <c r="UK9">
        <f>'Business Drivers'!UK367</f>
        <v>0</v>
      </c>
      <c r="UL9">
        <f>'Business Drivers'!UL367</f>
        <v>0</v>
      </c>
      <c r="UM9">
        <f>'Business Drivers'!UM367</f>
        <v>0</v>
      </c>
      <c r="UN9">
        <f>'Business Drivers'!UN367</f>
        <v>0</v>
      </c>
      <c r="UO9">
        <f>'Business Drivers'!UO367</f>
        <v>0</v>
      </c>
      <c r="UP9">
        <f>'Business Drivers'!UP367</f>
        <v>0</v>
      </c>
      <c r="UQ9">
        <f>'Business Drivers'!UQ367</f>
        <v>0</v>
      </c>
      <c r="UR9">
        <f>'Business Drivers'!UR367</f>
        <v>0</v>
      </c>
      <c r="US9">
        <f>'Business Drivers'!US367</f>
        <v>0</v>
      </c>
      <c r="UT9">
        <f>'Business Drivers'!UT367</f>
        <v>0</v>
      </c>
      <c r="UU9">
        <f>'Business Drivers'!UU367</f>
        <v>0</v>
      </c>
      <c r="UV9">
        <f>'Business Drivers'!UV367</f>
        <v>0</v>
      </c>
      <c r="UW9">
        <f>'Business Drivers'!UW367</f>
        <v>0</v>
      </c>
      <c r="UX9">
        <f>'Business Drivers'!UX367</f>
        <v>0</v>
      </c>
      <c r="UY9">
        <f>'Business Drivers'!UY367</f>
        <v>0</v>
      </c>
      <c r="UZ9">
        <f>'Business Drivers'!UZ367</f>
        <v>0</v>
      </c>
      <c r="VA9">
        <f>'Business Drivers'!VA367</f>
        <v>0</v>
      </c>
      <c r="VB9">
        <f>'Business Drivers'!VB367</f>
        <v>0</v>
      </c>
      <c r="VC9">
        <f>'Business Drivers'!VC367</f>
        <v>0</v>
      </c>
      <c r="VD9">
        <f>'Business Drivers'!VD367</f>
        <v>0</v>
      </c>
      <c r="VE9">
        <f>'Business Drivers'!VE367</f>
        <v>0</v>
      </c>
      <c r="VF9">
        <f>'Business Drivers'!VF367</f>
        <v>0</v>
      </c>
      <c r="VG9">
        <f>'Business Drivers'!VG367</f>
        <v>0</v>
      </c>
      <c r="VH9">
        <f>'Business Drivers'!VH367</f>
        <v>0</v>
      </c>
      <c r="VI9">
        <f>'Business Drivers'!VI367</f>
        <v>0</v>
      </c>
      <c r="VJ9">
        <f>'Business Drivers'!VJ367</f>
        <v>0</v>
      </c>
      <c r="VK9">
        <f>'Business Drivers'!VK367</f>
        <v>0</v>
      </c>
      <c r="VL9">
        <f>'Business Drivers'!VL367</f>
        <v>0</v>
      </c>
      <c r="VM9">
        <f>'Business Drivers'!VM367</f>
        <v>0</v>
      </c>
      <c r="VN9">
        <f>'Business Drivers'!VN367</f>
        <v>0</v>
      </c>
      <c r="VO9">
        <f>'Business Drivers'!VO367</f>
        <v>0</v>
      </c>
      <c r="VP9">
        <f>'Business Drivers'!VP367</f>
        <v>0</v>
      </c>
      <c r="VQ9">
        <f>'Business Drivers'!VQ367</f>
        <v>0</v>
      </c>
      <c r="VR9">
        <f>'Business Drivers'!VR367</f>
        <v>0</v>
      </c>
      <c r="VS9">
        <f>'Business Drivers'!VS367</f>
        <v>0</v>
      </c>
      <c r="VT9">
        <f>'Business Drivers'!VT367</f>
        <v>0</v>
      </c>
      <c r="VU9">
        <f>'Business Drivers'!VU367</f>
        <v>0</v>
      </c>
      <c r="VV9">
        <f>'Business Drivers'!VV367</f>
        <v>0</v>
      </c>
      <c r="VW9">
        <f>'Business Drivers'!VW367</f>
        <v>0</v>
      </c>
      <c r="VX9">
        <f>'Business Drivers'!VX367</f>
        <v>0</v>
      </c>
      <c r="VY9">
        <f>'Business Drivers'!VY367</f>
        <v>0</v>
      </c>
      <c r="VZ9">
        <f>'Business Drivers'!VZ367</f>
        <v>0</v>
      </c>
      <c r="WA9">
        <f>'Business Drivers'!WA367</f>
        <v>0</v>
      </c>
      <c r="WB9">
        <f>'Business Drivers'!WB367</f>
        <v>0</v>
      </c>
      <c r="WC9">
        <f>'Business Drivers'!WC367</f>
        <v>0</v>
      </c>
      <c r="WD9">
        <f>'Business Drivers'!WD367</f>
        <v>0</v>
      </c>
      <c r="WE9">
        <f>'Business Drivers'!WE367</f>
        <v>0</v>
      </c>
      <c r="WF9">
        <f>'Business Drivers'!WF367</f>
        <v>0</v>
      </c>
      <c r="WG9">
        <f>'Business Drivers'!WG367</f>
        <v>0</v>
      </c>
      <c r="WH9">
        <f>'Business Drivers'!WH367</f>
        <v>0</v>
      </c>
      <c r="WI9">
        <f>'Business Drivers'!WI367</f>
        <v>0</v>
      </c>
      <c r="WJ9">
        <f>'Business Drivers'!WJ367</f>
        <v>0</v>
      </c>
      <c r="WK9">
        <f>'Business Drivers'!WK367</f>
        <v>0</v>
      </c>
      <c r="WL9">
        <f>'Business Drivers'!WL367</f>
        <v>0</v>
      </c>
      <c r="WM9">
        <f>'Business Drivers'!WM367</f>
        <v>0</v>
      </c>
      <c r="WN9">
        <f>'Business Drivers'!WN367</f>
        <v>0</v>
      </c>
      <c r="WO9">
        <f>'Business Drivers'!WO367</f>
        <v>0</v>
      </c>
      <c r="WP9">
        <f>'Business Drivers'!WP367</f>
        <v>0</v>
      </c>
      <c r="WQ9">
        <f>'Business Drivers'!WQ367</f>
        <v>0</v>
      </c>
      <c r="WR9">
        <f>'Business Drivers'!WR367</f>
        <v>0</v>
      </c>
      <c r="WS9">
        <f>'Business Drivers'!WS367</f>
        <v>0</v>
      </c>
      <c r="WT9">
        <f>'Business Drivers'!WT367</f>
        <v>0</v>
      </c>
      <c r="WU9">
        <f>'Business Drivers'!WU367</f>
        <v>0</v>
      </c>
      <c r="WV9">
        <f>'Business Drivers'!WV367</f>
        <v>0</v>
      </c>
      <c r="WW9">
        <f>'Business Drivers'!WW367</f>
        <v>0</v>
      </c>
      <c r="WX9">
        <f>'Business Drivers'!WX367</f>
        <v>0</v>
      </c>
      <c r="WY9">
        <f>'Business Drivers'!WY367</f>
        <v>0</v>
      </c>
      <c r="WZ9">
        <f>'Business Drivers'!WZ367</f>
        <v>0</v>
      </c>
      <c r="XA9">
        <f>'Business Drivers'!XA367</f>
        <v>0</v>
      </c>
      <c r="XB9">
        <f>'Business Drivers'!XB367</f>
        <v>0</v>
      </c>
      <c r="XC9">
        <f>'Business Drivers'!XC367</f>
        <v>0</v>
      </c>
      <c r="XD9">
        <f>'Business Drivers'!XD367</f>
        <v>0</v>
      </c>
      <c r="XE9">
        <f>'Business Drivers'!XE367</f>
        <v>0</v>
      </c>
      <c r="XF9">
        <f>'Business Drivers'!XF367</f>
        <v>0</v>
      </c>
      <c r="XG9">
        <f>'Business Drivers'!XG367</f>
        <v>0</v>
      </c>
      <c r="XH9">
        <f>'Business Drivers'!XH367</f>
        <v>0</v>
      </c>
      <c r="XI9">
        <f>'Business Drivers'!XI367</f>
        <v>0</v>
      </c>
      <c r="XJ9">
        <f>'Business Drivers'!XJ367</f>
        <v>0</v>
      </c>
      <c r="XK9">
        <f>'Business Drivers'!XK367</f>
        <v>0</v>
      </c>
      <c r="XL9">
        <f>'Business Drivers'!XL367</f>
        <v>0</v>
      </c>
      <c r="XM9">
        <f>'Business Drivers'!XM367</f>
        <v>0</v>
      </c>
      <c r="XN9">
        <f>'Business Drivers'!XN367</f>
        <v>0</v>
      </c>
      <c r="XO9">
        <f>'Business Drivers'!XO367</f>
        <v>0</v>
      </c>
      <c r="XP9">
        <f>'Business Drivers'!XP367</f>
        <v>0</v>
      </c>
      <c r="XQ9">
        <f>'Business Drivers'!XQ367</f>
        <v>0</v>
      </c>
      <c r="XR9">
        <f>'Business Drivers'!XR367</f>
        <v>0</v>
      </c>
      <c r="XS9">
        <f>'Business Drivers'!XS367</f>
        <v>0</v>
      </c>
      <c r="XT9">
        <f>'Business Drivers'!XT367</f>
        <v>0</v>
      </c>
      <c r="XU9">
        <f>'Business Drivers'!XU367</f>
        <v>0</v>
      </c>
      <c r="XV9">
        <f>'Business Drivers'!XV367</f>
        <v>0</v>
      </c>
      <c r="XW9">
        <f>'Business Drivers'!XW367</f>
        <v>0</v>
      </c>
      <c r="XX9">
        <f>'Business Drivers'!XX367</f>
        <v>0</v>
      </c>
      <c r="XY9">
        <f>'Business Drivers'!XY367</f>
        <v>0</v>
      </c>
      <c r="XZ9">
        <f>'Business Drivers'!XZ367</f>
        <v>0</v>
      </c>
      <c r="YA9">
        <f>'Business Drivers'!YA367</f>
        <v>0</v>
      </c>
      <c r="YB9">
        <f>'Business Drivers'!YB367</f>
        <v>0</v>
      </c>
      <c r="YC9">
        <f>'Business Drivers'!YC367</f>
        <v>0</v>
      </c>
      <c r="YD9">
        <f>'Business Drivers'!YD367</f>
        <v>0</v>
      </c>
      <c r="YE9">
        <f>'Business Drivers'!YE367</f>
        <v>0</v>
      </c>
      <c r="YF9">
        <f>'Business Drivers'!YF367</f>
        <v>0</v>
      </c>
      <c r="YG9">
        <f>'Business Drivers'!YG367</f>
        <v>0</v>
      </c>
      <c r="YH9">
        <f>'Business Drivers'!YH367</f>
        <v>0</v>
      </c>
      <c r="YI9">
        <f>'Business Drivers'!YI367</f>
        <v>0</v>
      </c>
      <c r="YJ9">
        <f>'Business Drivers'!YJ367</f>
        <v>0</v>
      </c>
      <c r="YK9">
        <f>'Business Drivers'!YK367</f>
        <v>0</v>
      </c>
      <c r="YL9">
        <f>'Business Drivers'!YL367</f>
        <v>0</v>
      </c>
      <c r="YM9">
        <f>'Business Drivers'!YM367</f>
        <v>0</v>
      </c>
      <c r="YN9">
        <f>'Business Drivers'!YN367</f>
        <v>0</v>
      </c>
      <c r="YO9">
        <f>'Business Drivers'!YO367</f>
        <v>0</v>
      </c>
      <c r="YP9">
        <f>'Business Drivers'!YP367</f>
        <v>0</v>
      </c>
      <c r="YQ9">
        <f>'Business Drivers'!YQ367</f>
        <v>0</v>
      </c>
      <c r="YR9">
        <f>'Business Drivers'!YR367</f>
        <v>0</v>
      </c>
      <c r="YS9">
        <f>'Business Drivers'!YS367</f>
        <v>0</v>
      </c>
      <c r="YT9">
        <f>'Business Drivers'!YT367</f>
        <v>0</v>
      </c>
      <c r="YU9">
        <f>'Business Drivers'!YU367</f>
        <v>0</v>
      </c>
      <c r="YV9">
        <f>'Business Drivers'!YV367</f>
        <v>0</v>
      </c>
      <c r="YW9">
        <f>'Business Drivers'!YW367</f>
        <v>0</v>
      </c>
      <c r="YX9">
        <f>'Business Drivers'!YX367</f>
        <v>0</v>
      </c>
      <c r="YY9">
        <f>'Business Drivers'!YY367</f>
        <v>0</v>
      </c>
      <c r="YZ9">
        <f>'Business Drivers'!YZ367</f>
        <v>0</v>
      </c>
      <c r="ZA9">
        <f>'Business Drivers'!ZA367</f>
        <v>0</v>
      </c>
      <c r="ZB9">
        <f>'Business Drivers'!ZB367</f>
        <v>0</v>
      </c>
      <c r="ZC9">
        <f>'Business Drivers'!ZC367</f>
        <v>0</v>
      </c>
      <c r="ZD9">
        <f>'Business Drivers'!ZD367</f>
        <v>0</v>
      </c>
      <c r="ZE9">
        <f>'Business Drivers'!ZE367</f>
        <v>0</v>
      </c>
      <c r="ZF9">
        <f>'Business Drivers'!ZF367</f>
        <v>0</v>
      </c>
      <c r="ZG9">
        <f>'Business Drivers'!ZG367</f>
        <v>0</v>
      </c>
      <c r="ZH9">
        <f>'Business Drivers'!ZH367</f>
        <v>0</v>
      </c>
      <c r="ZI9">
        <f>'Business Drivers'!ZI367</f>
        <v>0</v>
      </c>
      <c r="ZJ9">
        <f>'Business Drivers'!ZJ367</f>
        <v>0</v>
      </c>
      <c r="ZK9">
        <f>'Business Drivers'!ZK367</f>
        <v>0</v>
      </c>
      <c r="ZL9">
        <f>'Business Drivers'!ZL367</f>
        <v>0</v>
      </c>
      <c r="ZM9">
        <f>'Business Drivers'!ZM367</f>
        <v>0</v>
      </c>
      <c r="ZN9">
        <f>'Business Drivers'!ZN367</f>
        <v>0</v>
      </c>
      <c r="ZO9">
        <f>'Business Drivers'!ZO367</f>
        <v>0</v>
      </c>
      <c r="ZP9">
        <f>'Business Drivers'!ZP367</f>
        <v>0</v>
      </c>
      <c r="ZQ9">
        <f>'Business Drivers'!ZQ367</f>
        <v>0</v>
      </c>
      <c r="ZR9">
        <f>'Business Drivers'!ZR367</f>
        <v>0</v>
      </c>
      <c r="ZS9">
        <f>'Business Drivers'!ZS367</f>
        <v>0</v>
      </c>
      <c r="ZT9">
        <f>'Business Drivers'!ZT367</f>
        <v>0</v>
      </c>
      <c r="ZU9">
        <f>'Business Drivers'!ZU367</f>
        <v>0</v>
      </c>
      <c r="ZV9">
        <f>'Business Drivers'!ZV367</f>
        <v>0</v>
      </c>
      <c r="ZW9">
        <f>'Business Drivers'!ZW367</f>
        <v>0</v>
      </c>
      <c r="ZX9">
        <f>'Business Drivers'!ZX367</f>
        <v>0</v>
      </c>
      <c r="ZY9">
        <f>'Business Drivers'!ZY367</f>
        <v>0</v>
      </c>
      <c r="ZZ9">
        <f>'Business Drivers'!ZZ367</f>
        <v>0</v>
      </c>
      <c r="AAA9">
        <f>'Business Drivers'!AAA367</f>
        <v>0</v>
      </c>
      <c r="AAB9">
        <f>'Business Drivers'!AAB367</f>
        <v>0</v>
      </c>
      <c r="AAC9">
        <f>'Business Drivers'!AAC367</f>
        <v>0</v>
      </c>
      <c r="AAD9">
        <f>'Business Drivers'!AAD367</f>
        <v>0</v>
      </c>
      <c r="AAE9">
        <f>'Business Drivers'!AAE367</f>
        <v>0</v>
      </c>
      <c r="AAF9">
        <f>'Business Drivers'!AAF367</f>
        <v>0</v>
      </c>
      <c r="AAG9">
        <f>'Business Drivers'!AAG367</f>
        <v>0</v>
      </c>
      <c r="AAH9">
        <f>'Business Drivers'!AAH367</f>
        <v>0</v>
      </c>
      <c r="AAI9">
        <f>'Business Drivers'!AAI367</f>
        <v>0</v>
      </c>
      <c r="AAJ9">
        <f>'Business Drivers'!AAJ367</f>
        <v>0</v>
      </c>
      <c r="AAK9">
        <f>'Business Drivers'!AAK367</f>
        <v>0</v>
      </c>
      <c r="AAL9">
        <f>'Business Drivers'!AAL367</f>
        <v>0</v>
      </c>
      <c r="AAM9">
        <f>'Business Drivers'!AAM367</f>
        <v>0</v>
      </c>
      <c r="AAN9">
        <f>'Business Drivers'!AAN367</f>
        <v>0</v>
      </c>
      <c r="AAO9">
        <f>'Business Drivers'!AAO367</f>
        <v>0</v>
      </c>
      <c r="AAP9">
        <f>'Business Drivers'!AAP367</f>
        <v>0</v>
      </c>
      <c r="AAQ9">
        <f>'Business Drivers'!AAQ367</f>
        <v>0</v>
      </c>
      <c r="AAR9">
        <f>'Business Drivers'!AAR367</f>
        <v>0</v>
      </c>
      <c r="AAS9">
        <f>'Business Drivers'!AAS367</f>
        <v>0</v>
      </c>
      <c r="AAT9">
        <f>'Business Drivers'!AAT367</f>
        <v>0</v>
      </c>
      <c r="AAU9">
        <f>'Business Drivers'!AAU367</f>
        <v>0</v>
      </c>
      <c r="AAV9">
        <f>'Business Drivers'!AAV367</f>
        <v>0</v>
      </c>
      <c r="AAW9">
        <f>'Business Drivers'!AAW367</f>
        <v>0</v>
      </c>
      <c r="AAX9">
        <f>'Business Drivers'!AAX367</f>
        <v>0</v>
      </c>
      <c r="AAY9">
        <f>'Business Drivers'!AAY367</f>
        <v>0</v>
      </c>
      <c r="AAZ9">
        <f>'Business Drivers'!AAZ367</f>
        <v>0</v>
      </c>
      <c r="ABA9">
        <f>'Business Drivers'!ABA367</f>
        <v>0</v>
      </c>
      <c r="ABB9">
        <f>'Business Drivers'!ABB367</f>
        <v>0</v>
      </c>
      <c r="ABC9">
        <f>'Business Drivers'!ABC367</f>
        <v>0</v>
      </c>
      <c r="ABD9">
        <f>'Business Drivers'!ABD367</f>
        <v>0</v>
      </c>
      <c r="ABE9">
        <f>'Business Drivers'!ABE367</f>
        <v>0</v>
      </c>
      <c r="ABF9">
        <f>'Business Drivers'!ABF367</f>
        <v>0</v>
      </c>
      <c r="ABG9">
        <f>'Business Drivers'!ABG367</f>
        <v>0</v>
      </c>
      <c r="ABH9">
        <f>'Business Drivers'!ABH367</f>
        <v>0</v>
      </c>
      <c r="ABI9">
        <f>'Business Drivers'!ABI367</f>
        <v>0</v>
      </c>
      <c r="ABJ9">
        <f>'Business Drivers'!ABJ367</f>
        <v>0</v>
      </c>
      <c r="ABK9">
        <f>'Business Drivers'!ABK367</f>
        <v>0</v>
      </c>
      <c r="ABL9">
        <f>'Business Drivers'!ABL367</f>
        <v>0</v>
      </c>
      <c r="ABM9">
        <f>'Business Drivers'!ABM367</f>
        <v>0</v>
      </c>
      <c r="ABN9">
        <f>'Business Drivers'!ABN367</f>
        <v>0</v>
      </c>
      <c r="ABO9">
        <f>'Business Drivers'!ABO367</f>
        <v>0</v>
      </c>
      <c r="ABP9">
        <f>'Business Drivers'!ABP367</f>
        <v>0</v>
      </c>
      <c r="ABQ9">
        <f>'Business Drivers'!ABQ367</f>
        <v>0</v>
      </c>
      <c r="ABR9">
        <f>'Business Drivers'!ABR367</f>
        <v>0</v>
      </c>
      <c r="ABS9">
        <f>'Business Drivers'!ABS367</f>
        <v>0</v>
      </c>
      <c r="ABT9">
        <f>'Business Drivers'!ABT367</f>
        <v>0</v>
      </c>
      <c r="ABU9">
        <f>'Business Drivers'!ABU367</f>
        <v>0</v>
      </c>
      <c r="ABV9">
        <f>'Business Drivers'!ABV367</f>
        <v>0</v>
      </c>
      <c r="ABW9">
        <f>'Business Drivers'!ABW367</f>
        <v>0</v>
      </c>
      <c r="ABX9">
        <f>'Business Drivers'!ABX367</f>
        <v>0</v>
      </c>
      <c r="ABY9">
        <f>'Business Drivers'!ABY367</f>
        <v>0</v>
      </c>
      <c r="ABZ9">
        <f>'Business Drivers'!ABZ367</f>
        <v>0</v>
      </c>
      <c r="ACA9">
        <f>'Business Drivers'!ACA367</f>
        <v>0</v>
      </c>
      <c r="ACB9">
        <f>'Business Drivers'!ACB367</f>
        <v>0</v>
      </c>
      <c r="ACC9">
        <f>'Business Drivers'!ACC367</f>
        <v>0</v>
      </c>
      <c r="ACD9">
        <f>'Business Drivers'!ACD367</f>
        <v>0</v>
      </c>
      <c r="ACE9">
        <f>'Business Drivers'!ACE367</f>
        <v>0</v>
      </c>
      <c r="ACF9">
        <f>'Business Drivers'!ACF367</f>
        <v>0</v>
      </c>
      <c r="ACG9">
        <f>'Business Drivers'!ACG367</f>
        <v>0</v>
      </c>
      <c r="ACH9">
        <f>'Business Drivers'!ACH367</f>
        <v>0</v>
      </c>
      <c r="ACI9">
        <f>'Business Drivers'!ACI367</f>
        <v>0</v>
      </c>
      <c r="ACJ9">
        <f>'Business Drivers'!ACJ367</f>
        <v>0</v>
      </c>
      <c r="ACK9">
        <f>'Business Drivers'!ACK367</f>
        <v>0</v>
      </c>
      <c r="ACL9">
        <f>'Business Drivers'!ACL367</f>
        <v>0</v>
      </c>
      <c r="ACM9">
        <f>'Business Drivers'!ACM367</f>
        <v>0</v>
      </c>
      <c r="ACN9">
        <f>'Business Drivers'!ACN367</f>
        <v>0</v>
      </c>
      <c r="ACO9">
        <f>'Business Drivers'!ACO367</f>
        <v>0</v>
      </c>
      <c r="ACP9">
        <f>'Business Drivers'!ACP367</f>
        <v>0</v>
      </c>
      <c r="ACQ9">
        <f>'Business Drivers'!ACQ367</f>
        <v>0</v>
      </c>
      <c r="ACR9">
        <f>'Business Drivers'!ACR367</f>
        <v>0</v>
      </c>
      <c r="ACS9">
        <f>'Business Drivers'!ACS367</f>
        <v>0</v>
      </c>
      <c r="ACT9">
        <f>'Business Drivers'!ACT367</f>
        <v>0</v>
      </c>
      <c r="ACU9">
        <f>'Business Drivers'!ACU367</f>
        <v>0</v>
      </c>
      <c r="ACV9">
        <f>'Business Drivers'!ACV367</f>
        <v>0</v>
      </c>
      <c r="ACW9">
        <f>'Business Drivers'!ACW367</f>
        <v>0</v>
      </c>
      <c r="ACX9">
        <f>'Business Drivers'!ACX367</f>
        <v>0</v>
      </c>
      <c r="ACY9">
        <f>'Business Drivers'!ACY367</f>
        <v>0</v>
      </c>
      <c r="ACZ9">
        <f>'Business Drivers'!ACZ367</f>
        <v>0</v>
      </c>
      <c r="ADA9">
        <f>'Business Drivers'!ADA367</f>
        <v>0</v>
      </c>
      <c r="ADB9">
        <f>'Business Drivers'!ADB367</f>
        <v>0</v>
      </c>
      <c r="ADC9">
        <f>'Business Drivers'!ADC367</f>
        <v>0</v>
      </c>
      <c r="ADD9">
        <f>'Business Drivers'!ADD367</f>
        <v>0</v>
      </c>
      <c r="ADE9">
        <f>'Business Drivers'!ADE367</f>
        <v>0</v>
      </c>
      <c r="ADF9">
        <f>'Business Drivers'!ADF367</f>
        <v>0</v>
      </c>
      <c r="ADG9">
        <f>'Business Drivers'!ADG367</f>
        <v>0</v>
      </c>
      <c r="ADH9">
        <f>'Business Drivers'!ADH367</f>
        <v>0</v>
      </c>
      <c r="ADI9">
        <f>'Business Drivers'!ADI367</f>
        <v>0</v>
      </c>
      <c r="ADJ9">
        <f>'Business Drivers'!ADJ367</f>
        <v>0</v>
      </c>
      <c r="ADK9">
        <f>'Business Drivers'!ADK367</f>
        <v>0</v>
      </c>
      <c r="ADL9">
        <f>'Business Drivers'!ADL367</f>
        <v>0</v>
      </c>
      <c r="ADM9">
        <f>'Business Drivers'!ADM367</f>
        <v>0</v>
      </c>
      <c r="ADN9">
        <f>'Business Drivers'!ADN367</f>
        <v>0</v>
      </c>
      <c r="ADO9">
        <f>'Business Drivers'!ADO367</f>
        <v>0</v>
      </c>
      <c r="ADP9">
        <f>'Business Drivers'!ADP367</f>
        <v>0</v>
      </c>
      <c r="ADQ9">
        <f>'Business Drivers'!ADQ367</f>
        <v>0</v>
      </c>
      <c r="ADR9">
        <f>'Business Drivers'!ADR367</f>
        <v>0</v>
      </c>
      <c r="ADS9">
        <f>'Business Drivers'!ADS367</f>
        <v>0</v>
      </c>
      <c r="ADT9">
        <f>'Business Drivers'!ADT367</f>
        <v>0</v>
      </c>
      <c r="ADU9">
        <f>'Business Drivers'!ADU367</f>
        <v>0</v>
      </c>
      <c r="ADV9">
        <f>'Business Drivers'!ADV367</f>
        <v>0</v>
      </c>
      <c r="ADW9">
        <f>'Business Drivers'!ADW367</f>
        <v>0</v>
      </c>
      <c r="ADX9">
        <f>'Business Drivers'!ADX367</f>
        <v>0</v>
      </c>
      <c r="ADY9">
        <f>'Business Drivers'!ADY367</f>
        <v>0</v>
      </c>
      <c r="ADZ9">
        <f>'Business Drivers'!ADZ367</f>
        <v>0</v>
      </c>
      <c r="AEA9">
        <f>'Business Drivers'!AEA367</f>
        <v>0</v>
      </c>
      <c r="AEB9">
        <f>'Business Drivers'!AEB367</f>
        <v>0</v>
      </c>
      <c r="AEC9">
        <f>'Business Drivers'!AEC367</f>
        <v>0</v>
      </c>
      <c r="AED9">
        <f>'Business Drivers'!AED367</f>
        <v>0</v>
      </c>
      <c r="AEE9">
        <f>'Business Drivers'!AEE367</f>
        <v>0</v>
      </c>
      <c r="AEF9">
        <f>'Business Drivers'!AEF367</f>
        <v>0</v>
      </c>
      <c r="AEG9">
        <f>'Business Drivers'!AEG367</f>
        <v>0</v>
      </c>
      <c r="AEH9">
        <f>'Business Drivers'!AEH367</f>
        <v>0</v>
      </c>
      <c r="AEI9">
        <f>'Business Drivers'!AEI367</f>
        <v>0</v>
      </c>
      <c r="AEJ9">
        <f>'Business Drivers'!AEJ367</f>
        <v>0</v>
      </c>
      <c r="AEK9">
        <f>'Business Drivers'!AEK367</f>
        <v>0</v>
      </c>
      <c r="AEL9">
        <f>'Business Drivers'!AEL367</f>
        <v>0</v>
      </c>
      <c r="AEM9">
        <f>'Business Drivers'!AEM367</f>
        <v>0</v>
      </c>
      <c r="AEN9">
        <f>'Business Drivers'!AEN367</f>
        <v>0</v>
      </c>
      <c r="AEO9">
        <f>'Business Drivers'!AEO367</f>
        <v>0</v>
      </c>
      <c r="AEP9">
        <f>'Business Drivers'!AEP367</f>
        <v>0</v>
      </c>
      <c r="AEQ9">
        <f>'Business Drivers'!AEQ367</f>
        <v>0</v>
      </c>
      <c r="AER9">
        <f>'Business Drivers'!AER367</f>
        <v>0</v>
      </c>
      <c r="AES9">
        <f>'Business Drivers'!AES367</f>
        <v>0</v>
      </c>
      <c r="AET9">
        <f>'Business Drivers'!AET367</f>
        <v>0</v>
      </c>
      <c r="AEU9">
        <f>'Business Drivers'!AEU367</f>
        <v>0</v>
      </c>
      <c r="AEV9">
        <f>'Business Drivers'!AEV367</f>
        <v>0</v>
      </c>
      <c r="AEW9">
        <f>'Business Drivers'!AEW367</f>
        <v>0</v>
      </c>
      <c r="AEX9">
        <f>'Business Drivers'!AEX367</f>
        <v>0</v>
      </c>
      <c r="AEY9">
        <f>'Business Drivers'!AEY367</f>
        <v>0</v>
      </c>
      <c r="AEZ9">
        <f>'Business Drivers'!AEZ367</f>
        <v>0</v>
      </c>
      <c r="AFA9">
        <f>'Business Drivers'!AFA367</f>
        <v>0</v>
      </c>
      <c r="AFB9">
        <f>'Business Drivers'!AFB367</f>
        <v>0</v>
      </c>
      <c r="AFC9">
        <f>'Business Drivers'!AFC367</f>
        <v>0</v>
      </c>
      <c r="AFD9">
        <f>'Business Drivers'!AFD367</f>
        <v>0</v>
      </c>
      <c r="AFE9">
        <f>'Business Drivers'!AFE367</f>
        <v>0</v>
      </c>
      <c r="AFF9">
        <f>'Business Drivers'!AFF367</f>
        <v>0</v>
      </c>
      <c r="AFG9">
        <f>'Business Drivers'!AFG367</f>
        <v>0</v>
      </c>
      <c r="AFH9">
        <f>'Business Drivers'!AFH367</f>
        <v>0</v>
      </c>
      <c r="AFI9">
        <f>'Business Drivers'!AFI367</f>
        <v>0</v>
      </c>
      <c r="AFJ9">
        <f>'Business Drivers'!AFJ367</f>
        <v>0</v>
      </c>
      <c r="AFK9">
        <f>'Business Drivers'!AFK367</f>
        <v>0</v>
      </c>
      <c r="AFL9">
        <f>'Business Drivers'!AFL367</f>
        <v>0</v>
      </c>
      <c r="AFM9">
        <f>'Business Drivers'!AFM367</f>
        <v>0</v>
      </c>
      <c r="AFN9">
        <f>'Business Drivers'!AFN367</f>
        <v>0</v>
      </c>
      <c r="AFO9">
        <f>'Business Drivers'!AFO367</f>
        <v>0</v>
      </c>
      <c r="AFP9">
        <f>'Business Drivers'!AFP367</f>
        <v>0</v>
      </c>
      <c r="AFQ9">
        <f>'Business Drivers'!AFQ367</f>
        <v>0</v>
      </c>
      <c r="AFR9">
        <f>'Business Drivers'!AFR367</f>
        <v>0</v>
      </c>
      <c r="AFS9">
        <f>'Business Drivers'!AFS367</f>
        <v>0</v>
      </c>
      <c r="AFT9">
        <f>'Business Drivers'!AFT367</f>
        <v>0</v>
      </c>
      <c r="AFU9">
        <f>'Business Drivers'!AFU367</f>
        <v>0</v>
      </c>
      <c r="AFV9">
        <f>'Business Drivers'!AFV367</f>
        <v>0</v>
      </c>
      <c r="AFW9">
        <f>'Business Drivers'!AFW367</f>
        <v>0</v>
      </c>
      <c r="AFX9">
        <f>'Business Drivers'!AFX367</f>
        <v>0</v>
      </c>
      <c r="AFY9">
        <f>'Business Drivers'!AFY367</f>
        <v>0</v>
      </c>
      <c r="AFZ9">
        <f>'Business Drivers'!AFZ367</f>
        <v>0</v>
      </c>
      <c r="AGA9">
        <f>'Business Drivers'!AGA367</f>
        <v>0</v>
      </c>
      <c r="AGB9">
        <f>'Business Drivers'!AGB367</f>
        <v>0</v>
      </c>
      <c r="AGC9">
        <f>'Business Drivers'!AGC367</f>
        <v>0</v>
      </c>
      <c r="AGD9">
        <f>'Business Drivers'!AGD367</f>
        <v>0</v>
      </c>
      <c r="AGE9">
        <f>'Business Drivers'!AGE367</f>
        <v>0</v>
      </c>
      <c r="AGF9">
        <f>'Business Drivers'!AGF367</f>
        <v>0</v>
      </c>
      <c r="AGG9">
        <f>'Business Drivers'!AGG367</f>
        <v>0</v>
      </c>
      <c r="AGH9">
        <f>'Business Drivers'!AGH367</f>
        <v>0</v>
      </c>
      <c r="AGI9">
        <f>'Business Drivers'!AGI367</f>
        <v>0</v>
      </c>
      <c r="AGJ9">
        <f>'Business Drivers'!AGJ367</f>
        <v>0</v>
      </c>
      <c r="AGK9">
        <f>'Business Drivers'!AGK367</f>
        <v>0</v>
      </c>
      <c r="AGL9">
        <f>'Business Drivers'!AGL367</f>
        <v>0</v>
      </c>
      <c r="AGM9">
        <f>'Business Drivers'!AGM367</f>
        <v>0</v>
      </c>
      <c r="AGN9">
        <f>'Business Drivers'!AGN367</f>
        <v>0</v>
      </c>
      <c r="AGO9">
        <f>'Business Drivers'!AGO367</f>
        <v>0</v>
      </c>
      <c r="AGP9">
        <f>'Business Drivers'!AGP367</f>
        <v>0</v>
      </c>
      <c r="AGQ9">
        <f>'Business Drivers'!AGQ367</f>
        <v>0</v>
      </c>
      <c r="AGR9">
        <f>'Business Drivers'!AGR367</f>
        <v>0</v>
      </c>
      <c r="AGS9">
        <f>'Business Drivers'!AGS367</f>
        <v>0</v>
      </c>
      <c r="AGT9">
        <f>'Business Drivers'!AGT367</f>
        <v>0</v>
      </c>
      <c r="AGU9">
        <f>'Business Drivers'!AGU367</f>
        <v>0</v>
      </c>
      <c r="AGV9">
        <f>'Business Drivers'!AGV367</f>
        <v>0</v>
      </c>
      <c r="AGW9">
        <f>'Business Drivers'!AGW367</f>
        <v>0</v>
      </c>
      <c r="AGX9">
        <f>'Business Drivers'!AGX367</f>
        <v>0</v>
      </c>
      <c r="AGY9">
        <f>'Business Drivers'!AGY367</f>
        <v>0</v>
      </c>
      <c r="AGZ9">
        <f>'Business Drivers'!AGZ367</f>
        <v>0</v>
      </c>
      <c r="AHA9">
        <f>'Business Drivers'!AHA367</f>
        <v>0</v>
      </c>
      <c r="AHB9">
        <f>'Business Drivers'!AHB367</f>
        <v>0</v>
      </c>
      <c r="AHC9">
        <f>'Business Drivers'!AHC367</f>
        <v>0</v>
      </c>
      <c r="AHD9">
        <f>'Business Drivers'!AHD367</f>
        <v>0</v>
      </c>
      <c r="AHE9">
        <f>'Business Drivers'!AHE367</f>
        <v>0</v>
      </c>
      <c r="AHF9">
        <f>'Business Drivers'!AHF367</f>
        <v>0</v>
      </c>
      <c r="AHG9">
        <f>'Business Drivers'!AHG367</f>
        <v>0</v>
      </c>
      <c r="AHH9">
        <f>'Business Drivers'!AHH367</f>
        <v>0</v>
      </c>
      <c r="AHI9">
        <f>'Business Drivers'!AHI367</f>
        <v>0</v>
      </c>
      <c r="AHJ9">
        <f>'Business Drivers'!AHJ367</f>
        <v>0</v>
      </c>
      <c r="AHK9">
        <f>'Business Drivers'!AHK367</f>
        <v>0</v>
      </c>
      <c r="AHL9">
        <f>'Business Drivers'!AHL367</f>
        <v>0</v>
      </c>
      <c r="AHM9">
        <f>'Business Drivers'!AHM367</f>
        <v>0</v>
      </c>
      <c r="AHN9">
        <f>'Business Drivers'!AHN367</f>
        <v>0</v>
      </c>
      <c r="AHO9">
        <f>'Business Drivers'!AHO367</f>
        <v>0</v>
      </c>
      <c r="AHP9">
        <f>'Business Drivers'!AHP367</f>
        <v>0</v>
      </c>
      <c r="AHQ9">
        <f>'Business Drivers'!AHQ367</f>
        <v>0</v>
      </c>
      <c r="AHR9">
        <f>'Business Drivers'!AHR367</f>
        <v>0</v>
      </c>
      <c r="AHS9">
        <f>'Business Drivers'!AHS367</f>
        <v>0</v>
      </c>
      <c r="AHT9">
        <f>'Business Drivers'!AHT367</f>
        <v>0</v>
      </c>
      <c r="AHU9">
        <f>'Business Drivers'!AHU367</f>
        <v>0</v>
      </c>
      <c r="AHV9">
        <f>'Business Drivers'!AHV367</f>
        <v>0</v>
      </c>
      <c r="AHW9">
        <f>'Business Drivers'!AHW367</f>
        <v>0</v>
      </c>
      <c r="AHX9">
        <f>'Business Drivers'!AHX367</f>
        <v>0</v>
      </c>
      <c r="AHY9">
        <f>'Business Drivers'!AHY367</f>
        <v>0</v>
      </c>
      <c r="AHZ9">
        <f>'Business Drivers'!AHZ367</f>
        <v>0</v>
      </c>
      <c r="AIA9">
        <f>'Business Drivers'!AIA367</f>
        <v>0</v>
      </c>
      <c r="AIB9">
        <f>'Business Drivers'!AIB367</f>
        <v>0</v>
      </c>
      <c r="AIC9">
        <f>'Business Drivers'!AIC367</f>
        <v>0</v>
      </c>
      <c r="AID9">
        <f>'Business Drivers'!AID367</f>
        <v>0</v>
      </c>
      <c r="AIE9">
        <f>'Business Drivers'!AIE367</f>
        <v>0</v>
      </c>
      <c r="AIF9">
        <f>'Business Drivers'!AIF367</f>
        <v>0</v>
      </c>
      <c r="AIG9">
        <f>'Business Drivers'!AIG367</f>
        <v>0</v>
      </c>
      <c r="AIH9">
        <f>'Business Drivers'!AIH367</f>
        <v>0</v>
      </c>
      <c r="AII9">
        <f>'Business Drivers'!AII367</f>
        <v>0</v>
      </c>
      <c r="AIJ9">
        <f>'Business Drivers'!AIJ367</f>
        <v>0</v>
      </c>
      <c r="AIK9">
        <f>'Business Drivers'!AIK367</f>
        <v>0</v>
      </c>
      <c r="AIL9">
        <f>'Business Drivers'!AIL367</f>
        <v>0</v>
      </c>
      <c r="AIM9">
        <f>'Business Drivers'!AIM367</f>
        <v>0</v>
      </c>
      <c r="AIN9">
        <f>'Business Drivers'!AIN367</f>
        <v>0</v>
      </c>
      <c r="AIO9">
        <f>'Business Drivers'!AIO367</f>
        <v>0</v>
      </c>
      <c r="AIP9">
        <f>'Business Drivers'!AIP367</f>
        <v>0</v>
      </c>
      <c r="AIQ9">
        <f>'Business Drivers'!AIQ367</f>
        <v>0</v>
      </c>
      <c r="AIR9">
        <f>'Business Drivers'!AIR367</f>
        <v>0</v>
      </c>
      <c r="AIS9">
        <f>'Business Drivers'!AIS367</f>
        <v>0</v>
      </c>
      <c r="AIT9">
        <f>'Business Drivers'!AIT367</f>
        <v>0</v>
      </c>
      <c r="AIU9">
        <f>'Business Drivers'!AIU367</f>
        <v>0</v>
      </c>
      <c r="AIV9">
        <f>'Business Drivers'!AIV367</f>
        <v>0</v>
      </c>
      <c r="AIW9">
        <f>'Business Drivers'!AIW367</f>
        <v>0</v>
      </c>
      <c r="AIX9">
        <f>'Business Drivers'!AIX367</f>
        <v>0</v>
      </c>
      <c r="AIY9">
        <f>'Business Drivers'!AIY367</f>
        <v>0</v>
      </c>
      <c r="AIZ9">
        <f>'Business Drivers'!AIZ367</f>
        <v>0</v>
      </c>
      <c r="AJA9">
        <f>'Business Drivers'!AJA367</f>
        <v>0</v>
      </c>
      <c r="AJB9">
        <f>'Business Drivers'!AJB367</f>
        <v>0</v>
      </c>
      <c r="AJC9">
        <f>'Business Drivers'!AJC367</f>
        <v>0</v>
      </c>
      <c r="AJD9">
        <f>'Business Drivers'!AJD367</f>
        <v>0</v>
      </c>
      <c r="AJE9">
        <f>'Business Drivers'!AJE367</f>
        <v>0</v>
      </c>
      <c r="AJF9">
        <f>'Business Drivers'!AJF367</f>
        <v>0</v>
      </c>
      <c r="AJG9">
        <f>'Business Drivers'!AJG367</f>
        <v>0</v>
      </c>
      <c r="AJH9">
        <f>'Business Drivers'!AJH367</f>
        <v>0</v>
      </c>
      <c r="AJI9">
        <f>'Business Drivers'!AJI367</f>
        <v>0</v>
      </c>
      <c r="AJJ9">
        <f>'Business Drivers'!AJJ367</f>
        <v>0</v>
      </c>
      <c r="AJK9">
        <f>'Business Drivers'!AJK367</f>
        <v>0</v>
      </c>
      <c r="AJL9">
        <f>'Business Drivers'!AJL367</f>
        <v>0</v>
      </c>
      <c r="AJM9">
        <f>'Business Drivers'!AJM367</f>
        <v>0</v>
      </c>
      <c r="AJN9">
        <f>'Business Drivers'!AJN367</f>
        <v>0</v>
      </c>
      <c r="AJO9">
        <f>'Business Drivers'!AJO367</f>
        <v>0</v>
      </c>
      <c r="AJP9">
        <f>'Business Drivers'!AJP367</f>
        <v>0</v>
      </c>
      <c r="AJQ9">
        <f>'Business Drivers'!AJQ367</f>
        <v>0</v>
      </c>
      <c r="AJR9">
        <f>'Business Drivers'!AJR367</f>
        <v>0</v>
      </c>
      <c r="AJS9">
        <f>'Business Drivers'!AJS367</f>
        <v>0</v>
      </c>
      <c r="AJT9">
        <f>'Business Drivers'!AJT367</f>
        <v>0</v>
      </c>
      <c r="AJU9">
        <f>'Business Drivers'!AJU367</f>
        <v>0</v>
      </c>
      <c r="AJV9">
        <f>'Business Drivers'!AJV367</f>
        <v>0</v>
      </c>
      <c r="AJW9">
        <f>'Business Drivers'!AJW367</f>
        <v>0</v>
      </c>
      <c r="AJX9">
        <f>'Business Drivers'!AJX367</f>
        <v>0</v>
      </c>
      <c r="AJY9">
        <f>'Business Drivers'!AJY367</f>
        <v>0</v>
      </c>
      <c r="AJZ9">
        <f>'Business Drivers'!AJZ367</f>
        <v>0</v>
      </c>
      <c r="AKA9">
        <f>'Business Drivers'!AKA367</f>
        <v>0</v>
      </c>
      <c r="AKB9">
        <f>'Business Drivers'!AKB367</f>
        <v>0</v>
      </c>
      <c r="AKC9">
        <f>'Business Drivers'!AKC367</f>
        <v>0</v>
      </c>
      <c r="AKD9">
        <f>'Business Drivers'!AKD367</f>
        <v>0</v>
      </c>
      <c r="AKE9">
        <f>'Business Drivers'!AKE367</f>
        <v>0</v>
      </c>
      <c r="AKF9">
        <f>'Business Drivers'!AKF367</f>
        <v>0</v>
      </c>
      <c r="AKG9">
        <f>'Business Drivers'!AKG367</f>
        <v>0</v>
      </c>
      <c r="AKH9">
        <f>'Business Drivers'!AKH367</f>
        <v>0</v>
      </c>
      <c r="AKI9">
        <f>'Business Drivers'!AKI367</f>
        <v>0</v>
      </c>
      <c r="AKJ9">
        <f>'Business Drivers'!AKJ367</f>
        <v>0</v>
      </c>
      <c r="AKK9">
        <f>'Business Drivers'!AKK367</f>
        <v>0</v>
      </c>
      <c r="AKL9">
        <f>'Business Drivers'!AKL367</f>
        <v>0</v>
      </c>
      <c r="AKM9">
        <f>'Business Drivers'!AKM367</f>
        <v>0</v>
      </c>
      <c r="AKN9">
        <f>'Business Drivers'!AKN367</f>
        <v>0</v>
      </c>
      <c r="AKO9">
        <f>'Business Drivers'!AKO367</f>
        <v>0</v>
      </c>
      <c r="AKP9">
        <f>'Business Drivers'!AKP367</f>
        <v>0</v>
      </c>
      <c r="AKQ9">
        <f>'Business Drivers'!AKQ367</f>
        <v>0</v>
      </c>
      <c r="AKR9">
        <f>'Business Drivers'!AKR367</f>
        <v>0</v>
      </c>
      <c r="AKS9">
        <f>'Business Drivers'!AKS367</f>
        <v>0</v>
      </c>
      <c r="AKT9">
        <f>'Business Drivers'!AKT367</f>
        <v>0</v>
      </c>
      <c r="AKU9">
        <f>'Business Drivers'!AKU367</f>
        <v>0</v>
      </c>
      <c r="AKV9">
        <f>'Business Drivers'!AKV367</f>
        <v>0</v>
      </c>
      <c r="AKW9">
        <f>'Business Drivers'!AKW367</f>
        <v>0</v>
      </c>
      <c r="AKX9">
        <f>'Business Drivers'!AKX367</f>
        <v>0</v>
      </c>
      <c r="AKY9">
        <f>'Business Drivers'!AKY367</f>
        <v>0</v>
      </c>
      <c r="AKZ9">
        <f>'Business Drivers'!AKZ367</f>
        <v>0</v>
      </c>
      <c r="ALA9">
        <f>'Business Drivers'!ALA367</f>
        <v>0</v>
      </c>
      <c r="ALB9">
        <f>'Business Drivers'!ALB367</f>
        <v>0</v>
      </c>
      <c r="ALC9">
        <f>'Business Drivers'!ALC367</f>
        <v>0</v>
      </c>
      <c r="ALD9">
        <f>'Business Drivers'!ALD367</f>
        <v>0</v>
      </c>
      <c r="ALE9">
        <f>'Business Drivers'!ALE367</f>
        <v>0</v>
      </c>
      <c r="ALF9">
        <f>'Business Drivers'!ALF367</f>
        <v>0</v>
      </c>
      <c r="ALG9">
        <f>'Business Drivers'!ALG367</f>
        <v>0</v>
      </c>
      <c r="ALH9">
        <f>'Business Drivers'!ALH367</f>
        <v>0</v>
      </c>
      <c r="ALI9">
        <f>'Business Drivers'!ALI367</f>
        <v>0</v>
      </c>
      <c r="ALJ9">
        <f>'Business Drivers'!ALJ367</f>
        <v>0</v>
      </c>
      <c r="ALK9">
        <f>'Business Drivers'!ALK367</f>
        <v>0</v>
      </c>
      <c r="ALL9">
        <f>'Business Drivers'!ALL367</f>
        <v>0</v>
      </c>
      <c r="ALM9">
        <f>'Business Drivers'!ALM367</f>
        <v>0</v>
      </c>
      <c r="ALN9">
        <f>'Business Drivers'!ALN367</f>
        <v>0</v>
      </c>
      <c r="ALO9">
        <f>'Business Drivers'!ALO367</f>
        <v>0</v>
      </c>
      <c r="ALP9">
        <f>'Business Drivers'!ALP367</f>
        <v>0</v>
      </c>
      <c r="ALQ9">
        <f>'Business Drivers'!ALQ367</f>
        <v>0</v>
      </c>
      <c r="ALR9">
        <f>'Business Drivers'!ALR367</f>
        <v>0</v>
      </c>
      <c r="ALS9">
        <f>'Business Drivers'!ALS367</f>
        <v>0</v>
      </c>
      <c r="ALT9">
        <f>'Business Drivers'!ALT367</f>
        <v>0</v>
      </c>
      <c r="ALU9">
        <f>'Business Drivers'!ALU367</f>
        <v>0</v>
      </c>
      <c r="ALV9">
        <f>'Business Drivers'!ALV367</f>
        <v>0</v>
      </c>
      <c r="ALW9">
        <f>'Business Drivers'!ALW367</f>
        <v>0</v>
      </c>
      <c r="ALX9">
        <f>'Business Drivers'!ALX367</f>
        <v>0</v>
      </c>
      <c r="ALY9">
        <f>'Business Drivers'!ALY367</f>
        <v>0</v>
      </c>
      <c r="ALZ9">
        <f>'Business Drivers'!ALZ367</f>
        <v>0</v>
      </c>
      <c r="AMA9">
        <f>'Business Drivers'!AMA367</f>
        <v>0</v>
      </c>
      <c r="AMB9">
        <f>'Business Drivers'!AMB367</f>
        <v>0</v>
      </c>
      <c r="AMC9">
        <f>'Business Drivers'!AMC367</f>
        <v>0</v>
      </c>
      <c r="AMD9">
        <f>'Business Drivers'!AMD367</f>
        <v>0</v>
      </c>
      <c r="AME9">
        <f>'Business Drivers'!AME367</f>
        <v>0</v>
      </c>
      <c r="AMF9">
        <f>'Business Drivers'!AMF367</f>
        <v>0</v>
      </c>
      <c r="AMG9">
        <f>'Business Drivers'!AMG367</f>
        <v>0</v>
      </c>
      <c r="AMH9">
        <f>'Business Drivers'!AMH367</f>
        <v>0</v>
      </c>
      <c r="AMI9">
        <f>'Business Drivers'!AMI367</f>
        <v>0</v>
      </c>
      <c r="AMJ9">
        <f>'Business Drivers'!AMJ367</f>
        <v>0</v>
      </c>
      <c r="AMK9">
        <f>'Business Drivers'!AMK367</f>
        <v>0</v>
      </c>
      <c r="AML9">
        <f>'Business Drivers'!AML367</f>
        <v>0</v>
      </c>
      <c r="AMM9">
        <f>'Business Drivers'!AMM367</f>
        <v>0</v>
      </c>
      <c r="AMN9">
        <f>'Business Drivers'!AMN367</f>
        <v>0</v>
      </c>
      <c r="AMO9">
        <f>'Business Drivers'!AMO367</f>
        <v>0</v>
      </c>
      <c r="AMP9">
        <f>'Business Drivers'!AMP367</f>
        <v>0</v>
      </c>
      <c r="AMQ9">
        <f>'Business Drivers'!AMQ367</f>
        <v>0</v>
      </c>
      <c r="AMR9">
        <f>'Business Drivers'!AMR367</f>
        <v>0</v>
      </c>
      <c r="AMS9">
        <f>'Business Drivers'!AMS367</f>
        <v>0</v>
      </c>
      <c r="AMT9">
        <f>'Business Drivers'!AMT367</f>
        <v>0</v>
      </c>
      <c r="AMU9">
        <f>'Business Drivers'!AMU367</f>
        <v>0</v>
      </c>
      <c r="AMV9">
        <f>'Business Drivers'!AMV367</f>
        <v>0</v>
      </c>
      <c r="AMW9">
        <f>'Business Drivers'!AMW367</f>
        <v>0</v>
      </c>
      <c r="AMX9">
        <f>'Business Drivers'!AMX367</f>
        <v>0</v>
      </c>
      <c r="AMY9">
        <f>'Business Drivers'!AMY367</f>
        <v>0</v>
      </c>
      <c r="AMZ9">
        <f>'Business Drivers'!AMZ367</f>
        <v>0</v>
      </c>
      <c r="ANA9">
        <f>'Business Drivers'!ANA367</f>
        <v>0</v>
      </c>
      <c r="ANB9">
        <f>'Business Drivers'!ANB367</f>
        <v>0</v>
      </c>
      <c r="ANC9">
        <f>'Business Drivers'!ANC367</f>
        <v>0</v>
      </c>
      <c r="AND9">
        <f>'Business Drivers'!AND367</f>
        <v>0</v>
      </c>
      <c r="ANE9">
        <f>'Business Drivers'!ANE367</f>
        <v>0</v>
      </c>
      <c r="ANF9">
        <f>'Business Drivers'!ANF367</f>
        <v>0</v>
      </c>
      <c r="ANG9">
        <f>'Business Drivers'!ANG367</f>
        <v>0</v>
      </c>
      <c r="ANH9">
        <f>'Business Drivers'!ANH367</f>
        <v>0</v>
      </c>
      <c r="ANI9">
        <f>'Business Drivers'!ANI367</f>
        <v>0</v>
      </c>
      <c r="ANJ9">
        <f>'Business Drivers'!ANJ367</f>
        <v>0</v>
      </c>
      <c r="ANK9">
        <f>'Business Drivers'!ANK367</f>
        <v>0</v>
      </c>
      <c r="ANL9">
        <f>'Business Drivers'!ANL367</f>
        <v>0</v>
      </c>
      <c r="ANM9">
        <f>'Business Drivers'!ANM367</f>
        <v>0</v>
      </c>
      <c r="ANN9">
        <f>'Business Drivers'!ANN367</f>
        <v>0</v>
      </c>
      <c r="ANO9">
        <f>'Business Drivers'!ANO367</f>
        <v>0</v>
      </c>
      <c r="ANP9">
        <f>'Business Drivers'!ANP367</f>
        <v>0</v>
      </c>
      <c r="ANQ9">
        <f>'Business Drivers'!ANQ367</f>
        <v>0</v>
      </c>
      <c r="ANR9">
        <f>'Business Drivers'!ANR367</f>
        <v>0</v>
      </c>
      <c r="ANS9">
        <f>'Business Drivers'!ANS367</f>
        <v>0</v>
      </c>
      <c r="ANT9">
        <f>'Business Drivers'!ANT367</f>
        <v>0</v>
      </c>
      <c r="ANU9">
        <f>'Business Drivers'!ANU367</f>
        <v>0</v>
      </c>
      <c r="ANV9">
        <f>'Business Drivers'!ANV367</f>
        <v>0</v>
      </c>
      <c r="ANW9">
        <f>'Business Drivers'!ANW367</f>
        <v>0</v>
      </c>
      <c r="ANX9">
        <f>'Business Drivers'!ANX367</f>
        <v>0</v>
      </c>
      <c r="ANY9">
        <f>'Business Drivers'!ANY367</f>
        <v>0</v>
      </c>
      <c r="ANZ9">
        <f>'Business Drivers'!ANZ367</f>
        <v>0</v>
      </c>
      <c r="AOA9">
        <f>'Business Drivers'!AOA367</f>
        <v>0</v>
      </c>
      <c r="AOB9">
        <f>'Business Drivers'!AOB367</f>
        <v>0</v>
      </c>
      <c r="AOC9">
        <f>'Business Drivers'!AOC367</f>
        <v>0</v>
      </c>
      <c r="AOD9">
        <f>'Business Drivers'!AOD367</f>
        <v>0</v>
      </c>
      <c r="AOE9">
        <f>'Business Drivers'!AOE367</f>
        <v>0</v>
      </c>
      <c r="AOF9">
        <f>'Business Drivers'!AOF367</f>
        <v>0</v>
      </c>
      <c r="AOG9">
        <f>'Business Drivers'!AOG367</f>
        <v>0</v>
      </c>
      <c r="AOH9">
        <f>'Business Drivers'!AOH367</f>
        <v>0</v>
      </c>
      <c r="AOI9">
        <f>'Business Drivers'!AOI367</f>
        <v>0</v>
      </c>
      <c r="AOJ9">
        <f>'Business Drivers'!AOJ367</f>
        <v>0</v>
      </c>
      <c r="AOK9">
        <f>'Business Drivers'!AOK367</f>
        <v>0</v>
      </c>
      <c r="AOL9">
        <f>'Business Drivers'!AOL367</f>
        <v>0</v>
      </c>
      <c r="AOM9">
        <f>'Business Drivers'!AOM367</f>
        <v>0</v>
      </c>
      <c r="AON9">
        <f>'Business Drivers'!AON367</f>
        <v>0</v>
      </c>
      <c r="AOO9">
        <f>'Business Drivers'!AOO367</f>
        <v>0</v>
      </c>
      <c r="AOP9">
        <f>'Business Drivers'!AOP367</f>
        <v>0</v>
      </c>
      <c r="AOQ9">
        <f>'Business Drivers'!AOQ367</f>
        <v>0</v>
      </c>
      <c r="AOR9">
        <f>'Business Drivers'!AOR367</f>
        <v>0</v>
      </c>
      <c r="AOS9">
        <f>'Business Drivers'!AOS367</f>
        <v>0</v>
      </c>
      <c r="AOT9">
        <f>'Business Drivers'!AOT367</f>
        <v>0</v>
      </c>
      <c r="AOU9">
        <f>'Business Drivers'!AOU367</f>
        <v>0</v>
      </c>
      <c r="AOV9">
        <f>'Business Drivers'!AOV367</f>
        <v>0</v>
      </c>
      <c r="AOW9">
        <f>'Business Drivers'!AOW367</f>
        <v>0</v>
      </c>
      <c r="AOX9">
        <f>'Business Drivers'!AOX367</f>
        <v>0</v>
      </c>
      <c r="AOY9">
        <f>'Business Drivers'!AOY367</f>
        <v>0</v>
      </c>
      <c r="AOZ9">
        <f>'Business Drivers'!AOZ367</f>
        <v>0</v>
      </c>
      <c r="APA9">
        <f>'Business Drivers'!APA367</f>
        <v>0</v>
      </c>
      <c r="APB9">
        <f>'Business Drivers'!APB367</f>
        <v>0</v>
      </c>
      <c r="APC9">
        <f>'Business Drivers'!APC367</f>
        <v>0</v>
      </c>
      <c r="APD9">
        <f>'Business Drivers'!APD367</f>
        <v>0</v>
      </c>
      <c r="APE9">
        <f>'Business Drivers'!APE367</f>
        <v>0</v>
      </c>
      <c r="APF9">
        <f>'Business Drivers'!APF367</f>
        <v>0</v>
      </c>
      <c r="APG9">
        <f>'Business Drivers'!APG367</f>
        <v>0</v>
      </c>
      <c r="APH9">
        <f>'Business Drivers'!APH367</f>
        <v>0</v>
      </c>
      <c r="API9">
        <f>'Business Drivers'!API367</f>
        <v>0</v>
      </c>
      <c r="APJ9">
        <f>'Business Drivers'!APJ367</f>
        <v>0</v>
      </c>
      <c r="APK9">
        <f>'Business Drivers'!APK367</f>
        <v>0</v>
      </c>
      <c r="APL9">
        <f>'Business Drivers'!APL367</f>
        <v>0</v>
      </c>
      <c r="APM9">
        <f>'Business Drivers'!APM367</f>
        <v>0</v>
      </c>
      <c r="APN9">
        <f>'Business Drivers'!APN367</f>
        <v>0</v>
      </c>
      <c r="APO9">
        <f>'Business Drivers'!APO367</f>
        <v>0</v>
      </c>
      <c r="APP9">
        <f>'Business Drivers'!APP367</f>
        <v>0</v>
      </c>
      <c r="APQ9">
        <f>'Business Drivers'!APQ367</f>
        <v>0</v>
      </c>
      <c r="APR9">
        <f>'Business Drivers'!APR367</f>
        <v>0</v>
      </c>
      <c r="APS9">
        <f>'Business Drivers'!APS367</f>
        <v>0</v>
      </c>
      <c r="APT9">
        <f>'Business Drivers'!APT367</f>
        <v>0</v>
      </c>
      <c r="APU9">
        <f>'Business Drivers'!APU367</f>
        <v>0</v>
      </c>
      <c r="APV9">
        <f>'Business Drivers'!APV367</f>
        <v>0</v>
      </c>
      <c r="APW9">
        <f>'Business Drivers'!APW367</f>
        <v>0</v>
      </c>
      <c r="APX9">
        <f>'Business Drivers'!APX367</f>
        <v>0</v>
      </c>
      <c r="APY9">
        <f>'Business Drivers'!APY367</f>
        <v>0</v>
      </c>
      <c r="APZ9">
        <f>'Business Drivers'!APZ367</f>
        <v>0</v>
      </c>
      <c r="AQA9">
        <f>'Business Drivers'!AQA367</f>
        <v>0</v>
      </c>
      <c r="AQB9">
        <f>'Business Drivers'!AQB367</f>
        <v>0</v>
      </c>
      <c r="AQC9">
        <f>'Business Drivers'!AQC367</f>
        <v>0</v>
      </c>
      <c r="AQD9">
        <f>'Business Drivers'!AQD367</f>
        <v>0</v>
      </c>
      <c r="AQE9">
        <f>'Business Drivers'!AQE367</f>
        <v>0</v>
      </c>
      <c r="AQF9">
        <f>'Business Drivers'!AQF367</f>
        <v>0</v>
      </c>
      <c r="AQG9">
        <f>'Business Drivers'!AQG367</f>
        <v>0</v>
      </c>
      <c r="AQH9">
        <f>'Business Drivers'!AQH367</f>
        <v>0</v>
      </c>
      <c r="AQI9">
        <f>'Business Drivers'!AQI367</f>
        <v>0</v>
      </c>
      <c r="AQJ9">
        <f>'Business Drivers'!AQJ367</f>
        <v>0</v>
      </c>
      <c r="AQK9">
        <f>'Business Drivers'!AQK367</f>
        <v>0</v>
      </c>
      <c r="AQL9">
        <f>'Business Drivers'!AQL367</f>
        <v>0</v>
      </c>
      <c r="AQM9">
        <f>'Business Drivers'!AQM367</f>
        <v>0</v>
      </c>
      <c r="AQN9">
        <f>'Business Drivers'!AQN367</f>
        <v>0</v>
      </c>
      <c r="AQO9">
        <f>'Business Drivers'!AQO367</f>
        <v>0</v>
      </c>
      <c r="AQP9">
        <f>'Business Drivers'!AQP367</f>
        <v>0</v>
      </c>
      <c r="AQQ9">
        <f>'Business Drivers'!AQQ367</f>
        <v>0</v>
      </c>
      <c r="AQR9">
        <f>'Business Drivers'!AQR367</f>
        <v>0</v>
      </c>
      <c r="AQS9">
        <f>'Business Drivers'!AQS367</f>
        <v>0</v>
      </c>
      <c r="AQT9">
        <f>'Business Drivers'!AQT367</f>
        <v>0</v>
      </c>
      <c r="AQU9">
        <f>'Business Drivers'!AQU367</f>
        <v>0</v>
      </c>
      <c r="AQV9">
        <f>'Business Drivers'!AQV367</f>
        <v>0</v>
      </c>
      <c r="AQW9">
        <f>'Business Drivers'!AQW367</f>
        <v>0</v>
      </c>
      <c r="AQX9">
        <f>'Business Drivers'!AQX367</f>
        <v>0</v>
      </c>
      <c r="AQY9">
        <f>'Business Drivers'!AQY367</f>
        <v>0</v>
      </c>
      <c r="AQZ9">
        <f>'Business Drivers'!AQZ367</f>
        <v>0</v>
      </c>
      <c r="ARA9">
        <f>'Business Drivers'!ARA367</f>
        <v>0</v>
      </c>
      <c r="ARB9">
        <f>'Business Drivers'!ARB367</f>
        <v>0</v>
      </c>
      <c r="ARC9">
        <f>'Business Drivers'!ARC367</f>
        <v>0</v>
      </c>
      <c r="ARD9">
        <f>'Business Drivers'!ARD367</f>
        <v>0</v>
      </c>
      <c r="ARE9">
        <f>'Business Drivers'!ARE367</f>
        <v>0</v>
      </c>
      <c r="ARF9">
        <f>'Business Drivers'!ARF367</f>
        <v>0</v>
      </c>
      <c r="ARG9">
        <f>'Business Drivers'!ARG367</f>
        <v>0</v>
      </c>
      <c r="ARH9">
        <f>'Business Drivers'!ARH367</f>
        <v>0</v>
      </c>
      <c r="ARI9">
        <f>'Business Drivers'!ARI367</f>
        <v>0</v>
      </c>
      <c r="ARJ9">
        <f>'Business Drivers'!ARJ367</f>
        <v>0</v>
      </c>
      <c r="ARK9">
        <f>'Business Drivers'!ARK367</f>
        <v>0</v>
      </c>
      <c r="ARL9">
        <f>'Business Drivers'!ARL367</f>
        <v>0</v>
      </c>
      <c r="ARM9">
        <f>'Business Drivers'!ARM367</f>
        <v>0</v>
      </c>
      <c r="ARN9">
        <f>'Business Drivers'!ARN367</f>
        <v>0</v>
      </c>
      <c r="ARO9">
        <f>'Business Drivers'!ARO367</f>
        <v>0</v>
      </c>
      <c r="ARP9">
        <f>'Business Drivers'!ARP367</f>
        <v>0</v>
      </c>
      <c r="ARQ9">
        <f>'Business Drivers'!ARQ367</f>
        <v>0</v>
      </c>
      <c r="ARR9">
        <f>'Business Drivers'!ARR367</f>
        <v>0</v>
      </c>
      <c r="ARS9">
        <f>'Business Drivers'!ARS367</f>
        <v>0</v>
      </c>
      <c r="ART9">
        <f>'Business Drivers'!ART367</f>
        <v>0</v>
      </c>
      <c r="ARU9">
        <f>'Business Drivers'!ARU367</f>
        <v>0</v>
      </c>
      <c r="ARV9">
        <f>'Business Drivers'!ARV367</f>
        <v>0</v>
      </c>
      <c r="ARW9">
        <f>'Business Drivers'!ARW367</f>
        <v>0</v>
      </c>
      <c r="ARX9">
        <f>'Business Drivers'!ARX367</f>
        <v>0</v>
      </c>
      <c r="ARY9">
        <f>'Business Drivers'!ARY367</f>
        <v>0</v>
      </c>
      <c r="ARZ9">
        <f>'Business Drivers'!ARZ367</f>
        <v>0</v>
      </c>
      <c r="ASA9">
        <f>'Business Drivers'!ASA367</f>
        <v>0</v>
      </c>
      <c r="ASB9">
        <f>'Business Drivers'!ASB367</f>
        <v>0</v>
      </c>
      <c r="ASC9">
        <f>'Business Drivers'!ASC367</f>
        <v>0</v>
      </c>
      <c r="ASD9">
        <f>'Business Drivers'!ASD367</f>
        <v>0</v>
      </c>
      <c r="ASE9">
        <f>'Business Drivers'!ASE367</f>
        <v>0</v>
      </c>
      <c r="ASF9">
        <f>'Business Drivers'!ASF367</f>
        <v>0</v>
      </c>
      <c r="ASG9">
        <f>'Business Drivers'!ASG367</f>
        <v>0</v>
      </c>
      <c r="ASH9">
        <f>'Business Drivers'!ASH367</f>
        <v>0</v>
      </c>
      <c r="ASI9">
        <f>'Business Drivers'!ASI367</f>
        <v>0</v>
      </c>
      <c r="ASJ9">
        <f>'Business Drivers'!ASJ367</f>
        <v>0</v>
      </c>
      <c r="ASK9">
        <f>'Business Drivers'!ASK367</f>
        <v>0</v>
      </c>
      <c r="ASL9">
        <f>'Business Drivers'!ASL367</f>
        <v>0</v>
      </c>
      <c r="ASM9">
        <f>'Business Drivers'!ASM367</f>
        <v>0</v>
      </c>
      <c r="ASN9">
        <f>'Business Drivers'!ASN367</f>
        <v>0</v>
      </c>
      <c r="ASO9">
        <f>'Business Drivers'!ASO367</f>
        <v>0</v>
      </c>
      <c r="ASP9">
        <f>'Business Drivers'!ASP367</f>
        <v>0</v>
      </c>
      <c r="ASQ9">
        <f>'Business Drivers'!ASQ367</f>
        <v>0</v>
      </c>
      <c r="ASR9">
        <f>'Business Drivers'!ASR367</f>
        <v>0</v>
      </c>
      <c r="ASS9">
        <f>'Business Drivers'!ASS367</f>
        <v>0</v>
      </c>
      <c r="AST9">
        <f>'Business Drivers'!AST367</f>
        <v>0</v>
      </c>
      <c r="ASU9">
        <f>'Business Drivers'!ASU367</f>
        <v>0</v>
      </c>
      <c r="ASV9">
        <f>'Business Drivers'!ASV367</f>
        <v>0</v>
      </c>
      <c r="ASW9">
        <f>'Business Drivers'!ASW367</f>
        <v>0</v>
      </c>
      <c r="ASX9">
        <f>'Business Drivers'!ASX367</f>
        <v>0</v>
      </c>
      <c r="ASY9">
        <f>'Business Drivers'!ASY367</f>
        <v>0</v>
      </c>
      <c r="ASZ9">
        <f>'Business Drivers'!ASZ367</f>
        <v>0</v>
      </c>
      <c r="ATA9">
        <f>'Business Drivers'!ATA367</f>
        <v>0</v>
      </c>
      <c r="ATB9">
        <f>'Business Drivers'!ATB367</f>
        <v>0</v>
      </c>
      <c r="ATC9">
        <f>'Business Drivers'!ATC367</f>
        <v>0</v>
      </c>
      <c r="ATD9">
        <f>'Business Drivers'!ATD367</f>
        <v>0</v>
      </c>
      <c r="ATE9">
        <f>'Business Drivers'!ATE367</f>
        <v>0</v>
      </c>
      <c r="ATF9">
        <f>'Business Drivers'!ATF367</f>
        <v>0</v>
      </c>
      <c r="ATG9">
        <f>'Business Drivers'!ATG367</f>
        <v>0</v>
      </c>
      <c r="ATH9">
        <f>'Business Drivers'!ATH367</f>
        <v>0</v>
      </c>
      <c r="ATI9">
        <f>'Business Drivers'!ATI367</f>
        <v>0</v>
      </c>
      <c r="ATJ9">
        <f>'Business Drivers'!ATJ367</f>
        <v>0</v>
      </c>
      <c r="ATK9">
        <f>'Business Drivers'!ATK367</f>
        <v>0</v>
      </c>
      <c r="ATL9">
        <f>'Business Drivers'!ATL367</f>
        <v>0</v>
      </c>
      <c r="ATM9">
        <f>'Business Drivers'!ATM367</f>
        <v>0</v>
      </c>
      <c r="ATN9">
        <f>'Business Drivers'!ATN367</f>
        <v>0</v>
      </c>
      <c r="ATO9">
        <f>'Business Drivers'!ATO367</f>
        <v>0</v>
      </c>
      <c r="ATP9">
        <f>'Business Drivers'!ATP367</f>
        <v>0</v>
      </c>
      <c r="ATQ9">
        <f>'Business Drivers'!ATQ367</f>
        <v>0</v>
      </c>
      <c r="ATR9">
        <f>'Business Drivers'!ATR367</f>
        <v>0</v>
      </c>
      <c r="ATS9">
        <f>'Business Drivers'!ATS367</f>
        <v>0</v>
      </c>
      <c r="ATT9">
        <f>'Business Drivers'!ATT367</f>
        <v>0</v>
      </c>
      <c r="ATU9">
        <f>'Business Drivers'!ATU367</f>
        <v>0</v>
      </c>
      <c r="ATV9">
        <f>'Business Drivers'!ATV367</f>
        <v>0</v>
      </c>
      <c r="ATW9">
        <f>'Business Drivers'!ATW367</f>
        <v>0</v>
      </c>
      <c r="ATX9">
        <f>'Business Drivers'!ATX367</f>
        <v>0</v>
      </c>
      <c r="ATY9">
        <f>'Business Drivers'!ATY367</f>
        <v>0</v>
      </c>
      <c r="ATZ9">
        <f>'Business Drivers'!ATZ367</f>
        <v>0</v>
      </c>
      <c r="AUA9">
        <f>'Business Drivers'!AUA367</f>
        <v>0</v>
      </c>
      <c r="AUB9">
        <f>'Business Drivers'!AUB367</f>
        <v>0</v>
      </c>
      <c r="AUC9">
        <f>'Business Drivers'!AUC367</f>
        <v>0</v>
      </c>
      <c r="AUD9">
        <f>'Business Drivers'!AUD367</f>
        <v>0</v>
      </c>
      <c r="AUE9">
        <f>'Business Drivers'!AUE367</f>
        <v>0</v>
      </c>
      <c r="AUF9">
        <f>'Business Drivers'!AUF367</f>
        <v>0</v>
      </c>
      <c r="AUG9">
        <f>'Business Drivers'!AUG367</f>
        <v>0</v>
      </c>
      <c r="AUH9">
        <f>'Business Drivers'!AUH367</f>
        <v>0</v>
      </c>
      <c r="AUI9">
        <f>'Business Drivers'!AUI367</f>
        <v>0</v>
      </c>
      <c r="AUJ9">
        <f>'Business Drivers'!AUJ367</f>
        <v>0</v>
      </c>
      <c r="AUK9">
        <f>'Business Drivers'!AUK367</f>
        <v>0</v>
      </c>
      <c r="AUL9">
        <f>'Business Drivers'!AUL367</f>
        <v>0</v>
      </c>
      <c r="AUM9">
        <f>'Business Drivers'!AUM367</f>
        <v>0</v>
      </c>
      <c r="AUN9">
        <f>'Business Drivers'!AUN367</f>
        <v>0</v>
      </c>
      <c r="AUO9">
        <f>'Business Drivers'!AUO367</f>
        <v>0</v>
      </c>
      <c r="AUP9">
        <f>'Business Drivers'!AUP367</f>
        <v>0</v>
      </c>
      <c r="AUQ9">
        <f>'Business Drivers'!AUQ367</f>
        <v>0</v>
      </c>
      <c r="AUR9">
        <f>'Business Drivers'!AUR367</f>
        <v>0</v>
      </c>
      <c r="AUS9">
        <f>'Business Drivers'!AUS367</f>
        <v>0</v>
      </c>
      <c r="AUT9">
        <f>'Business Drivers'!AUT367</f>
        <v>0</v>
      </c>
      <c r="AUU9">
        <f>'Business Drivers'!AUU367</f>
        <v>0</v>
      </c>
      <c r="AUV9">
        <f>'Business Drivers'!AUV367</f>
        <v>0</v>
      </c>
      <c r="AUW9">
        <f>'Business Drivers'!AUW367</f>
        <v>0</v>
      </c>
      <c r="AUX9">
        <f>'Business Drivers'!AUX367</f>
        <v>0</v>
      </c>
      <c r="AUY9">
        <f>'Business Drivers'!AUY367</f>
        <v>0</v>
      </c>
      <c r="AUZ9">
        <f>'Business Drivers'!AUZ367</f>
        <v>0</v>
      </c>
      <c r="AVA9">
        <f>'Business Drivers'!AVA367</f>
        <v>0</v>
      </c>
      <c r="AVB9">
        <f>'Business Drivers'!AVB367</f>
        <v>0</v>
      </c>
      <c r="AVC9">
        <f>'Business Drivers'!AVC367</f>
        <v>0</v>
      </c>
      <c r="AVD9">
        <f>'Business Drivers'!AVD367</f>
        <v>0</v>
      </c>
      <c r="AVE9">
        <f>'Business Drivers'!AVE367</f>
        <v>0</v>
      </c>
      <c r="AVF9">
        <f>'Business Drivers'!AVF367</f>
        <v>0</v>
      </c>
      <c r="AVG9">
        <f>'Business Drivers'!AVG367</f>
        <v>0</v>
      </c>
      <c r="AVH9">
        <f>'Business Drivers'!AVH367</f>
        <v>0</v>
      </c>
      <c r="AVI9">
        <f>'Business Drivers'!AVI367</f>
        <v>0</v>
      </c>
      <c r="AVJ9">
        <f>'Business Drivers'!AVJ367</f>
        <v>0</v>
      </c>
      <c r="AVK9">
        <f>'Business Drivers'!AVK367</f>
        <v>0</v>
      </c>
      <c r="AVL9">
        <f>'Business Drivers'!AVL367</f>
        <v>0</v>
      </c>
      <c r="AVM9">
        <f>'Business Drivers'!AVM367</f>
        <v>0</v>
      </c>
      <c r="AVN9">
        <f>'Business Drivers'!AVN367</f>
        <v>0</v>
      </c>
      <c r="AVO9">
        <f>'Business Drivers'!AVO367</f>
        <v>0</v>
      </c>
      <c r="AVP9">
        <f>'Business Drivers'!AVP367</f>
        <v>0</v>
      </c>
      <c r="AVQ9">
        <f>'Business Drivers'!AVQ367</f>
        <v>0</v>
      </c>
      <c r="AVR9">
        <f>'Business Drivers'!AVR367</f>
        <v>0</v>
      </c>
      <c r="AVS9">
        <f>'Business Drivers'!AVS367</f>
        <v>0</v>
      </c>
      <c r="AVT9">
        <f>'Business Drivers'!AVT367</f>
        <v>0</v>
      </c>
      <c r="AVU9">
        <f>'Business Drivers'!AVU367</f>
        <v>0</v>
      </c>
      <c r="AVV9">
        <f>'Business Drivers'!AVV367</f>
        <v>0</v>
      </c>
      <c r="AVW9">
        <f>'Business Drivers'!AVW367</f>
        <v>0</v>
      </c>
      <c r="AVX9">
        <f>'Business Drivers'!AVX367</f>
        <v>0</v>
      </c>
      <c r="AVY9">
        <f>'Business Drivers'!AVY367</f>
        <v>0</v>
      </c>
      <c r="AVZ9">
        <f>'Business Drivers'!AVZ367</f>
        <v>0</v>
      </c>
      <c r="AWA9">
        <f>'Business Drivers'!AWA367</f>
        <v>0</v>
      </c>
      <c r="AWB9">
        <f>'Business Drivers'!AWB367</f>
        <v>0</v>
      </c>
      <c r="AWC9">
        <f>'Business Drivers'!AWC367</f>
        <v>0</v>
      </c>
      <c r="AWD9">
        <f>'Business Drivers'!AWD367</f>
        <v>0</v>
      </c>
      <c r="AWE9">
        <f>'Business Drivers'!AWE367</f>
        <v>0</v>
      </c>
      <c r="AWF9">
        <f>'Business Drivers'!AWF367</f>
        <v>0</v>
      </c>
      <c r="AWG9">
        <f>'Business Drivers'!AWG367</f>
        <v>0</v>
      </c>
      <c r="AWH9">
        <f>'Business Drivers'!AWH367</f>
        <v>0</v>
      </c>
      <c r="AWI9">
        <f>'Business Drivers'!AWI367</f>
        <v>0</v>
      </c>
      <c r="AWJ9">
        <f>'Business Drivers'!AWJ367</f>
        <v>0</v>
      </c>
      <c r="AWK9">
        <f>'Business Drivers'!AWK367</f>
        <v>0</v>
      </c>
      <c r="AWL9">
        <f>'Business Drivers'!AWL367</f>
        <v>0</v>
      </c>
      <c r="AWM9">
        <f>'Business Drivers'!AWM367</f>
        <v>0</v>
      </c>
      <c r="AWN9">
        <f>'Business Drivers'!AWN367</f>
        <v>0</v>
      </c>
      <c r="AWO9">
        <f>'Business Drivers'!AWO367</f>
        <v>0</v>
      </c>
      <c r="AWP9">
        <f>'Business Drivers'!AWP367</f>
        <v>0</v>
      </c>
      <c r="AWQ9">
        <f>'Business Drivers'!AWQ367</f>
        <v>0</v>
      </c>
      <c r="AWR9">
        <f>'Business Drivers'!AWR367</f>
        <v>0</v>
      </c>
      <c r="AWS9">
        <f>'Business Drivers'!AWS367</f>
        <v>0</v>
      </c>
      <c r="AWT9">
        <f>'Business Drivers'!AWT367</f>
        <v>0</v>
      </c>
      <c r="AWU9">
        <f>'Business Drivers'!AWU367</f>
        <v>0</v>
      </c>
      <c r="AWV9">
        <f>'Business Drivers'!AWV367</f>
        <v>0</v>
      </c>
      <c r="AWW9">
        <f>'Business Drivers'!AWW367</f>
        <v>0</v>
      </c>
      <c r="AWX9">
        <f>'Business Drivers'!AWX367</f>
        <v>0</v>
      </c>
      <c r="AWY9">
        <f>'Business Drivers'!AWY367</f>
        <v>0</v>
      </c>
      <c r="AWZ9">
        <f>'Business Drivers'!AWZ367</f>
        <v>0</v>
      </c>
      <c r="AXA9">
        <f>'Business Drivers'!AXA367</f>
        <v>0</v>
      </c>
      <c r="AXB9">
        <f>'Business Drivers'!AXB367</f>
        <v>0</v>
      </c>
      <c r="AXC9">
        <f>'Business Drivers'!AXC367</f>
        <v>0</v>
      </c>
      <c r="AXD9">
        <f>'Business Drivers'!AXD367</f>
        <v>0</v>
      </c>
      <c r="AXE9">
        <f>'Business Drivers'!AXE367</f>
        <v>0</v>
      </c>
      <c r="AXF9">
        <f>'Business Drivers'!AXF367</f>
        <v>0</v>
      </c>
      <c r="AXG9">
        <f>'Business Drivers'!AXG367</f>
        <v>0</v>
      </c>
      <c r="AXH9">
        <f>'Business Drivers'!AXH367</f>
        <v>0</v>
      </c>
      <c r="AXI9">
        <f>'Business Drivers'!AXI367</f>
        <v>0</v>
      </c>
      <c r="AXJ9">
        <f>'Business Drivers'!AXJ367</f>
        <v>0</v>
      </c>
      <c r="AXK9">
        <f>'Business Drivers'!AXK367</f>
        <v>0</v>
      </c>
      <c r="AXL9">
        <f>'Business Drivers'!AXL367</f>
        <v>0</v>
      </c>
      <c r="AXM9">
        <f>'Business Drivers'!AXM367</f>
        <v>0</v>
      </c>
      <c r="AXN9">
        <f>'Business Drivers'!AXN367</f>
        <v>0</v>
      </c>
      <c r="AXO9">
        <f>'Business Drivers'!AXO367</f>
        <v>0</v>
      </c>
      <c r="AXP9">
        <f>'Business Drivers'!AXP367</f>
        <v>0</v>
      </c>
      <c r="AXQ9">
        <f>'Business Drivers'!AXQ367</f>
        <v>0</v>
      </c>
      <c r="AXR9">
        <f>'Business Drivers'!AXR367</f>
        <v>0</v>
      </c>
      <c r="AXS9">
        <f>'Business Drivers'!AXS367</f>
        <v>0</v>
      </c>
      <c r="AXT9">
        <f>'Business Drivers'!AXT367</f>
        <v>0</v>
      </c>
      <c r="AXU9">
        <f>'Business Drivers'!AXU367</f>
        <v>0</v>
      </c>
      <c r="AXV9">
        <f>'Business Drivers'!AXV367</f>
        <v>0</v>
      </c>
      <c r="AXW9">
        <f>'Business Drivers'!AXW367</f>
        <v>0</v>
      </c>
      <c r="AXX9">
        <f>'Business Drivers'!AXX367</f>
        <v>0</v>
      </c>
      <c r="AXY9">
        <f>'Business Drivers'!AXY367</f>
        <v>0</v>
      </c>
      <c r="AXZ9">
        <f>'Business Drivers'!AXZ367</f>
        <v>0</v>
      </c>
      <c r="AYA9">
        <f>'Business Drivers'!AYA367</f>
        <v>0</v>
      </c>
      <c r="AYB9">
        <f>'Business Drivers'!AYB367</f>
        <v>0</v>
      </c>
      <c r="AYC9">
        <f>'Business Drivers'!AYC367</f>
        <v>0</v>
      </c>
      <c r="AYD9">
        <f>'Business Drivers'!AYD367</f>
        <v>0</v>
      </c>
      <c r="AYE9">
        <f>'Business Drivers'!AYE367</f>
        <v>0</v>
      </c>
      <c r="AYF9">
        <f>'Business Drivers'!AYF367</f>
        <v>0</v>
      </c>
      <c r="AYG9">
        <f>'Business Drivers'!AYG367</f>
        <v>0</v>
      </c>
      <c r="AYH9">
        <f>'Business Drivers'!AYH367</f>
        <v>0</v>
      </c>
      <c r="AYI9">
        <f>'Business Drivers'!AYI367</f>
        <v>0</v>
      </c>
      <c r="AYJ9">
        <f>'Business Drivers'!AYJ367</f>
        <v>0</v>
      </c>
      <c r="AYK9">
        <f>'Business Drivers'!AYK367</f>
        <v>0</v>
      </c>
      <c r="AYL9">
        <f>'Business Drivers'!AYL367</f>
        <v>0</v>
      </c>
      <c r="AYM9">
        <f>'Business Drivers'!AYM367</f>
        <v>0</v>
      </c>
      <c r="AYN9">
        <f>'Business Drivers'!AYN367</f>
        <v>0</v>
      </c>
      <c r="AYO9">
        <f>'Business Drivers'!AYO367</f>
        <v>0</v>
      </c>
      <c r="AYP9">
        <f>'Business Drivers'!AYP367</f>
        <v>0</v>
      </c>
      <c r="AYQ9">
        <f>'Business Drivers'!AYQ367</f>
        <v>0</v>
      </c>
      <c r="AYR9">
        <f>'Business Drivers'!AYR367</f>
        <v>0</v>
      </c>
      <c r="AYS9">
        <f>'Business Drivers'!AYS367</f>
        <v>0</v>
      </c>
      <c r="AYT9">
        <f>'Business Drivers'!AYT367</f>
        <v>0</v>
      </c>
      <c r="AYU9">
        <f>'Business Drivers'!AYU367</f>
        <v>0</v>
      </c>
      <c r="AYV9">
        <f>'Business Drivers'!AYV367</f>
        <v>0</v>
      </c>
      <c r="AYW9">
        <f>'Business Drivers'!AYW367</f>
        <v>0</v>
      </c>
      <c r="AYX9">
        <f>'Business Drivers'!AYX367</f>
        <v>0</v>
      </c>
      <c r="AYY9">
        <f>'Business Drivers'!AYY367</f>
        <v>0</v>
      </c>
      <c r="AYZ9">
        <f>'Business Drivers'!AYZ367</f>
        <v>0</v>
      </c>
      <c r="AZA9">
        <f>'Business Drivers'!AZA367</f>
        <v>0</v>
      </c>
      <c r="AZB9">
        <f>'Business Drivers'!AZB367</f>
        <v>0</v>
      </c>
      <c r="AZC9">
        <f>'Business Drivers'!AZC367</f>
        <v>0</v>
      </c>
      <c r="AZD9">
        <f>'Business Drivers'!AZD367</f>
        <v>0</v>
      </c>
      <c r="AZE9">
        <f>'Business Drivers'!AZE367</f>
        <v>0</v>
      </c>
      <c r="AZF9">
        <f>'Business Drivers'!AZF367</f>
        <v>0</v>
      </c>
      <c r="AZG9">
        <f>'Business Drivers'!AZG367</f>
        <v>0</v>
      </c>
      <c r="AZH9">
        <f>'Business Drivers'!AZH367</f>
        <v>0</v>
      </c>
      <c r="AZI9">
        <f>'Business Drivers'!AZI367</f>
        <v>0</v>
      </c>
      <c r="AZJ9">
        <f>'Business Drivers'!AZJ367</f>
        <v>0</v>
      </c>
      <c r="AZK9">
        <f>'Business Drivers'!AZK367</f>
        <v>0</v>
      </c>
      <c r="AZL9">
        <f>'Business Drivers'!AZL367</f>
        <v>0</v>
      </c>
      <c r="AZM9">
        <f>'Business Drivers'!AZM367</f>
        <v>0</v>
      </c>
      <c r="AZN9">
        <f>'Business Drivers'!AZN367</f>
        <v>0</v>
      </c>
      <c r="AZO9">
        <f>'Business Drivers'!AZO367</f>
        <v>0</v>
      </c>
      <c r="AZP9">
        <f>'Business Drivers'!AZP367</f>
        <v>0</v>
      </c>
      <c r="AZQ9">
        <f>'Business Drivers'!AZQ367</f>
        <v>0</v>
      </c>
      <c r="AZR9">
        <f>'Business Drivers'!AZR367</f>
        <v>0</v>
      </c>
      <c r="AZS9">
        <f>'Business Drivers'!AZS367</f>
        <v>0</v>
      </c>
      <c r="AZT9">
        <f>'Business Drivers'!AZT367</f>
        <v>0</v>
      </c>
      <c r="AZU9">
        <f>'Business Drivers'!AZU367</f>
        <v>0</v>
      </c>
      <c r="AZV9">
        <f>'Business Drivers'!AZV367</f>
        <v>0</v>
      </c>
      <c r="AZW9">
        <f>'Business Drivers'!AZW367</f>
        <v>0</v>
      </c>
      <c r="AZX9">
        <f>'Business Drivers'!AZX367</f>
        <v>0</v>
      </c>
      <c r="AZY9">
        <f>'Business Drivers'!AZY367</f>
        <v>0</v>
      </c>
      <c r="AZZ9">
        <f>'Business Drivers'!AZZ367</f>
        <v>0</v>
      </c>
      <c r="BAA9">
        <f>'Business Drivers'!BAA367</f>
        <v>0</v>
      </c>
      <c r="BAB9">
        <f>'Business Drivers'!BAB367</f>
        <v>0</v>
      </c>
      <c r="BAC9">
        <f>'Business Drivers'!BAC367</f>
        <v>0</v>
      </c>
      <c r="BAD9">
        <f>'Business Drivers'!BAD367</f>
        <v>0</v>
      </c>
      <c r="BAE9">
        <f>'Business Drivers'!BAE367</f>
        <v>0</v>
      </c>
      <c r="BAF9">
        <f>'Business Drivers'!BAF367</f>
        <v>0</v>
      </c>
      <c r="BAG9">
        <f>'Business Drivers'!BAG367</f>
        <v>0</v>
      </c>
      <c r="BAH9">
        <f>'Business Drivers'!BAH367</f>
        <v>0</v>
      </c>
      <c r="BAI9">
        <f>'Business Drivers'!BAI367</f>
        <v>0</v>
      </c>
      <c r="BAJ9">
        <f>'Business Drivers'!BAJ367</f>
        <v>0</v>
      </c>
      <c r="BAK9">
        <f>'Business Drivers'!BAK367</f>
        <v>0</v>
      </c>
      <c r="BAL9">
        <f>'Business Drivers'!BAL367</f>
        <v>0</v>
      </c>
      <c r="BAM9">
        <f>'Business Drivers'!BAM367</f>
        <v>0</v>
      </c>
      <c r="BAN9">
        <f>'Business Drivers'!BAN367</f>
        <v>0</v>
      </c>
      <c r="BAO9">
        <f>'Business Drivers'!BAO367</f>
        <v>0</v>
      </c>
      <c r="BAP9">
        <f>'Business Drivers'!BAP367</f>
        <v>0</v>
      </c>
      <c r="BAQ9">
        <f>'Business Drivers'!BAQ367</f>
        <v>0</v>
      </c>
      <c r="BAR9">
        <f>'Business Drivers'!BAR367</f>
        <v>0</v>
      </c>
      <c r="BAS9">
        <f>'Business Drivers'!BAS367</f>
        <v>0</v>
      </c>
      <c r="BAT9">
        <f>'Business Drivers'!BAT367</f>
        <v>0</v>
      </c>
      <c r="BAU9">
        <f>'Business Drivers'!BAU367</f>
        <v>0</v>
      </c>
      <c r="BAV9">
        <f>'Business Drivers'!BAV367</f>
        <v>0</v>
      </c>
      <c r="BAW9">
        <f>'Business Drivers'!BAW367</f>
        <v>0</v>
      </c>
      <c r="BAX9">
        <f>'Business Drivers'!BAX367</f>
        <v>0</v>
      </c>
      <c r="BAY9">
        <f>'Business Drivers'!BAY367</f>
        <v>0</v>
      </c>
      <c r="BAZ9">
        <f>'Business Drivers'!BAZ367</f>
        <v>0</v>
      </c>
      <c r="BBA9">
        <f>'Business Drivers'!BBA367</f>
        <v>0</v>
      </c>
      <c r="BBB9">
        <f>'Business Drivers'!BBB367</f>
        <v>0</v>
      </c>
      <c r="BBC9">
        <f>'Business Drivers'!BBC367</f>
        <v>0</v>
      </c>
      <c r="BBD9">
        <f>'Business Drivers'!BBD367</f>
        <v>0</v>
      </c>
      <c r="BBE9">
        <f>'Business Drivers'!BBE367</f>
        <v>0</v>
      </c>
      <c r="BBF9">
        <f>'Business Drivers'!BBF367</f>
        <v>0</v>
      </c>
      <c r="BBG9">
        <f>'Business Drivers'!BBG367</f>
        <v>0</v>
      </c>
      <c r="BBH9">
        <f>'Business Drivers'!BBH367</f>
        <v>0</v>
      </c>
      <c r="BBI9">
        <f>'Business Drivers'!BBI367</f>
        <v>0</v>
      </c>
      <c r="BBJ9">
        <f>'Business Drivers'!BBJ367</f>
        <v>0</v>
      </c>
      <c r="BBK9">
        <f>'Business Drivers'!BBK367</f>
        <v>0</v>
      </c>
      <c r="BBL9">
        <f>'Business Drivers'!BBL367</f>
        <v>0</v>
      </c>
      <c r="BBM9">
        <f>'Business Drivers'!BBM367</f>
        <v>0</v>
      </c>
      <c r="BBN9">
        <f>'Business Drivers'!BBN367</f>
        <v>0</v>
      </c>
      <c r="BBO9">
        <f>'Business Drivers'!BBO367</f>
        <v>0</v>
      </c>
      <c r="BBP9">
        <f>'Business Drivers'!BBP367</f>
        <v>0</v>
      </c>
      <c r="BBQ9">
        <f>'Business Drivers'!BBQ367</f>
        <v>0</v>
      </c>
      <c r="BBR9">
        <f>'Business Drivers'!BBR367</f>
        <v>0</v>
      </c>
      <c r="BBS9">
        <f>'Business Drivers'!BBS367</f>
        <v>0</v>
      </c>
      <c r="BBT9">
        <f>'Business Drivers'!BBT367</f>
        <v>0</v>
      </c>
      <c r="BBU9">
        <f>'Business Drivers'!BBU367</f>
        <v>0</v>
      </c>
      <c r="BBV9">
        <f>'Business Drivers'!BBV367</f>
        <v>0</v>
      </c>
      <c r="BBW9">
        <f>'Business Drivers'!BBW367</f>
        <v>0</v>
      </c>
      <c r="BBX9">
        <f>'Business Drivers'!BBX367</f>
        <v>0</v>
      </c>
      <c r="BBY9">
        <f>'Business Drivers'!BBY367</f>
        <v>0</v>
      </c>
      <c r="BBZ9">
        <f>'Business Drivers'!BBZ367</f>
        <v>0</v>
      </c>
      <c r="BCA9">
        <f>'Business Drivers'!BCA367</f>
        <v>0</v>
      </c>
      <c r="BCB9">
        <f>'Business Drivers'!BCB367</f>
        <v>0</v>
      </c>
      <c r="BCC9">
        <f>'Business Drivers'!BCC367</f>
        <v>0</v>
      </c>
      <c r="BCD9">
        <f>'Business Drivers'!BCD367</f>
        <v>0</v>
      </c>
      <c r="BCE9">
        <f>'Business Drivers'!BCE367</f>
        <v>0</v>
      </c>
      <c r="BCF9">
        <f>'Business Drivers'!BCF367</f>
        <v>0</v>
      </c>
      <c r="BCG9">
        <f>'Business Drivers'!BCG367</f>
        <v>0</v>
      </c>
      <c r="BCH9">
        <f>'Business Drivers'!BCH367</f>
        <v>0</v>
      </c>
      <c r="BCI9">
        <f>'Business Drivers'!BCI367</f>
        <v>0</v>
      </c>
      <c r="BCJ9">
        <f>'Business Drivers'!BCJ367</f>
        <v>0</v>
      </c>
      <c r="BCK9">
        <f>'Business Drivers'!BCK367</f>
        <v>0</v>
      </c>
      <c r="BCL9">
        <f>'Business Drivers'!BCL367</f>
        <v>0</v>
      </c>
      <c r="BCM9">
        <f>'Business Drivers'!BCM367</f>
        <v>0</v>
      </c>
      <c r="BCN9">
        <f>'Business Drivers'!BCN367</f>
        <v>0</v>
      </c>
      <c r="BCO9">
        <f>'Business Drivers'!BCO367</f>
        <v>0</v>
      </c>
      <c r="BCP9">
        <f>'Business Drivers'!BCP367</f>
        <v>0</v>
      </c>
      <c r="BCQ9">
        <f>'Business Drivers'!BCQ367</f>
        <v>0</v>
      </c>
      <c r="BCR9">
        <f>'Business Drivers'!BCR367</f>
        <v>0</v>
      </c>
      <c r="BCS9">
        <f>'Business Drivers'!BCS367</f>
        <v>0</v>
      </c>
      <c r="BCT9">
        <f>'Business Drivers'!BCT367</f>
        <v>0</v>
      </c>
      <c r="BCU9">
        <f>'Business Drivers'!BCU367</f>
        <v>0</v>
      </c>
      <c r="BCV9">
        <f>'Business Drivers'!BCV367</f>
        <v>0</v>
      </c>
      <c r="BCW9">
        <f>'Business Drivers'!BCW367</f>
        <v>0</v>
      </c>
      <c r="BCX9">
        <f>'Business Drivers'!BCX367</f>
        <v>0</v>
      </c>
      <c r="BCY9">
        <f>'Business Drivers'!BCY367</f>
        <v>0</v>
      </c>
      <c r="BCZ9">
        <f>'Business Drivers'!BCZ367</f>
        <v>0</v>
      </c>
      <c r="BDA9">
        <f>'Business Drivers'!BDA367</f>
        <v>0</v>
      </c>
      <c r="BDB9">
        <f>'Business Drivers'!BDB367</f>
        <v>0</v>
      </c>
      <c r="BDC9">
        <f>'Business Drivers'!BDC367</f>
        <v>0</v>
      </c>
      <c r="BDD9">
        <f>'Business Drivers'!BDD367</f>
        <v>0</v>
      </c>
      <c r="BDE9">
        <f>'Business Drivers'!BDE367</f>
        <v>0</v>
      </c>
      <c r="BDF9">
        <f>'Business Drivers'!BDF367</f>
        <v>0</v>
      </c>
      <c r="BDG9">
        <f>'Business Drivers'!BDG367</f>
        <v>0</v>
      </c>
      <c r="BDH9">
        <f>'Business Drivers'!BDH367</f>
        <v>0</v>
      </c>
      <c r="BDI9">
        <f>'Business Drivers'!BDI367</f>
        <v>0</v>
      </c>
      <c r="BDJ9">
        <f>'Business Drivers'!BDJ367</f>
        <v>0</v>
      </c>
      <c r="BDK9">
        <f>'Business Drivers'!BDK367</f>
        <v>0</v>
      </c>
      <c r="BDL9">
        <f>'Business Drivers'!BDL367</f>
        <v>0</v>
      </c>
      <c r="BDM9">
        <f>'Business Drivers'!BDM367</f>
        <v>0</v>
      </c>
      <c r="BDN9">
        <f>'Business Drivers'!BDN367</f>
        <v>0</v>
      </c>
      <c r="BDO9">
        <f>'Business Drivers'!BDO367</f>
        <v>0</v>
      </c>
      <c r="BDP9">
        <f>'Business Drivers'!BDP367</f>
        <v>0</v>
      </c>
      <c r="BDQ9">
        <f>'Business Drivers'!BDQ367</f>
        <v>0</v>
      </c>
      <c r="BDR9">
        <f>'Business Drivers'!BDR367</f>
        <v>0</v>
      </c>
      <c r="BDS9">
        <f>'Business Drivers'!BDS367</f>
        <v>0</v>
      </c>
      <c r="BDT9">
        <f>'Business Drivers'!BDT367</f>
        <v>0</v>
      </c>
      <c r="BDU9">
        <f>'Business Drivers'!BDU367</f>
        <v>0</v>
      </c>
      <c r="BDV9">
        <f>'Business Drivers'!BDV367</f>
        <v>0</v>
      </c>
      <c r="BDW9">
        <f>'Business Drivers'!BDW367</f>
        <v>0</v>
      </c>
      <c r="BDX9">
        <f>'Business Drivers'!BDX367</f>
        <v>0</v>
      </c>
      <c r="BDY9">
        <f>'Business Drivers'!BDY367</f>
        <v>0</v>
      </c>
      <c r="BDZ9">
        <f>'Business Drivers'!BDZ367</f>
        <v>0</v>
      </c>
      <c r="BEA9">
        <f>'Business Drivers'!BEA367</f>
        <v>0</v>
      </c>
      <c r="BEB9">
        <f>'Business Drivers'!BEB367</f>
        <v>0</v>
      </c>
      <c r="BEC9">
        <f>'Business Drivers'!BEC367</f>
        <v>0</v>
      </c>
      <c r="BED9">
        <f>'Business Drivers'!BED367</f>
        <v>0</v>
      </c>
      <c r="BEE9">
        <f>'Business Drivers'!BEE367</f>
        <v>0</v>
      </c>
      <c r="BEF9">
        <f>'Business Drivers'!BEF367</f>
        <v>0</v>
      </c>
      <c r="BEG9">
        <f>'Business Drivers'!BEG367</f>
        <v>0</v>
      </c>
      <c r="BEH9">
        <f>'Business Drivers'!BEH367</f>
        <v>0</v>
      </c>
      <c r="BEI9">
        <f>'Business Drivers'!BEI367</f>
        <v>0</v>
      </c>
      <c r="BEJ9">
        <f>'Business Drivers'!BEJ367</f>
        <v>0</v>
      </c>
      <c r="BEK9">
        <f>'Business Drivers'!BEK367</f>
        <v>0</v>
      </c>
      <c r="BEL9">
        <f>'Business Drivers'!BEL367</f>
        <v>0</v>
      </c>
      <c r="BEM9">
        <f>'Business Drivers'!BEM367</f>
        <v>0</v>
      </c>
      <c r="BEN9">
        <f>'Business Drivers'!BEN367</f>
        <v>0</v>
      </c>
      <c r="BEO9">
        <f>'Business Drivers'!BEO367</f>
        <v>0</v>
      </c>
      <c r="BEP9">
        <f>'Business Drivers'!BEP367</f>
        <v>0</v>
      </c>
      <c r="BEQ9">
        <f>'Business Drivers'!BEQ367</f>
        <v>0</v>
      </c>
      <c r="BER9">
        <f>'Business Drivers'!BER367</f>
        <v>0</v>
      </c>
      <c r="BES9">
        <f>'Business Drivers'!BES367</f>
        <v>0</v>
      </c>
      <c r="BET9">
        <f>'Business Drivers'!BET367</f>
        <v>0</v>
      </c>
      <c r="BEU9">
        <f>'Business Drivers'!BEU367</f>
        <v>0</v>
      </c>
      <c r="BEV9">
        <f>'Business Drivers'!BEV367</f>
        <v>0</v>
      </c>
      <c r="BEW9">
        <f>'Business Drivers'!BEW367</f>
        <v>0</v>
      </c>
      <c r="BEX9">
        <f>'Business Drivers'!BEX367</f>
        <v>0</v>
      </c>
      <c r="BEY9">
        <f>'Business Drivers'!BEY367</f>
        <v>0</v>
      </c>
      <c r="BEZ9">
        <f>'Business Drivers'!BEZ367</f>
        <v>0</v>
      </c>
      <c r="BFA9">
        <f>'Business Drivers'!BFA367</f>
        <v>0</v>
      </c>
      <c r="BFB9">
        <f>'Business Drivers'!BFB367</f>
        <v>0</v>
      </c>
      <c r="BFC9">
        <f>'Business Drivers'!BFC367</f>
        <v>0</v>
      </c>
      <c r="BFD9">
        <f>'Business Drivers'!BFD367</f>
        <v>0</v>
      </c>
      <c r="BFE9">
        <f>'Business Drivers'!BFE367</f>
        <v>0</v>
      </c>
      <c r="BFF9">
        <f>'Business Drivers'!BFF367</f>
        <v>0</v>
      </c>
      <c r="BFG9">
        <f>'Business Drivers'!BFG367</f>
        <v>0</v>
      </c>
      <c r="BFH9">
        <f>'Business Drivers'!BFH367</f>
        <v>0</v>
      </c>
      <c r="BFI9">
        <f>'Business Drivers'!BFI367</f>
        <v>0</v>
      </c>
      <c r="BFJ9">
        <f>'Business Drivers'!BFJ367</f>
        <v>0</v>
      </c>
      <c r="BFK9">
        <f>'Business Drivers'!BFK367</f>
        <v>0</v>
      </c>
      <c r="BFL9">
        <f>'Business Drivers'!BFL367</f>
        <v>0</v>
      </c>
      <c r="BFM9">
        <f>'Business Drivers'!BFM367</f>
        <v>0</v>
      </c>
      <c r="BFN9">
        <f>'Business Drivers'!BFN367</f>
        <v>0</v>
      </c>
      <c r="BFO9">
        <f>'Business Drivers'!BFO367</f>
        <v>0</v>
      </c>
      <c r="BFP9">
        <f>'Business Drivers'!BFP367</f>
        <v>0</v>
      </c>
      <c r="BFQ9">
        <f>'Business Drivers'!BFQ367</f>
        <v>0</v>
      </c>
      <c r="BFR9">
        <f>'Business Drivers'!BFR367</f>
        <v>0</v>
      </c>
      <c r="BFS9">
        <f>'Business Drivers'!BFS367</f>
        <v>0</v>
      </c>
      <c r="BFT9">
        <f>'Business Drivers'!BFT367</f>
        <v>0</v>
      </c>
      <c r="BFU9">
        <f>'Business Drivers'!BFU367</f>
        <v>0</v>
      </c>
      <c r="BFV9">
        <f>'Business Drivers'!BFV367</f>
        <v>0</v>
      </c>
      <c r="BFW9">
        <f>'Business Drivers'!BFW367</f>
        <v>0</v>
      </c>
      <c r="BFX9">
        <f>'Business Drivers'!BFX367</f>
        <v>0</v>
      </c>
      <c r="BFY9">
        <f>'Business Drivers'!BFY367</f>
        <v>0</v>
      </c>
      <c r="BFZ9">
        <f>'Business Drivers'!BFZ367</f>
        <v>0</v>
      </c>
      <c r="BGA9">
        <f>'Business Drivers'!BGA367</f>
        <v>0</v>
      </c>
      <c r="BGB9">
        <f>'Business Drivers'!BGB367</f>
        <v>0</v>
      </c>
      <c r="BGC9">
        <f>'Business Drivers'!BGC367</f>
        <v>0</v>
      </c>
      <c r="BGD9">
        <f>'Business Drivers'!BGD367</f>
        <v>0</v>
      </c>
      <c r="BGE9">
        <f>'Business Drivers'!BGE367</f>
        <v>0</v>
      </c>
      <c r="BGF9">
        <f>'Business Drivers'!BGF367</f>
        <v>0</v>
      </c>
      <c r="BGG9">
        <f>'Business Drivers'!BGG367</f>
        <v>0</v>
      </c>
      <c r="BGH9">
        <f>'Business Drivers'!BGH367</f>
        <v>0</v>
      </c>
      <c r="BGI9">
        <f>'Business Drivers'!BGI367</f>
        <v>0</v>
      </c>
      <c r="BGJ9">
        <f>'Business Drivers'!BGJ367</f>
        <v>0</v>
      </c>
      <c r="BGK9">
        <f>'Business Drivers'!BGK367</f>
        <v>0</v>
      </c>
      <c r="BGL9">
        <f>'Business Drivers'!BGL367</f>
        <v>0</v>
      </c>
      <c r="BGM9">
        <f>'Business Drivers'!BGM367</f>
        <v>0</v>
      </c>
      <c r="BGN9">
        <f>'Business Drivers'!BGN367</f>
        <v>0</v>
      </c>
      <c r="BGO9">
        <f>'Business Drivers'!BGO367</f>
        <v>0</v>
      </c>
      <c r="BGP9">
        <f>'Business Drivers'!BGP367</f>
        <v>0</v>
      </c>
      <c r="BGQ9">
        <f>'Business Drivers'!BGQ367</f>
        <v>0</v>
      </c>
      <c r="BGR9">
        <f>'Business Drivers'!BGR367</f>
        <v>0</v>
      </c>
      <c r="BGS9">
        <f>'Business Drivers'!BGS367</f>
        <v>0</v>
      </c>
      <c r="BGT9">
        <f>'Business Drivers'!BGT367</f>
        <v>0</v>
      </c>
      <c r="BGU9">
        <f>'Business Drivers'!BGU367</f>
        <v>0</v>
      </c>
      <c r="BGV9">
        <f>'Business Drivers'!BGV367</f>
        <v>0</v>
      </c>
      <c r="BGW9">
        <f>'Business Drivers'!BGW367</f>
        <v>0</v>
      </c>
      <c r="BGX9">
        <f>'Business Drivers'!BGX367</f>
        <v>0</v>
      </c>
      <c r="BGY9">
        <f>'Business Drivers'!BGY367</f>
        <v>0</v>
      </c>
      <c r="BGZ9">
        <f>'Business Drivers'!BGZ367</f>
        <v>0</v>
      </c>
      <c r="BHA9">
        <f>'Business Drivers'!BHA367</f>
        <v>0</v>
      </c>
      <c r="BHB9">
        <f>'Business Drivers'!BHB367</f>
        <v>0</v>
      </c>
      <c r="BHC9">
        <f>'Business Drivers'!BHC367</f>
        <v>0</v>
      </c>
      <c r="BHD9">
        <f>'Business Drivers'!BHD367</f>
        <v>0</v>
      </c>
      <c r="BHE9">
        <f>'Business Drivers'!BHE367</f>
        <v>0</v>
      </c>
      <c r="BHF9">
        <f>'Business Drivers'!BHF367</f>
        <v>0</v>
      </c>
      <c r="BHG9">
        <f>'Business Drivers'!BHG367</f>
        <v>0</v>
      </c>
      <c r="BHH9">
        <f>'Business Drivers'!BHH367</f>
        <v>0</v>
      </c>
      <c r="BHI9">
        <f>'Business Drivers'!BHI367</f>
        <v>0</v>
      </c>
      <c r="BHJ9">
        <f>'Business Drivers'!BHJ367</f>
        <v>0</v>
      </c>
      <c r="BHK9">
        <f>'Business Drivers'!BHK367</f>
        <v>0</v>
      </c>
      <c r="BHL9">
        <f>'Business Drivers'!BHL367</f>
        <v>0</v>
      </c>
      <c r="BHM9">
        <f>'Business Drivers'!BHM367</f>
        <v>0</v>
      </c>
      <c r="BHN9">
        <f>'Business Drivers'!BHN367</f>
        <v>0</v>
      </c>
      <c r="BHO9">
        <f>'Business Drivers'!BHO367</f>
        <v>0</v>
      </c>
      <c r="BHP9">
        <f>'Business Drivers'!BHP367</f>
        <v>0</v>
      </c>
      <c r="BHQ9">
        <f>'Business Drivers'!BHQ367</f>
        <v>0</v>
      </c>
      <c r="BHR9">
        <f>'Business Drivers'!BHR367</f>
        <v>0</v>
      </c>
      <c r="BHS9">
        <f>'Business Drivers'!BHS367</f>
        <v>0</v>
      </c>
      <c r="BHT9">
        <f>'Business Drivers'!BHT367</f>
        <v>0</v>
      </c>
      <c r="BHU9">
        <f>'Business Drivers'!BHU367</f>
        <v>0</v>
      </c>
      <c r="BHV9">
        <f>'Business Drivers'!BHV367</f>
        <v>0</v>
      </c>
      <c r="BHW9">
        <f>'Business Drivers'!BHW367</f>
        <v>0</v>
      </c>
      <c r="BHX9">
        <f>'Business Drivers'!BHX367</f>
        <v>0</v>
      </c>
      <c r="BHY9">
        <f>'Business Drivers'!BHY367</f>
        <v>0</v>
      </c>
      <c r="BHZ9">
        <f>'Business Drivers'!BHZ367</f>
        <v>0</v>
      </c>
      <c r="BIA9">
        <f>'Business Drivers'!BIA367</f>
        <v>0</v>
      </c>
      <c r="BIB9">
        <f>'Business Drivers'!BIB367</f>
        <v>0</v>
      </c>
      <c r="BIC9">
        <f>'Business Drivers'!BIC367</f>
        <v>0</v>
      </c>
      <c r="BID9">
        <f>'Business Drivers'!BID367</f>
        <v>0</v>
      </c>
      <c r="BIE9">
        <f>'Business Drivers'!BIE367</f>
        <v>0</v>
      </c>
      <c r="BIF9">
        <f>'Business Drivers'!BIF367</f>
        <v>0</v>
      </c>
      <c r="BIG9">
        <f>'Business Drivers'!BIG367</f>
        <v>0</v>
      </c>
      <c r="BIH9">
        <f>'Business Drivers'!BIH367</f>
        <v>0</v>
      </c>
      <c r="BII9">
        <f>'Business Drivers'!BII367</f>
        <v>0</v>
      </c>
      <c r="BIJ9">
        <f>'Business Drivers'!BIJ367</f>
        <v>0</v>
      </c>
      <c r="BIK9">
        <f>'Business Drivers'!BIK367</f>
        <v>0</v>
      </c>
      <c r="BIL9">
        <f>'Business Drivers'!BIL367</f>
        <v>0</v>
      </c>
      <c r="BIM9">
        <f>'Business Drivers'!BIM367</f>
        <v>0</v>
      </c>
      <c r="BIN9">
        <f>'Business Drivers'!BIN367</f>
        <v>0</v>
      </c>
      <c r="BIO9">
        <f>'Business Drivers'!BIO367</f>
        <v>0</v>
      </c>
      <c r="BIP9">
        <f>'Business Drivers'!BIP367</f>
        <v>0</v>
      </c>
      <c r="BIQ9">
        <f>'Business Drivers'!BIQ367</f>
        <v>0</v>
      </c>
      <c r="BIR9">
        <f>'Business Drivers'!BIR367</f>
        <v>0</v>
      </c>
      <c r="BIS9">
        <f>'Business Drivers'!BIS367</f>
        <v>0</v>
      </c>
      <c r="BIT9">
        <f>'Business Drivers'!BIT367</f>
        <v>0</v>
      </c>
      <c r="BIU9">
        <f>'Business Drivers'!BIU367</f>
        <v>0</v>
      </c>
      <c r="BIV9">
        <f>'Business Drivers'!BIV367</f>
        <v>0</v>
      </c>
      <c r="BIW9">
        <f>'Business Drivers'!BIW367</f>
        <v>0</v>
      </c>
      <c r="BIX9">
        <f>'Business Drivers'!BIX367</f>
        <v>0</v>
      </c>
      <c r="BIY9">
        <f>'Business Drivers'!BIY367</f>
        <v>0</v>
      </c>
      <c r="BIZ9">
        <f>'Business Drivers'!BIZ367</f>
        <v>0</v>
      </c>
      <c r="BJA9">
        <f>'Business Drivers'!BJA367</f>
        <v>0</v>
      </c>
      <c r="BJB9">
        <f>'Business Drivers'!BJB367</f>
        <v>0</v>
      </c>
      <c r="BJC9">
        <f>'Business Drivers'!BJC367</f>
        <v>0</v>
      </c>
      <c r="BJD9">
        <f>'Business Drivers'!BJD367</f>
        <v>0</v>
      </c>
      <c r="BJE9">
        <f>'Business Drivers'!BJE367</f>
        <v>0</v>
      </c>
      <c r="BJF9">
        <f>'Business Drivers'!BJF367</f>
        <v>0</v>
      </c>
      <c r="BJG9">
        <f>'Business Drivers'!BJG367</f>
        <v>0</v>
      </c>
      <c r="BJH9">
        <f>'Business Drivers'!BJH367</f>
        <v>0</v>
      </c>
      <c r="BJI9">
        <f>'Business Drivers'!BJI367</f>
        <v>0</v>
      </c>
      <c r="BJJ9">
        <f>'Business Drivers'!BJJ367</f>
        <v>0</v>
      </c>
      <c r="BJK9">
        <f>'Business Drivers'!BJK367</f>
        <v>0</v>
      </c>
      <c r="BJL9">
        <f>'Business Drivers'!BJL367</f>
        <v>0</v>
      </c>
      <c r="BJM9">
        <f>'Business Drivers'!BJM367</f>
        <v>0</v>
      </c>
      <c r="BJN9">
        <f>'Business Drivers'!BJN367</f>
        <v>0</v>
      </c>
      <c r="BJO9">
        <f>'Business Drivers'!BJO367</f>
        <v>0</v>
      </c>
      <c r="BJP9">
        <f>'Business Drivers'!BJP367</f>
        <v>0</v>
      </c>
      <c r="BJQ9">
        <f>'Business Drivers'!BJQ367</f>
        <v>0</v>
      </c>
      <c r="BJR9">
        <f>'Business Drivers'!BJR367</f>
        <v>0</v>
      </c>
      <c r="BJS9">
        <f>'Business Drivers'!BJS367</f>
        <v>0</v>
      </c>
      <c r="BJT9">
        <f>'Business Drivers'!BJT367</f>
        <v>0</v>
      </c>
      <c r="BJU9">
        <f>'Business Drivers'!BJU367</f>
        <v>0</v>
      </c>
      <c r="BJV9">
        <f>'Business Drivers'!BJV367</f>
        <v>0</v>
      </c>
      <c r="BJW9">
        <f>'Business Drivers'!BJW367</f>
        <v>0</v>
      </c>
      <c r="BJX9">
        <f>'Business Drivers'!BJX367</f>
        <v>0</v>
      </c>
      <c r="BJY9">
        <f>'Business Drivers'!BJY367</f>
        <v>0</v>
      </c>
      <c r="BJZ9">
        <f>'Business Drivers'!BJZ367</f>
        <v>0</v>
      </c>
      <c r="BKA9">
        <f>'Business Drivers'!BKA367</f>
        <v>0</v>
      </c>
      <c r="BKB9">
        <f>'Business Drivers'!BKB367</f>
        <v>0</v>
      </c>
      <c r="BKC9">
        <f>'Business Drivers'!BKC367</f>
        <v>0</v>
      </c>
      <c r="BKD9">
        <f>'Business Drivers'!BKD367</f>
        <v>0</v>
      </c>
      <c r="BKE9">
        <f>'Business Drivers'!BKE367</f>
        <v>0</v>
      </c>
      <c r="BKF9">
        <f>'Business Drivers'!BKF367</f>
        <v>0</v>
      </c>
      <c r="BKG9">
        <f>'Business Drivers'!BKG367</f>
        <v>0</v>
      </c>
      <c r="BKH9">
        <f>'Business Drivers'!BKH367</f>
        <v>0</v>
      </c>
      <c r="BKI9">
        <f>'Business Drivers'!BKI367</f>
        <v>0</v>
      </c>
      <c r="BKJ9">
        <f>'Business Drivers'!BKJ367</f>
        <v>0</v>
      </c>
      <c r="BKK9">
        <f>'Business Drivers'!BKK367</f>
        <v>0</v>
      </c>
      <c r="BKL9">
        <f>'Business Drivers'!BKL367</f>
        <v>0</v>
      </c>
      <c r="BKM9">
        <f>'Business Drivers'!BKM367</f>
        <v>0</v>
      </c>
      <c r="BKN9">
        <f>'Business Drivers'!BKN367</f>
        <v>0</v>
      </c>
      <c r="BKO9">
        <f>'Business Drivers'!BKO367</f>
        <v>0</v>
      </c>
      <c r="BKP9">
        <f>'Business Drivers'!BKP367</f>
        <v>0</v>
      </c>
      <c r="BKQ9">
        <f>'Business Drivers'!BKQ367</f>
        <v>0</v>
      </c>
      <c r="BKR9">
        <f>'Business Drivers'!BKR367</f>
        <v>0</v>
      </c>
      <c r="BKS9">
        <f>'Business Drivers'!BKS367</f>
        <v>0</v>
      </c>
      <c r="BKT9">
        <f>'Business Drivers'!BKT367</f>
        <v>0</v>
      </c>
      <c r="BKU9">
        <f>'Business Drivers'!BKU367</f>
        <v>0</v>
      </c>
      <c r="BKV9">
        <f>'Business Drivers'!BKV367</f>
        <v>0</v>
      </c>
      <c r="BKW9">
        <f>'Business Drivers'!BKW367</f>
        <v>0</v>
      </c>
      <c r="BKX9">
        <f>'Business Drivers'!BKX367</f>
        <v>0</v>
      </c>
      <c r="BKY9">
        <f>'Business Drivers'!BKY367</f>
        <v>0</v>
      </c>
      <c r="BKZ9">
        <f>'Business Drivers'!BKZ367</f>
        <v>0</v>
      </c>
      <c r="BLA9">
        <f>'Business Drivers'!BLA367</f>
        <v>0</v>
      </c>
      <c r="BLB9">
        <f>'Business Drivers'!BLB367</f>
        <v>0</v>
      </c>
      <c r="BLC9">
        <f>'Business Drivers'!BLC367</f>
        <v>0</v>
      </c>
      <c r="BLD9">
        <f>'Business Drivers'!BLD367</f>
        <v>0</v>
      </c>
      <c r="BLE9">
        <f>'Business Drivers'!BLE367</f>
        <v>0</v>
      </c>
      <c r="BLF9">
        <f>'Business Drivers'!BLF367</f>
        <v>0</v>
      </c>
      <c r="BLG9">
        <f>'Business Drivers'!BLG367</f>
        <v>0</v>
      </c>
      <c r="BLH9">
        <f>'Business Drivers'!BLH367</f>
        <v>0</v>
      </c>
      <c r="BLI9">
        <f>'Business Drivers'!BLI367</f>
        <v>0</v>
      </c>
      <c r="BLJ9">
        <f>'Business Drivers'!BLJ367</f>
        <v>0</v>
      </c>
      <c r="BLK9">
        <f>'Business Drivers'!BLK367</f>
        <v>0</v>
      </c>
      <c r="BLL9">
        <f>'Business Drivers'!BLL367</f>
        <v>0</v>
      </c>
      <c r="BLM9">
        <f>'Business Drivers'!BLM367</f>
        <v>0</v>
      </c>
      <c r="BLN9">
        <f>'Business Drivers'!BLN367</f>
        <v>0</v>
      </c>
      <c r="BLO9">
        <f>'Business Drivers'!BLO367</f>
        <v>0</v>
      </c>
      <c r="BLP9">
        <f>'Business Drivers'!BLP367</f>
        <v>0</v>
      </c>
      <c r="BLQ9">
        <f>'Business Drivers'!BLQ367</f>
        <v>0</v>
      </c>
      <c r="BLR9">
        <f>'Business Drivers'!BLR367</f>
        <v>0</v>
      </c>
      <c r="BLS9">
        <f>'Business Drivers'!BLS367</f>
        <v>0</v>
      </c>
      <c r="BLT9">
        <f>'Business Drivers'!BLT367</f>
        <v>0</v>
      </c>
      <c r="BLU9">
        <f>'Business Drivers'!BLU367</f>
        <v>0</v>
      </c>
      <c r="BLV9">
        <f>'Business Drivers'!BLV367</f>
        <v>0</v>
      </c>
      <c r="BLW9">
        <f>'Business Drivers'!BLW367</f>
        <v>0</v>
      </c>
      <c r="BLX9">
        <f>'Business Drivers'!BLX367</f>
        <v>0</v>
      </c>
      <c r="BLY9">
        <f>'Business Drivers'!BLY367</f>
        <v>0</v>
      </c>
      <c r="BLZ9">
        <f>'Business Drivers'!BLZ367</f>
        <v>0</v>
      </c>
      <c r="BMA9">
        <f>'Business Drivers'!BMA367</f>
        <v>0</v>
      </c>
      <c r="BMB9">
        <f>'Business Drivers'!BMB367</f>
        <v>0</v>
      </c>
      <c r="BMC9">
        <f>'Business Drivers'!BMC367</f>
        <v>0</v>
      </c>
      <c r="BMD9">
        <f>'Business Drivers'!BMD367</f>
        <v>0</v>
      </c>
      <c r="BME9">
        <f>'Business Drivers'!BME367</f>
        <v>0</v>
      </c>
      <c r="BMF9">
        <f>'Business Drivers'!BMF367</f>
        <v>0</v>
      </c>
      <c r="BMG9">
        <f>'Business Drivers'!BMG367</f>
        <v>0</v>
      </c>
      <c r="BMH9">
        <f>'Business Drivers'!BMH367</f>
        <v>0</v>
      </c>
      <c r="BMI9">
        <f>'Business Drivers'!BMI367</f>
        <v>0</v>
      </c>
      <c r="BMJ9">
        <f>'Business Drivers'!BMJ367</f>
        <v>0</v>
      </c>
      <c r="BMK9">
        <f>'Business Drivers'!BMK367</f>
        <v>0</v>
      </c>
      <c r="BML9">
        <f>'Business Drivers'!BML367</f>
        <v>0</v>
      </c>
      <c r="BMM9">
        <f>'Business Drivers'!BMM367</f>
        <v>0</v>
      </c>
      <c r="BMN9">
        <f>'Business Drivers'!BMN367</f>
        <v>0</v>
      </c>
      <c r="BMO9">
        <f>'Business Drivers'!BMO367</f>
        <v>0</v>
      </c>
      <c r="BMP9">
        <f>'Business Drivers'!BMP367</f>
        <v>0</v>
      </c>
      <c r="BMQ9">
        <f>'Business Drivers'!BMQ367</f>
        <v>0</v>
      </c>
      <c r="BMR9">
        <f>'Business Drivers'!BMR367</f>
        <v>0</v>
      </c>
      <c r="BMS9">
        <f>'Business Drivers'!BMS367</f>
        <v>0</v>
      </c>
      <c r="BMT9">
        <f>'Business Drivers'!BMT367</f>
        <v>0</v>
      </c>
      <c r="BMU9">
        <f>'Business Drivers'!BMU367</f>
        <v>0</v>
      </c>
      <c r="BMV9">
        <f>'Business Drivers'!BMV367</f>
        <v>0</v>
      </c>
      <c r="BMW9">
        <f>'Business Drivers'!BMW367</f>
        <v>0</v>
      </c>
      <c r="BMX9">
        <f>'Business Drivers'!BMX367</f>
        <v>0</v>
      </c>
      <c r="BMY9">
        <f>'Business Drivers'!BMY367</f>
        <v>0</v>
      </c>
      <c r="BMZ9">
        <f>'Business Drivers'!BMZ367</f>
        <v>0</v>
      </c>
      <c r="BNA9">
        <f>'Business Drivers'!BNA367</f>
        <v>0</v>
      </c>
      <c r="BNB9">
        <f>'Business Drivers'!BNB367</f>
        <v>0</v>
      </c>
      <c r="BNC9">
        <f>'Business Drivers'!BNC367</f>
        <v>0</v>
      </c>
      <c r="BND9">
        <f>'Business Drivers'!BND367</f>
        <v>0</v>
      </c>
      <c r="BNE9">
        <f>'Business Drivers'!BNE367</f>
        <v>0</v>
      </c>
      <c r="BNF9">
        <f>'Business Drivers'!BNF367</f>
        <v>0</v>
      </c>
      <c r="BNG9">
        <f>'Business Drivers'!BNG367</f>
        <v>0</v>
      </c>
      <c r="BNH9">
        <f>'Business Drivers'!BNH367</f>
        <v>0</v>
      </c>
      <c r="BNI9">
        <f>'Business Drivers'!BNI367</f>
        <v>0</v>
      </c>
      <c r="BNJ9">
        <f>'Business Drivers'!BNJ367</f>
        <v>0</v>
      </c>
      <c r="BNK9">
        <f>'Business Drivers'!BNK367</f>
        <v>0</v>
      </c>
      <c r="BNL9">
        <f>'Business Drivers'!BNL367</f>
        <v>0</v>
      </c>
      <c r="BNM9">
        <f>'Business Drivers'!BNM367</f>
        <v>0</v>
      </c>
      <c r="BNN9">
        <f>'Business Drivers'!BNN367</f>
        <v>0</v>
      </c>
      <c r="BNO9">
        <f>'Business Drivers'!BNO367</f>
        <v>0</v>
      </c>
      <c r="BNP9">
        <f>'Business Drivers'!BNP367</f>
        <v>0</v>
      </c>
      <c r="BNQ9">
        <f>'Business Drivers'!BNQ367</f>
        <v>0</v>
      </c>
      <c r="BNR9">
        <f>'Business Drivers'!BNR367</f>
        <v>0</v>
      </c>
      <c r="BNS9">
        <f>'Business Drivers'!BNS367</f>
        <v>0</v>
      </c>
      <c r="BNT9">
        <f>'Business Drivers'!BNT367</f>
        <v>0</v>
      </c>
      <c r="BNU9">
        <f>'Business Drivers'!BNU367</f>
        <v>0</v>
      </c>
      <c r="BNV9">
        <f>'Business Drivers'!BNV367</f>
        <v>0</v>
      </c>
      <c r="BNW9">
        <f>'Business Drivers'!BNW367</f>
        <v>0</v>
      </c>
      <c r="BNX9">
        <f>'Business Drivers'!BNX367</f>
        <v>0</v>
      </c>
      <c r="BNY9">
        <f>'Business Drivers'!BNY367</f>
        <v>0</v>
      </c>
      <c r="BNZ9">
        <f>'Business Drivers'!BNZ367</f>
        <v>0</v>
      </c>
      <c r="BOA9">
        <f>'Business Drivers'!BOA367</f>
        <v>0</v>
      </c>
      <c r="BOB9">
        <f>'Business Drivers'!BOB367</f>
        <v>0</v>
      </c>
      <c r="BOC9">
        <f>'Business Drivers'!BOC367</f>
        <v>0</v>
      </c>
      <c r="BOD9">
        <f>'Business Drivers'!BOD367</f>
        <v>0</v>
      </c>
      <c r="BOE9">
        <f>'Business Drivers'!BOE367</f>
        <v>0</v>
      </c>
      <c r="BOF9">
        <f>'Business Drivers'!BOF367</f>
        <v>0</v>
      </c>
      <c r="BOG9">
        <f>'Business Drivers'!BOG367</f>
        <v>0</v>
      </c>
      <c r="BOH9">
        <f>'Business Drivers'!BOH367</f>
        <v>0</v>
      </c>
      <c r="BOI9">
        <f>'Business Drivers'!BOI367</f>
        <v>0</v>
      </c>
      <c r="BOJ9">
        <f>'Business Drivers'!BOJ367</f>
        <v>0</v>
      </c>
      <c r="BOK9">
        <f>'Business Drivers'!BOK367</f>
        <v>0</v>
      </c>
      <c r="BOL9">
        <f>'Business Drivers'!BOL367</f>
        <v>0</v>
      </c>
      <c r="BOM9">
        <f>'Business Drivers'!BOM367</f>
        <v>0</v>
      </c>
      <c r="BON9">
        <f>'Business Drivers'!BON367</f>
        <v>0</v>
      </c>
      <c r="BOO9">
        <f>'Business Drivers'!BOO367</f>
        <v>0</v>
      </c>
      <c r="BOP9">
        <f>'Business Drivers'!BOP367</f>
        <v>0</v>
      </c>
      <c r="BOQ9">
        <f>'Business Drivers'!BOQ367</f>
        <v>0</v>
      </c>
      <c r="BOR9">
        <f>'Business Drivers'!BOR367</f>
        <v>0</v>
      </c>
      <c r="BOS9">
        <f>'Business Drivers'!BOS367</f>
        <v>0</v>
      </c>
      <c r="BOT9">
        <f>'Business Drivers'!BOT367</f>
        <v>0</v>
      </c>
      <c r="BOU9">
        <f>'Business Drivers'!BOU367</f>
        <v>0</v>
      </c>
      <c r="BOV9">
        <f>'Business Drivers'!BOV367</f>
        <v>0</v>
      </c>
      <c r="BOW9">
        <f>'Business Drivers'!BOW367</f>
        <v>0</v>
      </c>
      <c r="BOX9">
        <f>'Business Drivers'!BOX367</f>
        <v>0</v>
      </c>
      <c r="BOY9">
        <f>'Business Drivers'!BOY367</f>
        <v>0</v>
      </c>
      <c r="BOZ9">
        <f>'Business Drivers'!BOZ367</f>
        <v>0</v>
      </c>
      <c r="BPA9">
        <f>'Business Drivers'!BPA367</f>
        <v>0</v>
      </c>
      <c r="BPB9">
        <f>'Business Drivers'!BPB367</f>
        <v>0</v>
      </c>
      <c r="BPC9">
        <f>'Business Drivers'!BPC367</f>
        <v>0</v>
      </c>
      <c r="BPD9">
        <f>'Business Drivers'!BPD367</f>
        <v>0</v>
      </c>
      <c r="BPE9">
        <f>'Business Drivers'!BPE367</f>
        <v>0</v>
      </c>
      <c r="BPF9">
        <f>'Business Drivers'!BPF367</f>
        <v>0</v>
      </c>
      <c r="BPG9">
        <f>'Business Drivers'!BPG367</f>
        <v>0</v>
      </c>
      <c r="BPH9">
        <f>'Business Drivers'!BPH367</f>
        <v>0</v>
      </c>
      <c r="BPI9">
        <f>'Business Drivers'!BPI367</f>
        <v>0</v>
      </c>
      <c r="BPJ9">
        <f>'Business Drivers'!BPJ367</f>
        <v>0</v>
      </c>
      <c r="BPK9">
        <f>'Business Drivers'!BPK367</f>
        <v>0</v>
      </c>
      <c r="BPL9">
        <f>'Business Drivers'!BPL367</f>
        <v>0</v>
      </c>
      <c r="BPM9">
        <f>'Business Drivers'!BPM367</f>
        <v>0</v>
      </c>
      <c r="BPN9">
        <f>'Business Drivers'!BPN367</f>
        <v>0</v>
      </c>
      <c r="BPO9">
        <f>'Business Drivers'!BPO367</f>
        <v>0</v>
      </c>
      <c r="BPP9">
        <f>'Business Drivers'!BPP367</f>
        <v>0</v>
      </c>
      <c r="BPQ9">
        <f>'Business Drivers'!BPQ367</f>
        <v>0</v>
      </c>
      <c r="BPR9">
        <f>'Business Drivers'!BPR367</f>
        <v>0</v>
      </c>
      <c r="BPS9">
        <f>'Business Drivers'!BPS367</f>
        <v>0</v>
      </c>
      <c r="BPT9">
        <f>'Business Drivers'!BPT367</f>
        <v>0</v>
      </c>
      <c r="BPU9">
        <f>'Business Drivers'!BPU367</f>
        <v>0</v>
      </c>
      <c r="BPV9">
        <f>'Business Drivers'!BPV367</f>
        <v>0</v>
      </c>
      <c r="BPW9">
        <f>'Business Drivers'!BPW367</f>
        <v>0</v>
      </c>
      <c r="BPX9">
        <f>'Business Drivers'!BPX367</f>
        <v>0</v>
      </c>
      <c r="BPY9">
        <f>'Business Drivers'!BPY367</f>
        <v>0</v>
      </c>
      <c r="BPZ9">
        <f>'Business Drivers'!BPZ367</f>
        <v>0</v>
      </c>
      <c r="BQA9">
        <f>'Business Drivers'!BQA367</f>
        <v>0</v>
      </c>
      <c r="BQB9">
        <f>'Business Drivers'!BQB367</f>
        <v>0</v>
      </c>
      <c r="BQC9">
        <f>'Business Drivers'!BQC367</f>
        <v>0</v>
      </c>
      <c r="BQD9">
        <f>'Business Drivers'!BQD367</f>
        <v>0</v>
      </c>
      <c r="BQE9">
        <f>'Business Drivers'!BQE367</f>
        <v>0</v>
      </c>
      <c r="BQF9">
        <f>'Business Drivers'!BQF367</f>
        <v>0</v>
      </c>
      <c r="BQG9">
        <f>'Business Drivers'!BQG367</f>
        <v>0</v>
      </c>
      <c r="BQH9">
        <f>'Business Drivers'!BQH367</f>
        <v>0</v>
      </c>
      <c r="BQI9">
        <f>'Business Drivers'!BQI367</f>
        <v>0</v>
      </c>
      <c r="BQJ9">
        <f>'Business Drivers'!BQJ367</f>
        <v>0</v>
      </c>
      <c r="BQK9">
        <f>'Business Drivers'!BQK367</f>
        <v>0</v>
      </c>
      <c r="BQL9">
        <f>'Business Drivers'!BQL367</f>
        <v>0</v>
      </c>
      <c r="BQM9">
        <f>'Business Drivers'!BQM367</f>
        <v>0</v>
      </c>
      <c r="BQN9">
        <f>'Business Drivers'!BQN367</f>
        <v>0</v>
      </c>
      <c r="BQO9">
        <f>'Business Drivers'!BQO367</f>
        <v>0</v>
      </c>
      <c r="BQP9">
        <f>'Business Drivers'!BQP367</f>
        <v>0</v>
      </c>
      <c r="BQQ9">
        <f>'Business Drivers'!BQQ367</f>
        <v>0</v>
      </c>
      <c r="BQR9">
        <f>'Business Drivers'!BQR367</f>
        <v>0</v>
      </c>
      <c r="BQS9">
        <f>'Business Drivers'!BQS367</f>
        <v>0</v>
      </c>
      <c r="BQT9">
        <f>'Business Drivers'!BQT367</f>
        <v>0</v>
      </c>
      <c r="BQU9">
        <f>'Business Drivers'!BQU367</f>
        <v>0</v>
      </c>
      <c r="BQV9">
        <f>'Business Drivers'!BQV367</f>
        <v>0</v>
      </c>
      <c r="BQW9">
        <f>'Business Drivers'!BQW367</f>
        <v>0</v>
      </c>
      <c r="BQX9">
        <f>'Business Drivers'!BQX367</f>
        <v>0</v>
      </c>
      <c r="BQY9">
        <f>'Business Drivers'!BQY367</f>
        <v>0</v>
      </c>
      <c r="BQZ9">
        <f>'Business Drivers'!BQZ367</f>
        <v>0</v>
      </c>
      <c r="BRA9">
        <f>'Business Drivers'!BRA367</f>
        <v>0</v>
      </c>
      <c r="BRB9">
        <f>'Business Drivers'!BRB367</f>
        <v>0</v>
      </c>
      <c r="BRC9">
        <f>'Business Drivers'!BRC367</f>
        <v>0</v>
      </c>
      <c r="BRD9">
        <f>'Business Drivers'!BRD367</f>
        <v>0</v>
      </c>
      <c r="BRE9">
        <f>'Business Drivers'!BRE367</f>
        <v>0</v>
      </c>
      <c r="BRF9">
        <f>'Business Drivers'!BRF367</f>
        <v>0</v>
      </c>
      <c r="BRG9">
        <f>'Business Drivers'!BRG367</f>
        <v>0</v>
      </c>
      <c r="BRH9">
        <f>'Business Drivers'!BRH367</f>
        <v>0</v>
      </c>
      <c r="BRI9">
        <f>'Business Drivers'!BRI367</f>
        <v>0</v>
      </c>
      <c r="BRJ9">
        <f>'Business Drivers'!BRJ367</f>
        <v>0</v>
      </c>
      <c r="BRK9">
        <f>'Business Drivers'!BRK367</f>
        <v>0</v>
      </c>
      <c r="BRL9">
        <f>'Business Drivers'!BRL367</f>
        <v>0</v>
      </c>
      <c r="BRM9">
        <f>'Business Drivers'!BRM367</f>
        <v>0</v>
      </c>
      <c r="BRN9">
        <f>'Business Drivers'!BRN367</f>
        <v>0</v>
      </c>
      <c r="BRO9">
        <f>'Business Drivers'!BRO367</f>
        <v>0</v>
      </c>
      <c r="BRP9">
        <f>'Business Drivers'!BRP367</f>
        <v>0</v>
      </c>
      <c r="BRQ9">
        <f>'Business Drivers'!BRQ367</f>
        <v>0</v>
      </c>
      <c r="BRR9">
        <f>'Business Drivers'!BRR367</f>
        <v>0</v>
      </c>
      <c r="BRS9">
        <f>'Business Drivers'!BRS367</f>
        <v>0</v>
      </c>
      <c r="BRT9">
        <f>'Business Drivers'!BRT367</f>
        <v>0</v>
      </c>
      <c r="BRU9">
        <f>'Business Drivers'!BRU367</f>
        <v>0</v>
      </c>
      <c r="BRV9">
        <f>'Business Drivers'!BRV367</f>
        <v>0</v>
      </c>
      <c r="BRW9">
        <f>'Business Drivers'!BRW367</f>
        <v>0</v>
      </c>
      <c r="BRX9">
        <f>'Business Drivers'!BRX367</f>
        <v>0</v>
      </c>
      <c r="BRY9">
        <f>'Business Drivers'!BRY367</f>
        <v>0</v>
      </c>
      <c r="BRZ9">
        <f>'Business Drivers'!BRZ367</f>
        <v>0</v>
      </c>
      <c r="BSA9">
        <f>'Business Drivers'!BSA367</f>
        <v>0</v>
      </c>
      <c r="BSB9">
        <f>'Business Drivers'!BSB367</f>
        <v>0</v>
      </c>
      <c r="BSC9">
        <f>'Business Drivers'!BSC367</f>
        <v>0</v>
      </c>
      <c r="BSD9">
        <f>'Business Drivers'!BSD367</f>
        <v>0</v>
      </c>
      <c r="BSE9">
        <f>'Business Drivers'!BSE367</f>
        <v>0</v>
      </c>
      <c r="BSF9">
        <f>'Business Drivers'!BSF367</f>
        <v>0</v>
      </c>
      <c r="BSG9">
        <f>'Business Drivers'!BSG367</f>
        <v>0</v>
      </c>
      <c r="BSH9">
        <f>'Business Drivers'!BSH367</f>
        <v>0</v>
      </c>
      <c r="BSI9">
        <f>'Business Drivers'!BSI367</f>
        <v>0</v>
      </c>
      <c r="BSJ9">
        <f>'Business Drivers'!BSJ367</f>
        <v>0</v>
      </c>
      <c r="BSK9">
        <f>'Business Drivers'!BSK367</f>
        <v>0</v>
      </c>
      <c r="BSL9">
        <f>'Business Drivers'!BSL367</f>
        <v>0</v>
      </c>
      <c r="BSM9">
        <f>'Business Drivers'!BSM367</f>
        <v>0</v>
      </c>
      <c r="BSN9">
        <f>'Business Drivers'!BSN367</f>
        <v>0</v>
      </c>
      <c r="BSO9">
        <f>'Business Drivers'!BSO367</f>
        <v>0</v>
      </c>
      <c r="BSP9">
        <f>'Business Drivers'!BSP367</f>
        <v>0</v>
      </c>
      <c r="BSQ9">
        <f>'Business Drivers'!BSQ367</f>
        <v>0</v>
      </c>
      <c r="BSR9">
        <f>'Business Drivers'!BSR367</f>
        <v>0</v>
      </c>
      <c r="BSS9">
        <f>'Business Drivers'!BSS367</f>
        <v>0</v>
      </c>
      <c r="BST9">
        <f>'Business Drivers'!BST367</f>
        <v>0</v>
      </c>
      <c r="BSU9">
        <f>'Business Drivers'!BSU367</f>
        <v>0</v>
      </c>
      <c r="BSV9">
        <f>'Business Drivers'!BSV367</f>
        <v>0</v>
      </c>
      <c r="BSW9">
        <f>'Business Drivers'!BSW367</f>
        <v>0</v>
      </c>
      <c r="BSX9">
        <f>'Business Drivers'!BSX367</f>
        <v>0</v>
      </c>
      <c r="BSY9">
        <f>'Business Drivers'!BSY367</f>
        <v>0</v>
      </c>
      <c r="BSZ9">
        <f>'Business Drivers'!BSZ367</f>
        <v>0</v>
      </c>
      <c r="BTA9">
        <f>'Business Drivers'!BTA367</f>
        <v>0</v>
      </c>
      <c r="BTB9">
        <f>'Business Drivers'!BTB367</f>
        <v>0</v>
      </c>
      <c r="BTC9">
        <f>'Business Drivers'!BTC367</f>
        <v>0</v>
      </c>
      <c r="BTD9">
        <f>'Business Drivers'!BTD367</f>
        <v>0</v>
      </c>
      <c r="BTE9">
        <f>'Business Drivers'!BTE367</f>
        <v>0</v>
      </c>
      <c r="BTF9">
        <f>'Business Drivers'!BTF367</f>
        <v>0</v>
      </c>
      <c r="BTG9">
        <f>'Business Drivers'!BTG367</f>
        <v>0</v>
      </c>
      <c r="BTH9">
        <f>'Business Drivers'!BTH367</f>
        <v>0</v>
      </c>
      <c r="BTI9">
        <f>'Business Drivers'!BTI367</f>
        <v>0</v>
      </c>
      <c r="BTJ9">
        <f>'Business Drivers'!BTJ367</f>
        <v>0</v>
      </c>
      <c r="BTK9">
        <f>'Business Drivers'!BTK367</f>
        <v>0</v>
      </c>
      <c r="BTL9">
        <f>'Business Drivers'!BTL367</f>
        <v>0</v>
      </c>
      <c r="BTM9">
        <f>'Business Drivers'!BTM367</f>
        <v>0</v>
      </c>
      <c r="BTN9">
        <f>'Business Drivers'!BTN367</f>
        <v>0</v>
      </c>
      <c r="BTO9">
        <f>'Business Drivers'!BTO367</f>
        <v>0</v>
      </c>
      <c r="BTP9">
        <f>'Business Drivers'!BTP367</f>
        <v>0</v>
      </c>
      <c r="BTQ9">
        <f>'Business Drivers'!BTQ367</f>
        <v>0</v>
      </c>
      <c r="BTR9">
        <f>'Business Drivers'!BTR367</f>
        <v>0</v>
      </c>
      <c r="BTS9">
        <f>'Business Drivers'!BTS367</f>
        <v>0</v>
      </c>
      <c r="BTT9">
        <f>'Business Drivers'!BTT367</f>
        <v>0</v>
      </c>
      <c r="BTU9">
        <f>'Business Drivers'!BTU367</f>
        <v>0</v>
      </c>
      <c r="BTV9">
        <f>'Business Drivers'!BTV367</f>
        <v>0</v>
      </c>
      <c r="BTW9">
        <f>'Business Drivers'!BTW367</f>
        <v>0</v>
      </c>
      <c r="BTX9">
        <f>'Business Drivers'!BTX367</f>
        <v>0</v>
      </c>
      <c r="BTY9">
        <f>'Business Drivers'!BTY367</f>
        <v>0</v>
      </c>
      <c r="BTZ9">
        <f>'Business Drivers'!BTZ367</f>
        <v>0</v>
      </c>
      <c r="BUA9">
        <f>'Business Drivers'!BUA367</f>
        <v>0</v>
      </c>
      <c r="BUB9">
        <f>'Business Drivers'!BUB367</f>
        <v>0</v>
      </c>
      <c r="BUC9">
        <f>'Business Drivers'!BUC367</f>
        <v>0</v>
      </c>
      <c r="BUD9">
        <f>'Business Drivers'!BUD367</f>
        <v>0</v>
      </c>
      <c r="BUE9">
        <f>'Business Drivers'!BUE367</f>
        <v>0</v>
      </c>
      <c r="BUF9">
        <f>'Business Drivers'!BUF367</f>
        <v>0</v>
      </c>
      <c r="BUG9">
        <f>'Business Drivers'!BUG367</f>
        <v>0</v>
      </c>
      <c r="BUH9">
        <f>'Business Drivers'!BUH367</f>
        <v>0</v>
      </c>
      <c r="BUI9">
        <f>'Business Drivers'!BUI367</f>
        <v>0</v>
      </c>
      <c r="BUJ9">
        <f>'Business Drivers'!BUJ367</f>
        <v>0</v>
      </c>
      <c r="BUK9">
        <f>'Business Drivers'!BUK367</f>
        <v>0</v>
      </c>
      <c r="BUL9">
        <f>'Business Drivers'!BUL367</f>
        <v>0</v>
      </c>
      <c r="BUM9">
        <f>'Business Drivers'!BUM367</f>
        <v>0</v>
      </c>
      <c r="BUN9">
        <f>'Business Drivers'!BUN367</f>
        <v>0</v>
      </c>
      <c r="BUO9">
        <f>'Business Drivers'!BUO367</f>
        <v>0</v>
      </c>
      <c r="BUP9">
        <f>'Business Drivers'!BUP367</f>
        <v>0</v>
      </c>
      <c r="BUQ9">
        <f>'Business Drivers'!BUQ367</f>
        <v>0</v>
      </c>
      <c r="BUR9">
        <f>'Business Drivers'!BUR367</f>
        <v>0</v>
      </c>
      <c r="BUS9">
        <f>'Business Drivers'!BUS367</f>
        <v>0</v>
      </c>
      <c r="BUT9">
        <f>'Business Drivers'!BUT367</f>
        <v>0</v>
      </c>
      <c r="BUU9">
        <f>'Business Drivers'!BUU367</f>
        <v>0</v>
      </c>
      <c r="BUV9">
        <f>'Business Drivers'!BUV367</f>
        <v>0</v>
      </c>
      <c r="BUW9">
        <f>'Business Drivers'!BUW367</f>
        <v>0</v>
      </c>
      <c r="BUX9">
        <f>'Business Drivers'!BUX367</f>
        <v>0</v>
      </c>
      <c r="BUY9">
        <f>'Business Drivers'!BUY367</f>
        <v>0</v>
      </c>
      <c r="BUZ9">
        <f>'Business Drivers'!BUZ367</f>
        <v>0</v>
      </c>
      <c r="BVA9">
        <f>'Business Drivers'!BVA367</f>
        <v>0</v>
      </c>
      <c r="BVB9">
        <f>'Business Drivers'!BVB367</f>
        <v>0</v>
      </c>
      <c r="BVC9">
        <f>'Business Drivers'!BVC367</f>
        <v>0</v>
      </c>
      <c r="BVD9">
        <f>'Business Drivers'!BVD367</f>
        <v>0</v>
      </c>
      <c r="BVE9">
        <f>'Business Drivers'!BVE367</f>
        <v>0</v>
      </c>
      <c r="BVF9">
        <f>'Business Drivers'!BVF367</f>
        <v>0</v>
      </c>
      <c r="BVG9">
        <f>'Business Drivers'!BVG367</f>
        <v>0</v>
      </c>
      <c r="BVH9">
        <f>'Business Drivers'!BVH367</f>
        <v>0</v>
      </c>
      <c r="BVI9">
        <f>'Business Drivers'!BVI367</f>
        <v>0</v>
      </c>
      <c r="BVJ9">
        <f>'Business Drivers'!BVJ367</f>
        <v>0</v>
      </c>
      <c r="BVK9">
        <f>'Business Drivers'!BVK367</f>
        <v>0</v>
      </c>
      <c r="BVL9">
        <f>'Business Drivers'!BVL367</f>
        <v>0</v>
      </c>
      <c r="BVM9">
        <f>'Business Drivers'!BVM367</f>
        <v>0</v>
      </c>
      <c r="BVN9">
        <f>'Business Drivers'!BVN367</f>
        <v>0</v>
      </c>
      <c r="BVO9">
        <f>'Business Drivers'!BVO367</f>
        <v>0</v>
      </c>
      <c r="BVP9">
        <f>'Business Drivers'!BVP367</f>
        <v>0</v>
      </c>
      <c r="BVQ9">
        <f>'Business Drivers'!BVQ367</f>
        <v>0</v>
      </c>
      <c r="BVR9">
        <f>'Business Drivers'!BVR367</f>
        <v>0</v>
      </c>
      <c r="BVS9">
        <f>'Business Drivers'!BVS367</f>
        <v>0</v>
      </c>
      <c r="BVT9">
        <f>'Business Drivers'!BVT367</f>
        <v>0</v>
      </c>
      <c r="BVU9">
        <f>'Business Drivers'!BVU367</f>
        <v>0</v>
      </c>
      <c r="BVV9">
        <f>'Business Drivers'!BVV367</f>
        <v>0</v>
      </c>
      <c r="BVW9">
        <f>'Business Drivers'!BVW367</f>
        <v>0</v>
      </c>
      <c r="BVX9">
        <f>'Business Drivers'!BVX367</f>
        <v>0</v>
      </c>
      <c r="BVY9">
        <f>'Business Drivers'!BVY367</f>
        <v>0</v>
      </c>
      <c r="BVZ9">
        <f>'Business Drivers'!BVZ367</f>
        <v>0</v>
      </c>
      <c r="BWA9">
        <f>'Business Drivers'!BWA367</f>
        <v>0</v>
      </c>
      <c r="BWB9">
        <f>'Business Drivers'!BWB367</f>
        <v>0</v>
      </c>
      <c r="BWC9">
        <f>'Business Drivers'!BWC367</f>
        <v>0</v>
      </c>
      <c r="BWD9">
        <f>'Business Drivers'!BWD367</f>
        <v>0</v>
      </c>
      <c r="BWE9">
        <f>'Business Drivers'!BWE367</f>
        <v>0</v>
      </c>
      <c r="BWF9">
        <f>'Business Drivers'!BWF367</f>
        <v>0</v>
      </c>
      <c r="BWG9">
        <f>'Business Drivers'!BWG367</f>
        <v>0</v>
      </c>
      <c r="BWH9">
        <f>'Business Drivers'!BWH367</f>
        <v>0</v>
      </c>
      <c r="BWI9">
        <f>'Business Drivers'!BWI367</f>
        <v>0</v>
      </c>
      <c r="BWJ9">
        <f>'Business Drivers'!BWJ367</f>
        <v>0</v>
      </c>
      <c r="BWK9">
        <f>'Business Drivers'!BWK367</f>
        <v>0</v>
      </c>
      <c r="BWL9">
        <f>'Business Drivers'!BWL367</f>
        <v>0</v>
      </c>
      <c r="BWM9">
        <f>'Business Drivers'!BWM367</f>
        <v>0</v>
      </c>
      <c r="BWN9">
        <f>'Business Drivers'!BWN367</f>
        <v>0</v>
      </c>
      <c r="BWO9">
        <f>'Business Drivers'!BWO367</f>
        <v>0</v>
      </c>
      <c r="BWP9">
        <f>'Business Drivers'!BWP367</f>
        <v>0</v>
      </c>
      <c r="BWQ9">
        <f>'Business Drivers'!BWQ367</f>
        <v>0</v>
      </c>
      <c r="BWR9">
        <f>'Business Drivers'!BWR367</f>
        <v>0</v>
      </c>
      <c r="BWS9">
        <f>'Business Drivers'!BWS367</f>
        <v>0</v>
      </c>
      <c r="BWT9">
        <f>'Business Drivers'!BWT367</f>
        <v>0</v>
      </c>
      <c r="BWU9">
        <f>'Business Drivers'!BWU367</f>
        <v>0</v>
      </c>
      <c r="BWV9">
        <f>'Business Drivers'!BWV367</f>
        <v>0</v>
      </c>
      <c r="BWW9">
        <f>'Business Drivers'!BWW367</f>
        <v>0</v>
      </c>
      <c r="BWX9">
        <f>'Business Drivers'!BWX367</f>
        <v>0</v>
      </c>
      <c r="BWY9">
        <f>'Business Drivers'!BWY367</f>
        <v>0</v>
      </c>
      <c r="BWZ9">
        <f>'Business Drivers'!BWZ367</f>
        <v>0</v>
      </c>
      <c r="BXA9">
        <f>'Business Drivers'!BXA367</f>
        <v>0</v>
      </c>
      <c r="BXB9">
        <f>'Business Drivers'!BXB367</f>
        <v>0</v>
      </c>
      <c r="BXC9">
        <f>'Business Drivers'!BXC367</f>
        <v>0</v>
      </c>
      <c r="BXD9">
        <f>'Business Drivers'!BXD367</f>
        <v>0</v>
      </c>
      <c r="BXE9">
        <f>'Business Drivers'!BXE367</f>
        <v>0</v>
      </c>
      <c r="BXF9">
        <f>'Business Drivers'!BXF367</f>
        <v>0</v>
      </c>
      <c r="BXG9">
        <f>'Business Drivers'!BXG367</f>
        <v>0</v>
      </c>
      <c r="BXH9">
        <f>'Business Drivers'!BXH367</f>
        <v>0</v>
      </c>
      <c r="BXI9">
        <f>'Business Drivers'!BXI367</f>
        <v>0</v>
      </c>
      <c r="BXJ9">
        <f>'Business Drivers'!BXJ367</f>
        <v>0</v>
      </c>
      <c r="BXK9">
        <f>'Business Drivers'!BXK367</f>
        <v>0</v>
      </c>
      <c r="BXL9">
        <f>'Business Drivers'!BXL367</f>
        <v>0</v>
      </c>
      <c r="BXM9">
        <f>'Business Drivers'!BXM367</f>
        <v>0</v>
      </c>
      <c r="BXN9">
        <f>'Business Drivers'!BXN367</f>
        <v>0</v>
      </c>
      <c r="BXO9">
        <f>'Business Drivers'!BXO367</f>
        <v>0</v>
      </c>
      <c r="BXP9">
        <f>'Business Drivers'!BXP367</f>
        <v>0</v>
      </c>
      <c r="BXQ9">
        <f>'Business Drivers'!BXQ367</f>
        <v>0</v>
      </c>
      <c r="BXR9">
        <f>'Business Drivers'!BXR367</f>
        <v>0</v>
      </c>
      <c r="BXS9">
        <f>'Business Drivers'!BXS367</f>
        <v>0</v>
      </c>
      <c r="BXT9">
        <f>'Business Drivers'!BXT367</f>
        <v>0</v>
      </c>
      <c r="BXU9">
        <f>'Business Drivers'!BXU367</f>
        <v>0</v>
      </c>
      <c r="BXV9">
        <f>'Business Drivers'!BXV367</f>
        <v>0</v>
      </c>
      <c r="BXW9">
        <f>'Business Drivers'!BXW367</f>
        <v>0</v>
      </c>
      <c r="BXX9">
        <f>'Business Drivers'!BXX367</f>
        <v>0</v>
      </c>
      <c r="BXY9">
        <f>'Business Drivers'!BXY367</f>
        <v>0</v>
      </c>
      <c r="BXZ9">
        <f>'Business Drivers'!BXZ367</f>
        <v>0</v>
      </c>
      <c r="BYA9">
        <f>'Business Drivers'!BYA367</f>
        <v>0</v>
      </c>
      <c r="BYB9">
        <f>'Business Drivers'!BYB367</f>
        <v>0</v>
      </c>
      <c r="BYC9">
        <f>'Business Drivers'!BYC367</f>
        <v>0</v>
      </c>
      <c r="BYD9">
        <f>'Business Drivers'!BYD367</f>
        <v>0</v>
      </c>
      <c r="BYE9">
        <f>'Business Drivers'!BYE367</f>
        <v>0</v>
      </c>
      <c r="BYF9">
        <f>'Business Drivers'!BYF367</f>
        <v>0</v>
      </c>
      <c r="BYG9">
        <f>'Business Drivers'!BYG367</f>
        <v>0</v>
      </c>
      <c r="BYH9">
        <f>'Business Drivers'!BYH367</f>
        <v>0</v>
      </c>
      <c r="BYI9">
        <f>'Business Drivers'!BYI367</f>
        <v>0</v>
      </c>
      <c r="BYJ9">
        <f>'Business Drivers'!BYJ367</f>
        <v>0</v>
      </c>
      <c r="BYK9">
        <f>'Business Drivers'!BYK367</f>
        <v>0</v>
      </c>
      <c r="BYL9">
        <f>'Business Drivers'!BYL367</f>
        <v>0</v>
      </c>
      <c r="BYM9">
        <f>'Business Drivers'!BYM367</f>
        <v>0</v>
      </c>
      <c r="BYN9">
        <f>'Business Drivers'!BYN367</f>
        <v>0</v>
      </c>
      <c r="BYO9">
        <f>'Business Drivers'!BYO367</f>
        <v>0</v>
      </c>
      <c r="BYP9">
        <f>'Business Drivers'!BYP367</f>
        <v>0</v>
      </c>
      <c r="BYQ9">
        <f>'Business Drivers'!BYQ367</f>
        <v>0</v>
      </c>
      <c r="BYR9">
        <f>'Business Drivers'!BYR367</f>
        <v>0</v>
      </c>
      <c r="BYS9">
        <f>'Business Drivers'!BYS367</f>
        <v>0</v>
      </c>
      <c r="BYT9">
        <f>'Business Drivers'!BYT367</f>
        <v>0</v>
      </c>
      <c r="BYU9">
        <f>'Business Drivers'!BYU367</f>
        <v>0</v>
      </c>
      <c r="BYV9">
        <f>'Business Drivers'!BYV367</f>
        <v>0</v>
      </c>
      <c r="BYW9">
        <f>'Business Drivers'!BYW367</f>
        <v>0</v>
      </c>
      <c r="BYX9">
        <f>'Business Drivers'!BYX367</f>
        <v>0</v>
      </c>
      <c r="BYY9">
        <f>'Business Drivers'!BYY367</f>
        <v>0</v>
      </c>
      <c r="BYZ9">
        <f>'Business Drivers'!BYZ367</f>
        <v>0</v>
      </c>
      <c r="BZA9">
        <f>'Business Drivers'!BZA367</f>
        <v>0</v>
      </c>
      <c r="BZB9">
        <f>'Business Drivers'!BZB367</f>
        <v>0</v>
      </c>
      <c r="BZC9">
        <f>'Business Drivers'!BZC367</f>
        <v>0</v>
      </c>
      <c r="BZD9">
        <f>'Business Drivers'!BZD367</f>
        <v>0</v>
      </c>
      <c r="BZE9">
        <f>'Business Drivers'!BZE367</f>
        <v>0</v>
      </c>
      <c r="BZF9">
        <f>'Business Drivers'!BZF367</f>
        <v>0</v>
      </c>
      <c r="BZG9">
        <f>'Business Drivers'!BZG367</f>
        <v>0</v>
      </c>
      <c r="BZH9">
        <f>'Business Drivers'!BZH367</f>
        <v>0</v>
      </c>
      <c r="BZI9">
        <f>'Business Drivers'!BZI367</f>
        <v>0</v>
      </c>
      <c r="BZJ9">
        <f>'Business Drivers'!BZJ367</f>
        <v>0</v>
      </c>
      <c r="BZK9">
        <f>'Business Drivers'!BZK367</f>
        <v>0</v>
      </c>
      <c r="BZL9">
        <f>'Business Drivers'!BZL367</f>
        <v>0</v>
      </c>
      <c r="BZM9">
        <f>'Business Drivers'!BZM367</f>
        <v>0</v>
      </c>
      <c r="BZN9">
        <f>'Business Drivers'!BZN367</f>
        <v>0</v>
      </c>
      <c r="BZO9">
        <f>'Business Drivers'!BZO367</f>
        <v>0</v>
      </c>
      <c r="BZP9">
        <f>'Business Drivers'!BZP367</f>
        <v>0</v>
      </c>
      <c r="BZQ9">
        <f>'Business Drivers'!BZQ367</f>
        <v>0</v>
      </c>
      <c r="BZR9">
        <f>'Business Drivers'!BZR367</f>
        <v>0</v>
      </c>
      <c r="BZS9">
        <f>'Business Drivers'!BZS367</f>
        <v>0</v>
      </c>
      <c r="BZT9">
        <f>'Business Drivers'!BZT367</f>
        <v>0</v>
      </c>
      <c r="BZU9">
        <f>'Business Drivers'!BZU367</f>
        <v>0</v>
      </c>
      <c r="BZV9">
        <f>'Business Drivers'!BZV367</f>
        <v>0</v>
      </c>
      <c r="BZW9">
        <f>'Business Drivers'!BZW367</f>
        <v>0</v>
      </c>
      <c r="BZX9">
        <f>'Business Drivers'!BZX367</f>
        <v>0</v>
      </c>
      <c r="BZY9">
        <f>'Business Drivers'!BZY367</f>
        <v>0</v>
      </c>
      <c r="BZZ9">
        <f>'Business Drivers'!BZZ367</f>
        <v>0</v>
      </c>
      <c r="CAA9">
        <f>'Business Drivers'!CAA367</f>
        <v>0</v>
      </c>
      <c r="CAB9">
        <f>'Business Drivers'!CAB367</f>
        <v>0</v>
      </c>
      <c r="CAC9">
        <f>'Business Drivers'!CAC367</f>
        <v>0</v>
      </c>
      <c r="CAD9">
        <f>'Business Drivers'!CAD367</f>
        <v>0</v>
      </c>
      <c r="CAE9">
        <f>'Business Drivers'!CAE367</f>
        <v>0</v>
      </c>
      <c r="CAF9">
        <f>'Business Drivers'!CAF367</f>
        <v>0</v>
      </c>
      <c r="CAG9">
        <f>'Business Drivers'!CAG367</f>
        <v>0</v>
      </c>
      <c r="CAH9">
        <f>'Business Drivers'!CAH367</f>
        <v>0</v>
      </c>
      <c r="CAI9">
        <f>'Business Drivers'!CAI367</f>
        <v>0</v>
      </c>
      <c r="CAJ9">
        <f>'Business Drivers'!CAJ367</f>
        <v>0</v>
      </c>
      <c r="CAK9">
        <f>'Business Drivers'!CAK367</f>
        <v>0</v>
      </c>
      <c r="CAL9">
        <f>'Business Drivers'!CAL367</f>
        <v>0</v>
      </c>
      <c r="CAM9">
        <f>'Business Drivers'!CAM367</f>
        <v>0</v>
      </c>
      <c r="CAN9">
        <f>'Business Drivers'!CAN367</f>
        <v>0</v>
      </c>
      <c r="CAO9">
        <f>'Business Drivers'!CAO367</f>
        <v>0</v>
      </c>
      <c r="CAP9">
        <f>'Business Drivers'!CAP367</f>
        <v>0</v>
      </c>
      <c r="CAQ9">
        <f>'Business Drivers'!CAQ367</f>
        <v>0</v>
      </c>
      <c r="CAR9">
        <f>'Business Drivers'!CAR367</f>
        <v>0</v>
      </c>
      <c r="CAS9">
        <f>'Business Drivers'!CAS367</f>
        <v>0</v>
      </c>
      <c r="CAT9">
        <f>'Business Drivers'!CAT367</f>
        <v>0</v>
      </c>
      <c r="CAU9">
        <f>'Business Drivers'!CAU367</f>
        <v>0</v>
      </c>
      <c r="CAV9">
        <f>'Business Drivers'!CAV367</f>
        <v>0</v>
      </c>
      <c r="CAW9">
        <f>'Business Drivers'!CAW367</f>
        <v>0</v>
      </c>
      <c r="CAX9">
        <f>'Business Drivers'!CAX367</f>
        <v>0</v>
      </c>
      <c r="CAY9">
        <f>'Business Drivers'!CAY367</f>
        <v>0</v>
      </c>
      <c r="CAZ9">
        <f>'Business Drivers'!CAZ367</f>
        <v>0</v>
      </c>
      <c r="CBA9">
        <f>'Business Drivers'!CBA367</f>
        <v>0</v>
      </c>
      <c r="CBB9">
        <f>'Business Drivers'!CBB367</f>
        <v>0</v>
      </c>
      <c r="CBC9">
        <f>'Business Drivers'!CBC367</f>
        <v>0</v>
      </c>
      <c r="CBD9">
        <f>'Business Drivers'!CBD367</f>
        <v>0</v>
      </c>
      <c r="CBE9">
        <f>'Business Drivers'!CBE367</f>
        <v>0</v>
      </c>
      <c r="CBF9">
        <f>'Business Drivers'!CBF367</f>
        <v>0</v>
      </c>
      <c r="CBG9">
        <f>'Business Drivers'!CBG367</f>
        <v>0</v>
      </c>
      <c r="CBH9">
        <f>'Business Drivers'!CBH367</f>
        <v>0</v>
      </c>
      <c r="CBI9">
        <f>'Business Drivers'!CBI367</f>
        <v>0</v>
      </c>
      <c r="CBJ9">
        <f>'Business Drivers'!CBJ367</f>
        <v>0</v>
      </c>
      <c r="CBK9">
        <f>'Business Drivers'!CBK367</f>
        <v>0</v>
      </c>
      <c r="CBL9">
        <f>'Business Drivers'!CBL367</f>
        <v>0</v>
      </c>
      <c r="CBM9">
        <f>'Business Drivers'!CBM367</f>
        <v>0</v>
      </c>
      <c r="CBN9">
        <f>'Business Drivers'!CBN367</f>
        <v>0</v>
      </c>
      <c r="CBO9">
        <f>'Business Drivers'!CBO367</f>
        <v>0</v>
      </c>
      <c r="CBP9">
        <f>'Business Drivers'!CBP367</f>
        <v>0</v>
      </c>
      <c r="CBQ9">
        <f>'Business Drivers'!CBQ367</f>
        <v>0</v>
      </c>
      <c r="CBR9">
        <f>'Business Drivers'!CBR367</f>
        <v>0</v>
      </c>
      <c r="CBS9">
        <f>'Business Drivers'!CBS367</f>
        <v>0</v>
      </c>
      <c r="CBT9">
        <f>'Business Drivers'!CBT367</f>
        <v>0</v>
      </c>
      <c r="CBU9">
        <f>'Business Drivers'!CBU367</f>
        <v>0</v>
      </c>
      <c r="CBV9">
        <f>'Business Drivers'!CBV367</f>
        <v>0</v>
      </c>
      <c r="CBW9">
        <f>'Business Drivers'!CBW367</f>
        <v>0</v>
      </c>
      <c r="CBX9">
        <f>'Business Drivers'!CBX367</f>
        <v>0</v>
      </c>
      <c r="CBY9">
        <f>'Business Drivers'!CBY367</f>
        <v>0</v>
      </c>
      <c r="CBZ9">
        <f>'Business Drivers'!CBZ367</f>
        <v>0</v>
      </c>
      <c r="CCA9">
        <f>'Business Drivers'!CCA367</f>
        <v>0</v>
      </c>
      <c r="CCB9">
        <f>'Business Drivers'!CCB367</f>
        <v>0</v>
      </c>
      <c r="CCC9">
        <f>'Business Drivers'!CCC367</f>
        <v>0</v>
      </c>
      <c r="CCD9">
        <f>'Business Drivers'!CCD367</f>
        <v>0</v>
      </c>
      <c r="CCE9">
        <f>'Business Drivers'!CCE367</f>
        <v>0</v>
      </c>
      <c r="CCF9">
        <f>'Business Drivers'!CCF367</f>
        <v>0</v>
      </c>
      <c r="CCG9">
        <f>'Business Drivers'!CCG367</f>
        <v>0</v>
      </c>
      <c r="CCH9">
        <f>'Business Drivers'!CCH367</f>
        <v>0</v>
      </c>
      <c r="CCI9">
        <f>'Business Drivers'!CCI367</f>
        <v>0</v>
      </c>
      <c r="CCJ9">
        <f>'Business Drivers'!CCJ367</f>
        <v>0</v>
      </c>
      <c r="CCK9">
        <f>'Business Drivers'!CCK367</f>
        <v>0</v>
      </c>
      <c r="CCL9">
        <f>'Business Drivers'!CCL367</f>
        <v>0</v>
      </c>
      <c r="CCM9">
        <f>'Business Drivers'!CCM367</f>
        <v>0</v>
      </c>
      <c r="CCN9">
        <f>'Business Drivers'!CCN367</f>
        <v>0</v>
      </c>
      <c r="CCO9">
        <f>'Business Drivers'!CCO367</f>
        <v>0</v>
      </c>
      <c r="CCP9">
        <f>'Business Drivers'!CCP367</f>
        <v>0</v>
      </c>
      <c r="CCQ9">
        <f>'Business Drivers'!CCQ367</f>
        <v>0</v>
      </c>
      <c r="CCR9">
        <f>'Business Drivers'!CCR367</f>
        <v>0</v>
      </c>
      <c r="CCS9">
        <f>'Business Drivers'!CCS367</f>
        <v>0</v>
      </c>
      <c r="CCT9">
        <f>'Business Drivers'!CCT367</f>
        <v>0</v>
      </c>
      <c r="CCU9">
        <f>'Business Drivers'!CCU367</f>
        <v>0</v>
      </c>
      <c r="CCV9">
        <f>'Business Drivers'!CCV367</f>
        <v>0</v>
      </c>
      <c r="CCW9">
        <f>'Business Drivers'!CCW367</f>
        <v>0</v>
      </c>
      <c r="CCX9">
        <f>'Business Drivers'!CCX367</f>
        <v>0</v>
      </c>
      <c r="CCY9">
        <f>'Business Drivers'!CCY367</f>
        <v>0</v>
      </c>
      <c r="CCZ9">
        <f>'Business Drivers'!CCZ367</f>
        <v>0</v>
      </c>
      <c r="CDA9">
        <f>'Business Drivers'!CDA367</f>
        <v>0</v>
      </c>
      <c r="CDB9">
        <f>'Business Drivers'!CDB367</f>
        <v>0</v>
      </c>
      <c r="CDC9">
        <f>'Business Drivers'!CDC367</f>
        <v>0</v>
      </c>
      <c r="CDD9">
        <f>'Business Drivers'!CDD367</f>
        <v>0</v>
      </c>
      <c r="CDE9">
        <f>'Business Drivers'!CDE367</f>
        <v>0</v>
      </c>
      <c r="CDF9">
        <f>'Business Drivers'!CDF367</f>
        <v>0</v>
      </c>
      <c r="CDG9">
        <f>'Business Drivers'!CDG367</f>
        <v>0</v>
      </c>
      <c r="CDH9">
        <f>'Business Drivers'!CDH367</f>
        <v>0</v>
      </c>
      <c r="CDI9">
        <f>'Business Drivers'!CDI367</f>
        <v>0</v>
      </c>
      <c r="CDJ9">
        <f>'Business Drivers'!CDJ367</f>
        <v>0</v>
      </c>
      <c r="CDK9">
        <f>'Business Drivers'!CDK367</f>
        <v>0</v>
      </c>
      <c r="CDL9">
        <f>'Business Drivers'!CDL367</f>
        <v>0</v>
      </c>
      <c r="CDM9">
        <f>'Business Drivers'!CDM367</f>
        <v>0</v>
      </c>
      <c r="CDN9">
        <f>'Business Drivers'!CDN367</f>
        <v>0</v>
      </c>
      <c r="CDO9">
        <f>'Business Drivers'!CDO367</f>
        <v>0</v>
      </c>
      <c r="CDP9">
        <f>'Business Drivers'!CDP367</f>
        <v>0</v>
      </c>
      <c r="CDQ9">
        <f>'Business Drivers'!CDQ367</f>
        <v>0</v>
      </c>
      <c r="CDR9">
        <f>'Business Drivers'!CDR367</f>
        <v>0</v>
      </c>
      <c r="CDS9">
        <f>'Business Drivers'!CDS367</f>
        <v>0</v>
      </c>
      <c r="CDT9">
        <f>'Business Drivers'!CDT367</f>
        <v>0</v>
      </c>
      <c r="CDU9">
        <f>'Business Drivers'!CDU367</f>
        <v>0</v>
      </c>
      <c r="CDV9">
        <f>'Business Drivers'!CDV367</f>
        <v>0</v>
      </c>
      <c r="CDW9">
        <f>'Business Drivers'!CDW367</f>
        <v>0</v>
      </c>
      <c r="CDX9">
        <f>'Business Drivers'!CDX367</f>
        <v>0</v>
      </c>
      <c r="CDY9">
        <f>'Business Drivers'!CDY367</f>
        <v>0</v>
      </c>
      <c r="CDZ9">
        <f>'Business Drivers'!CDZ367</f>
        <v>0</v>
      </c>
      <c r="CEA9">
        <f>'Business Drivers'!CEA367</f>
        <v>0</v>
      </c>
      <c r="CEB9">
        <f>'Business Drivers'!CEB367</f>
        <v>0</v>
      </c>
      <c r="CEC9">
        <f>'Business Drivers'!CEC367</f>
        <v>0</v>
      </c>
      <c r="CED9">
        <f>'Business Drivers'!CED367</f>
        <v>0</v>
      </c>
      <c r="CEE9">
        <f>'Business Drivers'!CEE367</f>
        <v>0</v>
      </c>
      <c r="CEF9">
        <f>'Business Drivers'!CEF367</f>
        <v>0</v>
      </c>
      <c r="CEG9">
        <f>'Business Drivers'!CEG367</f>
        <v>0</v>
      </c>
      <c r="CEH9">
        <f>'Business Drivers'!CEH367</f>
        <v>0</v>
      </c>
      <c r="CEI9">
        <f>'Business Drivers'!CEI367</f>
        <v>0</v>
      </c>
      <c r="CEJ9">
        <f>'Business Drivers'!CEJ367</f>
        <v>0</v>
      </c>
      <c r="CEK9">
        <f>'Business Drivers'!CEK367</f>
        <v>0</v>
      </c>
      <c r="CEL9">
        <f>'Business Drivers'!CEL367</f>
        <v>0</v>
      </c>
      <c r="CEM9">
        <f>'Business Drivers'!CEM367</f>
        <v>0</v>
      </c>
      <c r="CEN9">
        <f>'Business Drivers'!CEN367</f>
        <v>0</v>
      </c>
      <c r="CEO9">
        <f>'Business Drivers'!CEO367</f>
        <v>0</v>
      </c>
      <c r="CEP9">
        <f>'Business Drivers'!CEP367</f>
        <v>0</v>
      </c>
      <c r="CEQ9">
        <f>'Business Drivers'!CEQ367</f>
        <v>0</v>
      </c>
      <c r="CER9">
        <f>'Business Drivers'!CER367</f>
        <v>0</v>
      </c>
      <c r="CES9">
        <f>'Business Drivers'!CES367</f>
        <v>0</v>
      </c>
      <c r="CET9">
        <f>'Business Drivers'!CET367</f>
        <v>0</v>
      </c>
      <c r="CEU9">
        <f>'Business Drivers'!CEU367</f>
        <v>0</v>
      </c>
      <c r="CEV9">
        <f>'Business Drivers'!CEV367</f>
        <v>0</v>
      </c>
      <c r="CEW9">
        <f>'Business Drivers'!CEW367</f>
        <v>0</v>
      </c>
      <c r="CEX9">
        <f>'Business Drivers'!CEX367</f>
        <v>0</v>
      </c>
      <c r="CEY9">
        <f>'Business Drivers'!CEY367</f>
        <v>0</v>
      </c>
      <c r="CEZ9">
        <f>'Business Drivers'!CEZ367</f>
        <v>0</v>
      </c>
      <c r="CFA9">
        <f>'Business Drivers'!CFA367</f>
        <v>0</v>
      </c>
      <c r="CFB9">
        <f>'Business Drivers'!CFB367</f>
        <v>0</v>
      </c>
      <c r="CFC9">
        <f>'Business Drivers'!CFC367</f>
        <v>0</v>
      </c>
      <c r="CFD9">
        <f>'Business Drivers'!CFD367</f>
        <v>0</v>
      </c>
      <c r="CFE9">
        <f>'Business Drivers'!CFE367</f>
        <v>0</v>
      </c>
      <c r="CFF9">
        <f>'Business Drivers'!CFF367</f>
        <v>0</v>
      </c>
      <c r="CFG9">
        <f>'Business Drivers'!CFG367</f>
        <v>0</v>
      </c>
      <c r="CFH9">
        <f>'Business Drivers'!CFH367</f>
        <v>0</v>
      </c>
      <c r="CFI9">
        <f>'Business Drivers'!CFI367</f>
        <v>0</v>
      </c>
      <c r="CFJ9">
        <f>'Business Drivers'!CFJ367</f>
        <v>0</v>
      </c>
      <c r="CFK9">
        <f>'Business Drivers'!CFK367</f>
        <v>0</v>
      </c>
      <c r="CFL9">
        <f>'Business Drivers'!CFL367</f>
        <v>0</v>
      </c>
      <c r="CFM9">
        <f>'Business Drivers'!CFM367</f>
        <v>0</v>
      </c>
      <c r="CFN9">
        <f>'Business Drivers'!CFN367</f>
        <v>0</v>
      </c>
      <c r="CFO9">
        <f>'Business Drivers'!CFO367</f>
        <v>0</v>
      </c>
      <c r="CFP9">
        <f>'Business Drivers'!CFP367</f>
        <v>0</v>
      </c>
      <c r="CFQ9">
        <f>'Business Drivers'!CFQ367</f>
        <v>0</v>
      </c>
      <c r="CFR9">
        <f>'Business Drivers'!CFR367</f>
        <v>0</v>
      </c>
      <c r="CFS9">
        <f>'Business Drivers'!CFS367</f>
        <v>0</v>
      </c>
      <c r="CFT9">
        <f>'Business Drivers'!CFT367</f>
        <v>0</v>
      </c>
      <c r="CFU9">
        <f>'Business Drivers'!CFU367</f>
        <v>0</v>
      </c>
      <c r="CFV9">
        <f>'Business Drivers'!CFV367</f>
        <v>0</v>
      </c>
      <c r="CFW9">
        <f>'Business Drivers'!CFW367</f>
        <v>0</v>
      </c>
      <c r="CFX9">
        <f>'Business Drivers'!CFX367</f>
        <v>0</v>
      </c>
      <c r="CFY9">
        <f>'Business Drivers'!CFY367</f>
        <v>0</v>
      </c>
      <c r="CFZ9">
        <f>'Business Drivers'!CFZ367</f>
        <v>0</v>
      </c>
      <c r="CGA9">
        <f>'Business Drivers'!CGA367</f>
        <v>0</v>
      </c>
      <c r="CGB9">
        <f>'Business Drivers'!CGB367</f>
        <v>0</v>
      </c>
      <c r="CGC9">
        <f>'Business Drivers'!CGC367</f>
        <v>0</v>
      </c>
      <c r="CGD9">
        <f>'Business Drivers'!CGD367</f>
        <v>0</v>
      </c>
      <c r="CGE9">
        <f>'Business Drivers'!CGE367</f>
        <v>0</v>
      </c>
      <c r="CGF9">
        <f>'Business Drivers'!CGF367</f>
        <v>0</v>
      </c>
      <c r="CGG9">
        <f>'Business Drivers'!CGG367</f>
        <v>0</v>
      </c>
      <c r="CGH9">
        <f>'Business Drivers'!CGH367</f>
        <v>0</v>
      </c>
      <c r="CGI9">
        <f>'Business Drivers'!CGI367</f>
        <v>0</v>
      </c>
      <c r="CGJ9">
        <f>'Business Drivers'!CGJ367</f>
        <v>0</v>
      </c>
      <c r="CGK9">
        <f>'Business Drivers'!CGK367</f>
        <v>0</v>
      </c>
      <c r="CGL9">
        <f>'Business Drivers'!CGL367</f>
        <v>0</v>
      </c>
      <c r="CGM9">
        <f>'Business Drivers'!CGM367</f>
        <v>0</v>
      </c>
      <c r="CGN9">
        <f>'Business Drivers'!CGN367</f>
        <v>0</v>
      </c>
      <c r="CGO9">
        <f>'Business Drivers'!CGO367</f>
        <v>0</v>
      </c>
      <c r="CGP9">
        <f>'Business Drivers'!CGP367</f>
        <v>0</v>
      </c>
      <c r="CGQ9">
        <f>'Business Drivers'!CGQ367</f>
        <v>0</v>
      </c>
      <c r="CGR9">
        <f>'Business Drivers'!CGR367</f>
        <v>0</v>
      </c>
      <c r="CGS9">
        <f>'Business Drivers'!CGS367</f>
        <v>0</v>
      </c>
      <c r="CGT9">
        <f>'Business Drivers'!CGT367</f>
        <v>0</v>
      </c>
      <c r="CGU9">
        <f>'Business Drivers'!CGU367</f>
        <v>0</v>
      </c>
      <c r="CGV9">
        <f>'Business Drivers'!CGV367</f>
        <v>0</v>
      </c>
      <c r="CGW9">
        <f>'Business Drivers'!CGW367</f>
        <v>0</v>
      </c>
      <c r="CGX9">
        <f>'Business Drivers'!CGX367</f>
        <v>0</v>
      </c>
      <c r="CGY9">
        <f>'Business Drivers'!CGY367</f>
        <v>0</v>
      </c>
      <c r="CGZ9">
        <f>'Business Drivers'!CGZ367</f>
        <v>0</v>
      </c>
      <c r="CHA9">
        <f>'Business Drivers'!CHA367</f>
        <v>0</v>
      </c>
      <c r="CHB9">
        <f>'Business Drivers'!CHB367</f>
        <v>0</v>
      </c>
      <c r="CHC9">
        <f>'Business Drivers'!CHC367</f>
        <v>0</v>
      </c>
      <c r="CHD9">
        <f>'Business Drivers'!CHD367</f>
        <v>0</v>
      </c>
      <c r="CHE9">
        <f>'Business Drivers'!CHE367</f>
        <v>0</v>
      </c>
      <c r="CHF9">
        <f>'Business Drivers'!CHF367</f>
        <v>0</v>
      </c>
      <c r="CHG9">
        <f>'Business Drivers'!CHG367</f>
        <v>0</v>
      </c>
      <c r="CHH9">
        <f>'Business Drivers'!CHH367</f>
        <v>0</v>
      </c>
      <c r="CHI9">
        <f>'Business Drivers'!CHI367</f>
        <v>0</v>
      </c>
      <c r="CHJ9">
        <f>'Business Drivers'!CHJ367</f>
        <v>0</v>
      </c>
      <c r="CHK9">
        <f>'Business Drivers'!CHK367</f>
        <v>0</v>
      </c>
      <c r="CHL9">
        <f>'Business Drivers'!CHL367</f>
        <v>0</v>
      </c>
      <c r="CHM9">
        <f>'Business Drivers'!CHM367</f>
        <v>0</v>
      </c>
      <c r="CHN9">
        <f>'Business Drivers'!CHN367</f>
        <v>0</v>
      </c>
      <c r="CHO9">
        <f>'Business Drivers'!CHO367</f>
        <v>0</v>
      </c>
      <c r="CHP9">
        <f>'Business Drivers'!CHP367</f>
        <v>0</v>
      </c>
      <c r="CHQ9">
        <f>'Business Drivers'!CHQ367</f>
        <v>0</v>
      </c>
      <c r="CHR9">
        <f>'Business Drivers'!CHR367</f>
        <v>0</v>
      </c>
      <c r="CHS9">
        <f>'Business Drivers'!CHS367</f>
        <v>0</v>
      </c>
      <c r="CHT9">
        <f>'Business Drivers'!CHT367</f>
        <v>0</v>
      </c>
      <c r="CHU9">
        <f>'Business Drivers'!CHU367</f>
        <v>0</v>
      </c>
      <c r="CHV9">
        <f>'Business Drivers'!CHV367</f>
        <v>0</v>
      </c>
      <c r="CHW9">
        <f>'Business Drivers'!CHW367</f>
        <v>0</v>
      </c>
      <c r="CHX9">
        <f>'Business Drivers'!CHX367</f>
        <v>0</v>
      </c>
      <c r="CHY9">
        <f>'Business Drivers'!CHY367</f>
        <v>0</v>
      </c>
      <c r="CHZ9">
        <f>'Business Drivers'!CHZ367</f>
        <v>0</v>
      </c>
      <c r="CIA9">
        <f>'Business Drivers'!CIA367</f>
        <v>0</v>
      </c>
      <c r="CIB9">
        <f>'Business Drivers'!CIB367</f>
        <v>0</v>
      </c>
      <c r="CIC9">
        <f>'Business Drivers'!CIC367</f>
        <v>0</v>
      </c>
      <c r="CID9">
        <f>'Business Drivers'!CID367</f>
        <v>0</v>
      </c>
      <c r="CIE9">
        <f>'Business Drivers'!CIE367</f>
        <v>0</v>
      </c>
      <c r="CIF9">
        <f>'Business Drivers'!CIF367</f>
        <v>0</v>
      </c>
      <c r="CIG9">
        <f>'Business Drivers'!CIG367</f>
        <v>0</v>
      </c>
      <c r="CIH9">
        <f>'Business Drivers'!CIH367</f>
        <v>0</v>
      </c>
      <c r="CII9">
        <f>'Business Drivers'!CII367</f>
        <v>0</v>
      </c>
      <c r="CIJ9">
        <f>'Business Drivers'!CIJ367</f>
        <v>0</v>
      </c>
      <c r="CIK9">
        <f>'Business Drivers'!CIK367</f>
        <v>0</v>
      </c>
      <c r="CIL9">
        <f>'Business Drivers'!CIL367</f>
        <v>0</v>
      </c>
      <c r="CIM9">
        <f>'Business Drivers'!CIM367</f>
        <v>0</v>
      </c>
      <c r="CIN9">
        <f>'Business Drivers'!CIN367</f>
        <v>0</v>
      </c>
      <c r="CIO9">
        <f>'Business Drivers'!CIO367</f>
        <v>0</v>
      </c>
      <c r="CIP9">
        <f>'Business Drivers'!CIP367</f>
        <v>0</v>
      </c>
      <c r="CIQ9">
        <f>'Business Drivers'!CIQ367</f>
        <v>0</v>
      </c>
      <c r="CIR9">
        <f>'Business Drivers'!CIR367</f>
        <v>0</v>
      </c>
      <c r="CIS9">
        <f>'Business Drivers'!CIS367</f>
        <v>0</v>
      </c>
      <c r="CIT9">
        <f>'Business Drivers'!CIT367</f>
        <v>0</v>
      </c>
      <c r="CIU9">
        <f>'Business Drivers'!CIU367</f>
        <v>0</v>
      </c>
      <c r="CIV9">
        <f>'Business Drivers'!CIV367</f>
        <v>0</v>
      </c>
      <c r="CIW9">
        <f>'Business Drivers'!CIW367</f>
        <v>0</v>
      </c>
      <c r="CIX9">
        <f>'Business Drivers'!CIX367</f>
        <v>0</v>
      </c>
      <c r="CIY9">
        <f>'Business Drivers'!CIY367</f>
        <v>0</v>
      </c>
      <c r="CIZ9">
        <f>'Business Drivers'!CIZ367</f>
        <v>0</v>
      </c>
      <c r="CJA9">
        <f>'Business Drivers'!CJA367</f>
        <v>0</v>
      </c>
      <c r="CJB9">
        <f>'Business Drivers'!CJB367</f>
        <v>0</v>
      </c>
      <c r="CJC9">
        <f>'Business Drivers'!CJC367</f>
        <v>0</v>
      </c>
      <c r="CJD9">
        <f>'Business Drivers'!CJD367</f>
        <v>0</v>
      </c>
      <c r="CJE9">
        <f>'Business Drivers'!CJE367</f>
        <v>0</v>
      </c>
      <c r="CJF9">
        <f>'Business Drivers'!CJF367</f>
        <v>0</v>
      </c>
      <c r="CJG9">
        <f>'Business Drivers'!CJG367</f>
        <v>0</v>
      </c>
      <c r="CJH9">
        <f>'Business Drivers'!CJH367</f>
        <v>0</v>
      </c>
      <c r="CJI9">
        <f>'Business Drivers'!CJI367</f>
        <v>0</v>
      </c>
      <c r="CJJ9">
        <f>'Business Drivers'!CJJ367</f>
        <v>0</v>
      </c>
      <c r="CJK9">
        <f>'Business Drivers'!CJK367</f>
        <v>0</v>
      </c>
      <c r="CJL9">
        <f>'Business Drivers'!CJL367</f>
        <v>0</v>
      </c>
      <c r="CJM9">
        <f>'Business Drivers'!CJM367</f>
        <v>0</v>
      </c>
      <c r="CJN9">
        <f>'Business Drivers'!CJN367</f>
        <v>0</v>
      </c>
      <c r="CJO9">
        <f>'Business Drivers'!CJO367</f>
        <v>0</v>
      </c>
      <c r="CJP9">
        <f>'Business Drivers'!CJP367</f>
        <v>0</v>
      </c>
      <c r="CJQ9">
        <f>'Business Drivers'!CJQ367</f>
        <v>0</v>
      </c>
      <c r="CJR9">
        <f>'Business Drivers'!CJR367</f>
        <v>0</v>
      </c>
      <c r="CJS9">
        <f>'Business Drivers'!CJS367</f>
        <v>0</v>
      </c>
      <c r="CJT9">
        <f>'Business Drivers'!CJT367</f>
        <v>0</v>
      </c>
      <c r="CJU9">
        <f>'Business Drivers'!CJU367</f>
        <v>0</v>
      </c>
      <c r="CJV9">
        <f>'Business Drivers'!CJV367</f>
        <v>0</v>
      </c>
      <c r="CJW9">
        <f>'Business Drivers'!CJW367</f>
        <v>0</v>
      </c>
      <c r="CJX9">
        <f>'Business Drivers'!CJX367</f>
        <v>0</v>
      </c>
      <c r="CJY9">
        <f>'Business Drivers'!CJY367</f>
        <v>0</v>
      </c>
      <c r="CJZ9">
        <f>'Business Drivers'!CJZ367</f>
        <v>0</v>
      </c>
      <c r="CKA9">
        <f>'Business Drivers'!CKA367</f>
        <v>0</v>
      </c>
      <c r="CKB9">
        <f>'Business Drivers'!CKB367</f>
        <v>0</v>
      </c>
      <c r="CKC9">
        <f>'Business Drivers'!CKC367</f>
        <v>0</v>
      </c>
      <c r="CKD9">
        <f>'Business Drivers'!CKD367</f>
        <v>0</v>
      </c>
      <c r="CKE9">
        <f>'Business Drivers'!CKE367</f>
        <v>0</v>
      </c>
      <c r="CKF9">
        <f>'Business Drivers'!CKF367</f>
        <v>0</v>
      </c>
      <c r="CKG9">
        <f>'Business Drivers'!CKG367</f>
        <v>0</v>
      </c>
      <c r="CKH9">
        <f>'Business Drivers'!CKH367</f>
        <v>0</v>
      </c>
      <c r="CKI9">
        <f>'Business Drivers'!CKI367</f>
        <v>0</v>
      </c>
      <c r="CKJ9">
        <f>'Business Drivers'!CKJ367</f>
        <v>0</v>
      </c>
      <c r="CKK9">
        <f>'Business Drivers'!CKK367</f>
        <v>0</v>
      </c>
      <c r="CKL9">
        <f>'Business Drivers'!CKL367</f>
        <v>0</v>
      </c>
      <c r="CKM9">
        <f>'Business Drivers'!CKM367</f>
        <v>0</v>
      </c>
      <c r="CKN9">
        <f>'Business Drivers'!CKN367</f>
        <v>0</v>
      </c>
      <c r="CKO9">
        <f>'Business Drivers'!CKO367</f>
        <v>0</v>
      </c>
      <c r="CKP9">
        <f>'Business Drivers'!CKP367</f>
        <v>0</v>
      </c>
      <c r="CKQ9">
        <f>'Business Drivers'!CKQ367</f>
        <v>0</v>
      </c>
      <c r="CKR9">
        <f>'Business Drivers'!CKR367</f>
        <v>0</v>
      </c>
      <c r="CKS9">
        <f>'Business Drivers'!CKS367</f>
        <v>0</v>
      </c>
      <c r="CKT9">
        <f>'Business Drivers'!CKT367</f>
        <v>0</v>
      </c>
      <c r="CKU9">
        <f>'Business Drivers'!CKU367</f>
        <v>0</v>
      </c>
      <c r="CKV9">
        <f>'Business Drivers'!CKV367</f>
        <v>0</v>
      </c>
      <c r="CKW9">
        <f>'Business Drivers'!CKW367</f>
        <v>0</v>
      </c>
      <c r="CKX9">
        <f>'Business Drivers'!CKX367</f>
        <v>0</v>
      </c>
      <c r="CKY9">
        <f>'Business Drivers'!CKY367</f>
        <v>0</v>
      </c>
      <c r="CKZ9">
        <f>'Business Drivers'!CKZ367</f>
        <v>0</v>
      </c>
      <c r="CLA9">
        <f>'Business Drivers'!CLA367</f>
        <v>0</v>
      </c>
      <c r="CLB9">
        <f>'Business Drivers'!CLB367</f>
        <v>0</v>
      </c>
      <c r="CLC9">
        <f>'Business Drivers'!CLC367</f>
        <v>0</v>
      </c>
      <c r="CLD9">
        <f>'Business Drivers'!CLD367</f>
        <v>0</v>
      </c>
      <c r="CLE9">
        <f>'Business Drivers'!CLE367</f>
        <v>0</v>
      </c>
      <c r="CLF9">
        <f>'Business Drivers'!CLF367</f>
        <v>0</v>
      </c>
      <c r="CLG9">
        <f>'Business Drivers'!CLG367</f>
        <v>0</v>
      </c>
      <c r="CLH9">
        <f>'Business Drivers'!CLH367</f>
        <v>0</v>
      </c>
      <c r="CLI9">
        <f>'Business Drivers'!CLI367</f>
        <v>0</v>
      </c>
      <c r="CLJ9">
        <f>'Business Drivers'!CLJ367</f>
        <v>0</v>
      </c>
      <c r="CLK9">
        <f>'Business Drivers'!CLK367</f>
        <v>0</v>
      </c>
      <c r="CLL9">
        <f>'Business Drivers'!CLL367</f>
        <v>0</v>
      </c>
      <c r="CLM9">
        <f>'Business Drivers'!CLM367</f>
        <v>0</v>
      </c>
      <c r="CLN9">
        <f>'Business Drivers'!CLN367</f>
        <v>0</v>
      </c>
      <c r="CLO9">
        <f>'Business Drivers'!CLO367</f>
        <v>0</v>
      </c>
      <c r="CLP9">
        <f>'Business Drivers'!CLP367</f>
        <v>0</v>
      </c>
      <c r="CLQ9">
        <f>'Business Drivers'!CLQ367</f>
        <v>0</v>
      </c>
      <c r="CLR9">
        <f>'Business Drivers'!CLR367</f>
        <v>0</v>
      </c>
      <c r="CLS9">
        <f>'Business Drivers'!CLS367</f>
        <v>0</v>
      </c>
      <c r="CLT9">
        <f>'Business Drivers'!CLT367</f>
        <v>0</v>
      </c>
      <c r="CLU9">
        <f>'Business Drivers'!CLU367</f>
        <v>0</v>
      </c>
      <c r="CLV9">
        <f>'Business Drivers'!CLV367</f>
        <v>0</v>
      </c>
      <c r="CLW9">
        <f>'Business Drivers'!CLW367</f>
        <v>0</v>
      </c>
      <c r="CLX9">
        <f>'Business Drivers'!CLX367</f>
        <v>0</v>
      </c>
      <c r="CLY9">
        <f>'Business Drivers'!CLY367</f>
        <v>0</v>
      </c>
      <c r="CLZ9">
        <f>'Business Drivers'!CLZ367</f>
        <v>0</v>
      </c>
      <c r="CMA9">
        <f>'Business Drivers'!CMA367</f>
        <v>0</v>
      </c>
      <c r="CMB9">
        <f>'Business Drivers'!CMB367</f>
        <v>0</v>
      </c>
      <c r="CMC9">
        <f>'Business Drivers'!CMC367</f>
        <v>0</v>
      </c>
      <c r="CMD9">
        <f>'Business Drivers'!CMD367</f>
        <v>0</v>
      </c>
      <c r="CME9">
        <f>'Business Drivers'!CME367</f>
        <v>0</v>
      </c>
      <c r="CMF9">
        <f>'Business Drivers'!CMF367</f>
        <v>0</v>
      </c>
      <c r="CMG9">
        <f>'Business Drivers'!CMG367</f>
        <v>0</v>
      </c>
      <c r="CMH9">
        <f>'Business Drivers'!CMH367</f>
        <v>0</v>
      </c>
      <c r="CMI9">
        <f>'Business Drivers'!CMI367</f>
        <v>0</v>
      </c>
      <c r="CMJ9">
        <f>'Business Drivers'!CMJ367</f>
        <v>0</v>
      </c>
      <c r="CMK9">
        <f>'Business Drivers'!CMK367</f>
        <v>0</v>
      </c>
      <c r="CML9">
        <f>'Business Drivers'!CML367</f>
        <v>0</v>
      </c>
      <c r="CMM9">
        <f>'Business Drivers'!CMM367</f>
        <v>0</v>
      </c>
      <c r="CMN9">
        <f>'Business Drivers'!CMN367</f>
        <v>0</v>
      </c>
      <c r="CMO9">
        <f>'Business Drivers'!CMO367</f>
        <v>0</v>
      </c>
      <c r="CMP9">
        <f>'Business Drivers'!CMP367</f>
        <v>0</v>
      </c>
      <c r="CMQ9">
        <f>'Business Drivers'!CMQ367</f>
        <v>0</v>
      </c>
      <c r="CMR9">
        <f>'Business Drivers'!CMR367</f>
        <v>0</v>
      </c>
      <c r="CMS9">
        <f>'Business Drivers'!CMS367</f>
        <v>0</v>
      </c>
      <c r="CMT9">
        <f>'Business Drivers'!CMT367</f>
        <v>0</v>
      </c>
      <c r="CMU9">
        <f>'Business Drivers'!CMU367</f>
        <v>0</v>
      </c>
      <c r="CMV9">
        <f>'Business Drivers'!CMV367</f>
        <v>0</v>
      </c>
      <c r="CMW9">
        <f>'Business Drivers'!CMW367</f>
        <v>0</v>
      </c>
      <c r="CMX9">
        <f>'Business Drivers'!CMX367</f>
        <v>0</v>
      </c>
      <c r="CMY9">
        <f>'Business Drivers'!CMY367</f>
        <v>0</v>
      </c>
      <c r="CMZ9">
        <f>'Business Drivers'!CMZ367</f>
        <v>0</v>
      </c>
      <c r="CNA9">
        <f>'Business Drivers'!CNA367</f>
        <v>0</v>
      </c>
      <c r="CNB9">
        <f>'Business Drivers'!CNB367</f>
        <v>0</v>
      </c>
      <c r="CNC9">
        <f>'Business Drivers'!CNC367</f>
        <v>0</v>
      </c>
      <c r="CND9">
        <f>'Business Drivers'!CND367</f>
        <v>0</v>
      </c>
      <c r="CNE9">
        <f>'Business Drivers'!CNE367</f>
        <v>0</v>
      </c>
      <c r="CNF9">
        <f>'Business Drivers'!CNF367</f>
        <v>0</v>
      </c>
      <c r="CNG9">
        <f>'Business Drivers'!CNG367</f>
        <v>0</v>
      </c>
      <c r="CNH9">
        <f>'Business Drivers'!CNH367</f>
        <v>0</v>
      </c>
      <c r="CNI9">
        <f>'Business Drivers'!CNI367</f>
        <v>0</v>
      </c>
      <c r="CNJ9">
        <f>'Business Drivers'!CNJ367</f>
        <v>0</v>
      </c>
      <c r="CNK9">
        <f>'Business Drivers'!CNK367</f>
        <v>0</v>
      </c>
      <c r="CNL9">
        <f>'Business Drivers'!CNL367</f>
        <v>0</v>
      </c>
      <c r="CNM9">
        <f>'Business Drivers'!CNM367</f>
        <v>0</v>
      </c>
      <c r="CNN9">
        <f>'Business Drivers'!CNN367</f>
        <v>0</v>
      </c>
      <c r="CNO9">
        <f>'Business Drivers'!CNO367</f>
        <v>0</v>
      </c>
      <c r="CNP9">
        <f>'Business Drivers'!CNP367</f>
        <v>0</v>
      </c>
      <c r="CNQ9">
        <f>'Business Drivers'!CNQ367</f>
        <v>0</v>
      </c>
      <c r="CNR9">
        <f>'Business Drivers'!CNR367</f>
        <v>0</v>
      </c>
      <c r="CNS9">
        <f>'Business Drivers'!CNS367</f>
        <v>0</v>
      </c>
      <c r="CNT9">
        <f>'Business Drivers'!CNT367</f>
        <v>0</v>
      </c>
      <c r="CNU9">
        <f>'Business Drivers'!CNU367</f>
        <v>0</v>
      </c>
      <c r="CNV9">
        <f>'Business Drivers'!CNV367</f>
        <v>0</v>
      </c>
      <c r="CNW9">
        <f>'Business Drivers'!CNW367</f>
        <v>0</v>
      </c>
      <c r="CNX9">
        <f>'Business Drivers'!CNX367</f>
        <v>0</v>
      </c>
      <c r="CNY9">
        <f>'Business Drivers'!CNY367</f>
        <v>0</v>
      </c>
      <c r="CNZ9">
        <f>'Business Drivers'!CNZ367</f>
        <v>0</v>
      </c>
      <c r="COA9">
        <f>'Business Drivers'!COA367</f>
        <v>0</v>
      </c>
      <c r="COB9">
        <f>'Business Drivers'!COB367</f>
        <v>0</v>
      </c>
      <c r="COC9">
        <f>'Business Drivers'!COC367</f>
        <v>0</v>
      </c>
      <c r="COD9">
        <f>'Business Drivers'!COD367</f>
        <v>0</v>
      </c>
      <c r="COE9">
        <f>'Business Drivers'!COE367</f>
        <v>0</v>
      </c>
      <c r="COF9">
        <f>'Business Drivers'!COF367</f>
        <v>0</v>
      </c>
      <c r="COG9">
        <f>'Business Drivers'!COG367</f>
        <v>0</v>
      </c>
      <c r="COH9">
        <f>'Business Drivers'!COH367</f>
        <v>0</v>
      </c>
      <c r="COI9">
        <f>'Business Drivers'!COI367</f>
        <v>0</v>
      </c>
      <c r="COJ9">
        <f>'Business Drivers'!COJ367</f>
        <v>0</v>
      </c>
      <c r="COK9">
        <f>'Business Drivers'!COK367</f>
        <v>0</v>
      </c>
      <c r="COL9">
        <f>'Business Drivers'!COL367</f>
        <v>0</v>
      </c>
      <c r="COM9">
        <f>'Business Drivers'!COM367</f>
        <v>0</v>
      </c>
      <c r="CON9">
        <f>'Business Drivers'!CON367</f>
        <v>0</v>
      </c>
      <c r="COO9">
        <f>'Business Drivers'!COO367</f>
        <v>0</v>
      </c>
      <c r="COP9">
        <f>'Business Drivers'!COP367</f>
        <v>0</v>
      </c>
      <c r="COQ9">
        <f>'Business Drivers'!COQ367</f>
        <v>0</v>
      </c>
      <c r="COR9">
        <f>'Business Drivers'!COR367</f>
        <v>0</v>
      </c>
      <c r="COS9">
        <f>'Business Drivers'!COS367</f>
        <v>0</v>
      </c>
      <c r="COT9">
        <f>'Business Drivers'!COT367</f>
        <v>0</v>
      </c>
      <c r="COU9">
        <f>'Business Drivers'!COU367</f>
        <v>0</v>
      </c>
      <c r="COV9">
        <f>'Business Drivers'!COV367</f>
        <v>0</v>
      </c>
      <c r="COW9">
        <f>'Business Drivers'!COW367</f>
        <v>0</v>
      </c>
      <c r="COX9">
        <f>'Business Drivers'!COX367</f>
        <v>0</v>
      </c>
      <c r="COY9">
        <f>'Business Drivers'!COY367</f>
        <v>0</v>
      </c>
      <c r="COZ9">
        <f>'Business Drivers'!COZ367</f>
        <v>0</v>
      </c>
      <c r="CPA9">
        <f>'Business Drivers'!CPA367</f>
        <v>0</v>
      </c>
      <c r="CPB9">
        <f>'Business Drivers'!CPB367</f>
        <v>0</v>
      </c>
      <c r="CPC9">
        <f>'Business Drivers'!CPC367</f>
        <v>0</v>
      </c>
      <c r="CPD9">
        <f>'Business Drivers'!CPD367</f>
        <v>0</v>
      </c>
      <c r="CPE9">
        <f>'Business Drivers'!CPE367</f>
        <v>0</v>
      </c>
      <c r="CPF9">
        <f>'Business Drivers'!CPF367</f>
        <v>0</v>
      </c>
      <c r="CPG9">
        <f>'Business Drivers'!CPG367</f>
        <v>0</v>
      </c>
      <c r="CPH9">
        <f>'Business Drivers'!CPH367</f>
        <v>0</v>
      </c>
      <c r="CPI9">
        <f>'Business Drivers'!CPI367</f>
        <v>0</v>
      </c>
      <c r="CPJ9">
        <f>'Business Drivers'!CPJ367</f>
        <v>0</v>
      </c>
      <c r="CPK9">
        <f>'Business Drivers'!CPK367</f>
        <v>0</v>
      </c>
      <c r="CPL9">
        <f>'Business Drivers'!CPL367</f>
        <v>0</v>
      </c>
      <c r="CPM9">
        <f>'Business Drivers'!CPM367</f>
        <v>0</v>
      </c>
      <c r="CPN9">
        <f>'Business Drivers'!CPN367</f>
        <v>0</v>
      </c>
      <c r="CPO9">
        <f>'Business Drivers'!CPO367</f>
        <v>0</v>
      </c>
      <c r="CPP9">
        <f>'Business Drivers'!CPP367</f>
        <v>0</v>
      </c>
      <c r="CPQ9">
        <f>'Business Drivers'!CPQ367</f>
        <v>0</v>
      </c>
      <c r="CPR9">
        <f>'Business Drivers'!CPR367</f>
        <v>0</v>
      </c>
      <c r="CPS9">
        <f>'Business Drivers'!CPS367</f>
        <v>0</v>
      </c>
      <c r="CPT9">
        <f>'Business Drivers'!CPT367</f>
        <v>0</v>
      </c>
      <c r="CPU9">
        <f>'Business Drivers'!CPU367</f>
        <v>0</v>
      </c>
      <c r="CPV9">
        <f>'Business Drivers'!CPV367</f>
        <v>0</v>
      </c>
      <c r="CPW9">
        <f>'Business Drivers'!CPW367</f>
        <v>0</v>
      </c>
      <c r="CPX9">
        <f>'Business Drivers'!CPX367</f>
        <v>0</v>
      </c>
      <c r="CPY9">
        <f>'Business Drivers'!CPY367</f>
        <v>0</v>
      </c>
      <c r="CPZ9">
        <f>'Business Drivers'!CPZ367</f>
        <v>0</v>
      </c>
      <c r="CQA9">
        <f>'Business Drivers'!CQA367</f>
        <v>0</v>
      </c>
      <c r="CQB9">
        <f>'Business Drivers'!CQB367</f>
        <v>0</v>
      </c>
      <c r="CQC9">
        <f>'Business Drivers'!CQC367</f>
        <v>0</v>
      </c>
      <c r="CQD9">
        <f>'Business Drivers'!CQD367</f>
        <v>0</v>
      </c>
      <c r="CQE9">
        <f>'Business Drivers'!CQE367</f>
        <v>0</v>
      </c>
      <c r="CQF9">
        <f>'Business Drivers'!CQF367</f>
        <v>0</v>
      </c>
      <c r="CQG9">
        <f>'Business Drivers'!CQG367</f>
        <v>0</v>
      </c>
      <c r="CQH9">
        <f>'Business Drivers'!CQH367</f>
        <v>0</v>
      </c>
      <c r="CQI9">
        <f>'Business Drivers'!CQI367</f>
        <v>0</v>
      </c>
      <c r="CQJ9">
        <f>'Business Drivers'!CQJ367</f>
        <v>0</v>
      </c>
      <c r="CQK9">
        <f>'Business Drivers'!CQK367</f>
        <v>0</v>
      </c>
      <c r="CQL9">
        <f>'Business Drivers'!CQL367</f>
        <v>0</v>
      </c>
      <c r="CQM9">
        <f>'Business Drivers'!CQM367</f>
        <v>0</v>
      </c>
      <c r="CQN9">
        <f>'Business Drivers'!CQN367</f>
        <v>0</v>
      </c>
      <c r="CQO9">
        <f>'Business Drivers'!CQO367</f>
        <v>0</v>
      </c>
      <c r="CQP9">
        <f>'Business Drivers'!CQP367</f>
        <v>0</v>
      </c>
      <c r="CQQ9">
        <f>'Business Drivers'!CQQ367</f>
        <v>0</v>
      </c>
      <c r="CQR9">
        <f>'Business Drivers'!CQR367</f>
        <v>0</v>
      </c>
      <c r="CQS9">
        <f>'Business Drivers'!CQS367</f>
        <v>0</v>
      </c>
      <c r="CQT9">
        <f>'Business Drivers'!CQT367</f>
        <v>0</v>
      </c>
      <c r="CQU9">
        <f>'Business Drivers'!CQU367</f>
        <v>0</v>
      </c>
      <c r="CQV9">
        <f>'Business Drivers'!CQV367</f>
        <v>0</v>
      </c>
      <c r="CQW9">
        <f>'Business Drivers'!CQW367</f>
        <v>0</v>
      </c>
      <c r="CQX9">
        <f>'Business Drivers'!CQX367</f>
        <v>0</v>
      </c>
      <c r="CQY9">
        <f>'Business Drivers'!CQY367</f>
        <v>0</v>
      </c>
      <c r="CQZ9">
        <f>'Business Drivers'!CQZ367</f>
        <v>0</v>
      </c>
      <c r="CRA9">
        <f>'Business Drivers'!CRA367</f>
        <v>0</v>
      </c>
      <c r="CRB9">
        <f>'Business Drivers'!CRB367</f>
        <v>0</v>
      </c>
      <c r="CRC9">
        <f>'Business Drivers'!CRC367</f>
        <v>0</v>
      </c>
      <c r="CRD9">
        <f>'Business Drivers'!CRD367</f>
        <v>0</v>
      </c>
      <c r="CRE9">
        <f>'Business Drivers'!CRE367</f>
        <v>0</v>
      </c>
      <c r="CRF9">
        <f>'Business Drivers'!CRF367</f>
        <v>0</v>
      </c>
      <c r="CRG9">
        <f>'Business Drivers'!CRG367</f>
        <v>0</v>
      </c>
      <c r="CRH9">
        <f>'Business Drivers'!CRH367</f>
        <v>0</v>
      </c>
      <c r="CRI9">
        <f>'Business Drivers'!CRI367</f>
        <v>0</v>
      </c>
      <c r="CRJ9">
        <f>'Business Drivers'!CRJ367</f>
        <v>0</v>
      </c>
      <c r="CRK9">
        <f>'Business Drivers'!CRK367</f>
        <v>0</v>
      </c>
      <c r="CRL9">
        <f>'Business Drivers'!CRL367</f>
        <v>0</v>
      </c>
      <c r="CRM9">
        <f>'Business Drivers'!CRM367</f>
        <v>0</v>
      </c>
      <c r="CRN9">
        <f>'Business Drivers'!CRN367</f>
        <v>0</v>
      </c>
      <c r="CRO9">
        <f>'Business Drivers'!CRO367</f>
        <v>0</v>
      </c>
      <c r="CRP9">
        <f>'Business Drivers'!CRP367</f>
        <v>0</v>
      </c>
      <c r="CRQ9">
        <f>'Business Drivers'!CRQ367</f>
        <v>0</v>
      </c>
      <c r="CRR9">
        <f>'Business Drivers'!CRR367</f>
        <v>0</v>
      </c>
      <c r="CRS9">
        <f>'Business Drivers'!CRS367</f>
        <v>0</v>
      </c>
      <c r="CRT9">
        <f>'Business Drivers'!CRT367</f>
        <v>0</v>
      </c>
      <c r="CRU9">
        <f>'Business Drivers'!CRU367</f>
        <v>0</v>
      </c>
      <c r="CRV9">
        <f>'Business Drivers'!CRV367</f>
        <v>0</v>
      </c>
      <c r="CRW9">
        <f>'Business Drivers'!CRW367</f>
        <v>0</v>
      </c>
      <c r="CRX9">
        <f>'Business Drivers'!CRX367</f>
        <v>0</v>
      </c>
      <c r="CRY9">
        <f>'Business Drivers'!CRY367</f>
        <v>0</v>
      </c>
      <c r="CRZ9">
        <f>'Business Drivers'!CRZ367</f>
        <v>0</v>
      </c>
      <c r="CSA9">
        <f>'Business Drivers'!CSA367</f>
        <v>0</v>
      </c>
      <c r="CSB9">
        <f>'Business Drivers'!CSB367</f>
        <v>0</v>
      </c>
      <c r="CSC9">
        <f>'Business Drivers'!CSC367</f>
        <v>0</v>
      </c>
      <c r="CSD9">
        <f>'Business Drivers'!CSD367</f>
        <v>0</v>
      </c>
      <c r="CSE9">
        <f>'Business Drivers'!CSE367</f>
        <v>0</v>
      </c>
      <c r="CSF9">
        <f>'Business Drivers'!CSF367</f>
        <v>0</v>
      </c>
      <c r="CSG9">
        <f>'Business Drivers'!CSG367</f>
        <v>0</v>
      </c>
      <c r="CSH9">
        <f>'Business Drivers'!CSH367</f>
        <v>0</v>
      </c>
      <c r="CSI9">
        <f>'Business Drivers'!CSI367</f>
        <v>0</v>
      </c>
      <c r="CSJ9">
        <f>'Business Drivers'!CSJ367</f>
        <v>0</v>
      </c>
      <c r="CSK9">
        <f>'Business Drivers'!CSK367</f>
        <v>0</v>
      </c>
      <c r="CSL9">
        <f>'Business Drivers'!CSL367</f>
        <v>0</v>
      </c>
      <c r="CSM9">
        <f>'Business Drivers'!CSM367</f>
        <v>0</v>
      </c>
      <c r="CSN9">
        <f>'Business Drivers'!CSN367</f>
        <v>0</v>
      </c>
      <c r="CSO9">
        <f>'Business Drivers'!CSO367</f>
        <v>0</v>
      </c>
      <c r="CSP9">
        <f>'Business Drivers'!CSP367</f>
        <v>0</v>
      </c>
      <c r="CSQ9">
        <f>'Business Drivers'!CSQ367</f>
        <v>0</v>
      </c>
      <c r="CSR9">
        <f>'Business Drivers'!CSR367</f>
        <v>0</v>
      </c>
      <c r="CSS9">
        <f>'Business Drivers'!CSS367</f>
        <v>0</v>
      </c>
      <c r="CST9">
        <f>'Business Drivers'!CST367</f>
        <v>0</v>
      </c>
      <c r="CSU9">
        <f>'Business Drivers'!CSU367</f>
        <v>0</v>
      </c>
      <c r="CSV9">
        <f>'Business Drivers'!CSV367</f>
        <v>0</v>
      </c>
      <c r="CSW9">
        <f>'Business Drivers'!CSW367</f>
        <v>0</v>
      </c>
      <c r="CSX9">
        <f>'Business Drivers'!CSX367</f>
        <v>0</v>
      </c>
      <c r="CSY9">
        <f>'Business Drivers'!CSY367</f>
        <v>0</v>
      </c>
      <c r="CSZ9">
        <f>'Business Drivers'!CSZ367</f>
        <v>0</v>
      </c>
      <c r="CTA9">
        <f>'Business Drivers'!CTA367</f>
        <v>0</v>
      </c>
      <c r="CTB9">
        <f>'Business Drivers'!CTB367</f>
        <v>0</v>
      </c>
      <c r="CTC9">
        <f>'Business Drivers'!CTC367</f>
        <v>0</v>
      </c>
      <c r="CTD9">
        <f>'Business Drivers'!CTD367</f>
        <v>0</v>
      </c>
      <c r="CTE9">
        <f>'Business Drivers'!CTE367</f>
        <v>0</v>
      </c>
      <c r="CTF9">
        <f>'Business Drivers'!CTF367</f>
        <v>0</v>
      </c>
      <c r="CTG9">
        <f>'Business Drivers'!CTG367</f>
        <v>0</v>
      </c>
      <c r="CTH9">
        <f>'Business Drivers'!CTH367</f>
        <v>0</v>
      </c>
      <c r="CTI9">
        <f>'Business Drivers'!CTI367</f>
        <v>0</v>
      </c>
      <c r="CTJ9">
        <f>'Business Drivers'!CTJ367</f>
        <v>0</v>
      </c>
      <c r="CTK9">
        <f>'Business Drivers'!CTK367</f>
        <v>0</v>
      </c>
      <c r="CTL9">
        <f>'Business Drivers'!CTL367</f>
        <v>0</v>
      </c>
      <c r="CTM9">
        <f>'Business Drivers'!CTM367</f>
        <v>0</v>
      </c>
      <c r="CTN9">
        <f>'Business Drivers'!CTN367</f>
        <v>0</v>
      </c>
      <c r="CTO9">
        <f>'Business Drivers'!CTO367</f>
        <v>0</v>
      </c>
      <c r="CTP9">
        <f>'Business Drivers'!CTP367</f>
        <v>0</v>
      </c>
      <c r="CTQ9">
        <f>'Business Drivers'!CTQ367</f>
        <v>0</v>
      </c>
      <c r="CTR9">
        <f>'Business Drivers'!CTR367</f>
        <v>0</v>
      </c>
      <c r="CTS9">
        <f>'Business Drivers'!CTS367</f>
        <v>0</v>
      </c>
      <c r="CTT9">
        <f>'Business Drivers'!CTT367</f>
        <v>0</v>
      </c>
      <c r="CTU9">
        <f>'Business Drivers'!CTU367</f>
        <v>0</v>
      </c>
      <c r="CTV9">
        <f>'Business Drivers'!CTV367</f>
        <v>0</v>
      </c>
      <c r="CTW9">
        <f>'Business Drivers'!CTW367</f>
        <v>0</v>
      </c>
      <c r="CTX9">
        <f>'Business Drivers'!CTX367</f>
        <v>0</v>
      </c>
      <c r="CTY9">
        <f>'Business Drivers'!CTY367</f>
        <v>0</v>
      </c>
      <c r="CTZ9">
        <f>'Business Drivers'!CTZ367</f>
        <v>0</v>
      </c>
      <c r="CUA9">
        <f>'Business Drivers'!CUA367</f>
        <v>0</v>
      </c>
      <c r="CUB9">
        <f>'Business Drivers'!CUB367</f>
        <v>0</v>
      </c>
      <c r="CUC9">
        <f>'Business Drivers'!CUC367</f>
        <v>0</v>
      </c>
      <c r="CUD9">
        <f>'Business Drivers'!CUD367</f>
        <v>0</v>
      </c>
      <c r="CUE9">
        <f>'Business Drivers'!CUE367</f>
        <v>0</v>
      </c>
      <c r="CUF9">
        <f>'Business Drivers'!CUF367</f>
        <v>0</v>
      </c>
      <c r="CUG9">
        <f>'Business Drivers'!CUG367</f>
        <v>0</v>
      </c>
      <c r="CUH9">
        <f>'Business Drivers'!CUH367</f>
        <v>0</v>
      </c>
      <c r="CUI9">
        <f>'Business Drivers'!CUI367</f>
        <v>0</v>
      </c>
      <c r="CUJ9">
        <f>'Business Drivers'!CUJ367</f>
        <v>0</v>
      </c>
      <c r="CUK9">
        <f>'Business Drivers'!CUK367</f>
        <v>0</v>
      </c>
      <c r="CUL9">
        <f>'Business Drivers'!CUL367</f>
        <v>0</v>
      </c>
      <c r="CUM9">
        <f>'Business Drivers'!CUM367</f>
        <v>0</v>
      </c>
      <c r="CUN9">
        <f>'Business Drivers'!CUN367</f>
        <v>0</v>
      </c>
      <c r="CUO9">
        <f>'Business Drivers'!CUO367</f>
        <v>0</v>
      </c>
      <c r="CUP9">
        <f>'Business Drivers'!CUP367</f>
        <v>0</v>
      </c>
      <c r="CUQ9">
        <f>'Business Drivers'!CUQ367</f>
        <v>0</v>
      </c>
      <c r="CUR9">
        <f>'Business Drivers'!CUR367</f>
        <v>0</v>
      </c>
      <c r="CUS9">
        <f>'Business Drivers'!CUS367</f>
        <v>0</v>
      </c>
      <c r="CUT9">
        <f>'Business Drivers'!CUT367</f>
        <v>0</v>
      </c>
      <c r="CUU9">
        <f>'Business Drivers'!CUU367</f>
        <v>0</v>
      </c>
      <c r="CUV9">
        <f>'Business Drivers'!CUV367</f>
        <v>0</v>
      </c>
      <c r="CUW9">
        <f>'Business Drivers'!CUW367</f>
        <v>0</v>
      </c>
      <c r="CUX9">
        <f>'Business Drivers'!CUX367</f>
        <v>0</v>
      </c>
      <c r="CUY9">
        <f>'Business Drivers'!CUY367</f>
        <v>0</v>
      </c>
      <c r="CUZ9">
        <f>'Business Drivers'!CUZ367</f>
        <v>0</v>
      </c>
      <c r="CVA9">
        <f>'Business Drivers'!CVA367</f>
        <v>0</v>
      </c>
      <c r="CVB9">
        <f>'Business Drivers'!CVB367</f>
        <v>0</v>
      </c>
      <c r="CVC9">
        <f>'Business Drivers'!CVC367</f>
        <v>0</v>
      </c>
      <c r="CVD9">
        <f>'Business Drivers'!CVD367</f>
        <v>0</v>
      </c>
      <c r="CVE9">
        <f>'Business Drivers'!CVE367</f>
        <v>0</v>
      </c>
      <c r="CVF9">
        <f>'Business Drivers'!CVF367</f>
        <v>0</v>
      </c>
      <c r="CVG9">
        <f>'Business Drivers'!CVG367</f>
        <v>0</v>
      </c>
      <c r="CVH9">
        <f>'Business Drivers'!CVH367</f>
        <v>0</v>
      </c>
      <c r="CVI9">
        <f>'Business Drivers'!CVI367</f>
        <v>0</v>
      </c>
      <c r="CVJ9">
        <f>'Business Drivers'!CVJ367</f>
        <v>0</v>
      </c>
      <c r="CVK9">
        <f>'Business Drivers'!CVK367</f>
        <v>0</v>
      </c>
      <c r="CVL9">
        <f>'Business Drivers'!CVL367</f>
        <v>0</v>
      </c>
      <c r="CVM9">
        <f>'Business Drivers'!CVM367</f>
        <v>0</v>
      </c>
      <c r="CVN9">
        <f>'Business Drivers'!CVN367</f>
        <v>0</v>
      </c>
      <c r="CVO9">
        <f>'Business Drivers'!CVO367</f>
        <v>0</v>
      </c>
      <c r="CVP9">
        <f>'Business Drivers'!CVP367</f>
        <v>0</v>
      </c>
      <c r="CVQ9">
        <f>'Business Drivers'!CVQ367</f>
        <v>0</v>
      </c>
      <c r="CVR9">
        <f>'Business Drivers'!CVR367</f>
        <v>0</v>
      </c>
      <c r="CVS9">
        <f>'Business Drivers'!CVS367</f>
        <v>0</v>
      </c>
      <c r="CVT9">
        <f>'Business Drivers'!CVT367</f>
        <v>0</v>
      </c>
      <c r="CVU9">
        <f>'Business Drivers'!CVU367</f>
        <v>0</v>
      </c>
      <c r="CVV9">
        <f>'Business Drivers'!CVV367</f>
        <v>0</v>
      </c>
      <c r="CVW9">
        <f>'Business Drivers'!CVW367</f>
        <v>0</v>
      </c>
      <c r="CVX9">
        <f>'Business Drivers'!CVX367</f>
        <v>0</v>
      </c>
      <c r="CVY9">
        <f>'Business Drivers'!CVY367</f>
        <v>0</v>
      </c>
      <c r="CVZ9">
        <f>'Business Drivers'!CVZ367</f>
        <v>0</v>
      </c>
      <c r="CWA9">
        <f>'Business Drivers'!CWA367</f>
        <v>0</v>
      </c>
      <c r="CWB9">
        <f>'Business Drivers'!CWB367</f>
        <v>0</v>
      </c>
      <c r="CWC9">
        <f>'Business Drivers'!CWC367</f>
        <v>0</v>
      </c>
      <c r="CWD9">
        <f>'Business Drivers'!CWD367</f>
        <v>0</v>
      </c>
      <c r="CWE9">
        <f>'Business Drivers'!CWE367</f>
        <v>0</v>
      </c>
      <c r="CWF9">
        <f>'Business Drivers'!CWF367</f>
        <v>0</v>
      </c>
      <c r="CWG9">
        <f>'Business Drivers'!CWG367</f>
        <v>0</v>
      </c>
      <c r="CWH9">
        <f>'Business Drivers'!CWH367</f>
        <v>0</v>
      </c>
      <c r="CWI9">
        <f>'Business Drivers'!CWI367</f>
        <v>0</v>
      </c>
      <c r="CWJ9">
        <f>'Business Drivers'!CWJ367</f>
        <v>0</v>
      </c>
      <c r="CWK9">
        <f>'Business Drivers'!CWK367</f>
        <v>0</v>
      </c>
      <c r="CWL9">
        <f>'Business Drivers'!CWL367</f>
        <v>0</v>
      </c>
      <c r="CWM9">
        <f>'Business Drivers'!CWM367</f>
        <v>0</v>
      </c>
      <c r="CWN9">
        <f>'Business Drivers'!CWN367</f>
        <v>0</v>
      </c>
      <c r="CWO9">
        <f>'Business Drivers'!CWO367</f>
        <v>0</v>
      </c>
      <c r="CWP9">
        <f>'Business Drivers'!CWP367</f>
        <v>0</v>
      </c>
      <c r="CWQ9">
        <f>'Business Drivers'!CWQ367</f>
        <v>0</v>
      </c>
      <c r="CWR9">
        <f>'Business Drivers'!CWR367</f>
        <v>0</v>
      </c>
      <c r="CWS9">
        <f>'Business Drivers'!CWS367</f>
        <v>0</v>
      </c>
      <c r="CWT9">
        <f>'Business Drivers'!CWT367</f>
        <v>0</v>
      </c>
      <c r="CWU9">
        <f>'Business Drivers'!CWU367</f>
        <v>0</v>
      </c>
      <c r="CWV9">
        <f>'Business Drivers'!CWV367</f>
        <v>0</v>
      </c>
      <c r="CWW9">
        <f>'Business Drivers'!CWW367</f>
        <v>0</v>
      </c>
      <c r="CWX9">
        <f>'Business Drivers'!CWX367</f>
        <v>0</v>
      </c>
      <c r="CWY9">
        <f>'Business Drivers'!CWY367</f>
        <v>0</v>
      </c>
      <c r="CWZ9">
        <f>'Business Drivers'!CWZ367</f>
        <v>0</v>
      </c>
      <c r="CXA9">
        <f>'Business Drivers'!CXA367</f>
        <v>0</v>
      </c>
      <c r="CXB9">
        <f>'Business Drivers'!CXB367</f>
        <v>0</v>
      </c>
      <c r="CXC9">
        <f>'Business Drivers'!CXC367</f>
        <v>0</v>
      </c>
      <c r="CXD9">
        <f>'Business Drivers'!CXD367</f>
        <v>0</v>
      </c>
      <c r="CXE9">
        <f>'Business Drivers'!CXE367</f>
        <v>0</v>
      </c>
      <c r="CXF9">
        <f>'Business Drivers'!CXF367</f>
        <v>0</v>
      </c>
      <c r="CXG9">
        <f>'Business Drivers'!CXG367</f>
        <v>0</v>
      </c>
      <c r="CXH9">
        <f>'Business Drivers'!CXH367</f>
        <v>0</v>
      </c>
      <c r="CXI9">
        <f>'Business Drivers'!CXI367</f>
        <v>0</v>
      </c>
      <c r="CXJ9">
        <f>'Business Drivers'!CXJ367</f>
        <v>0</v>
      </c>
      <c r="CXK9">
        <f>'Business Drivers'!CXK367</f>
        <v>0</v>
      </c>
      <c r="CXL9">
        <f>'Business Drivers'!CXL367</f>
        <v>0</v>
      </c>
      <c r="CXM9">
        <f>'Business Drivers'!CXM367</f>
        <v>0</v>
      </c>
      <c r="CXN9">
        <f>'Business Drivers'!CXN367</f>
        <v>0</v>
      </c>
      <c r="CXO9">
        <f>'Business Drivers'!CXO367</f>
        <v>0</v>
      </c>
      <c r="CXP9">
        <f>'Business Drivers'!CXP367</f>
        <v>0</v>
      </c>
      <c r="CXQ9">
        <f>'Business Drivers'!CXQ367</f>
        <v>0</v>
      </c>
      <c r="CXR9">
        <f>'Business Drivers'!CXR367</f>
        <v>0</v>
      </c>
      <c r="CXS9">
        <f>'Business Drivers'!CXS367</f>
        <v>0</v>
      </c>
      <c r="CXT9">
        <f>'Business Drivers'!CXT367</f>
        <v>0</v>
      </c>
      <c r="CXU9">
        <f>'Business Drivers'!CXU367</f>
        <v>0</v>
      </c>
      <c r="CXV9">
        <f>'Business Drivers'!CXV367</f>
        <v>0</v>
      </c>
      <c r="CXW9">
        <f>'Business Drivers'!CXW367</f>
        <v>0</v>
      </c>
      <c r="CXX9">
        <f>'Business Drivers'!CXX367</f>
        <v>0</v>
      </c>
      <c r="CXY9">
        <f>'Business Drivers'!CXY367</f>
        <v>0</v>
      </c>
      <c r="CXZ9">
        <f>'Business Drivers'!CXZ367</f>
        <v>0</v>
      </c>
      <c r="CYA9">
        <f>'Business Drivers'!CYA367</f>
        <v>0</v>
      </c>
      <c r="CYB9">
        <f>'Business Drivers'!CYB367</f>
        <v>0</v>
      </c>
      <c r="CYC9">
        <f>'Business Drivers'!CYC367</f>
        <v>0</v>
      </c>
      <c r="CYD9">
        <f>'Business Drivers'!CYD367</f>
        <v>0</v>
      </c>
      <c r="CYE9">
        <f>'Business Drivers'!CYE367</f>
        <v>0</v>
      </c>
      <c r="CYF9">
        <f>'Business Drivers'!CYF367</f>
        <v>0</v>
      </c>
      <c r="CYG9">
        <f>'Business Drivers'!CYG367</f>
        <v>0</v>
      </c>
      <c r="CYH9">
        <f>'Business Drivers'!CYH367</f>
        <v>0</v>
      </c>
      <c r="CYI9">
        <f>'Business Drivers'!CYI367</f>
        <v>0</v>
      </c>
      <c r="CYJ9">
        <f>'Business Drivers'!CYJ367</f>
        <v>0</v>
      </c>
      <c r="CYK9">
        <f>'Business Drivers'!CYK367</f>
        <v>0</v>
      </c>
      <c r="CYL9">
        <f>'Business Drivers'!CYL367</f>
        <v>0</v>
      </c>
      <c r="CYM9">
        <f>'Business Drivers'!CYM367</f>
        <v>0</v>
      </c>
      <c r="CYN9">
        <f>'Business Drivers'!CYN367</f>
        <v>0</v>
      </c>
      <c r="CYO9">
        <f>'Business Drivers'!CYO367</f>
        <v>0</v>
      </c>
      <c r="CYP9">
        <f>'Business Drivers'!CYP367</f>
        <v>0</v>
      </c>
      <c r="CYQ9">
        <f>'Business Drivers'!CYQ367</f>
        <v>0</v>
      </c>
      <c r="CYR9">
        <f>'Business Drivers'!CYR367</f>
        <v>0</v>
      </c>
      <c r="CYS9">
        <f>'Business Drivers'!CYS367</f>
        <v>0</v>
      </c>
      <c r="CYT9">
        <f>'Business Drivers'!CYT367</f>
        <v>0</v>
      </c>
      <c r="CYU9">
        <f>'Business Drivers'!CYU367</f>
        <v>0</v>
      </c>
      <c r="CYV9">
        <f>'Business Drivers'!CYV367</f>
        <v>0</v>
      </c>
      <c r="CYW9">
        <f>'Business Drivers'!CYW367</f>
        <v>0</v>
      </c>
      <c r="CYX9">
        <f>'Business Drivers'!CYX367</f>
        <v>0</v>
      </c>
      <c r="CYY9">
        <f>'Business Drivers'!CYY367</f>
        <v>0</v>
      </c>
      <c r="CYZ9">
        <f>'Business Drivers'!CYZ367</f>
        <v>0</v>
      </c>
      <c r="CZA9">
        <f>'Business Drivers'!CZA367</f>
        <v>0</v>
      </c>
      <c r="CZB9">
        <f>'Business Drivers'!CZB367</f>
        <v>0</v>
      </c>
      <c r="CZC9">
        <f>'Business Drivers'!CZC367</f>
        <v>0</v>
      </c>
      <c r="CZD9">
        <f>'Business Drivers'!CZD367</f>
        <v>0</v>
      </c>
      <c r="CZE9">
        <f>'Business Drivers'!CZE367</f>
        <v>0</v>
      </c>
      <c r="CZF9">
        <f>'Business Drivers'!CZF367</f>
        <v>0</v>
      </c>
      <c r="CZG9">
        <f>'Business Drivers'!CZG367</f>
        <v>0</v>
      </c>
      <c r="CZH9">
        <f>'Business Drivers'!CZH367</f>
        <v>0</v>
      </c>
      <c r="CZI9">
        <f>'Business Drivers'!CZI367</f>
        <v>0</v>
      </c>
      <c r="CZJ9">
        <f>'Business Drivers'!CZJ367</f>
        <v>0</v>
      </c>
      <c r="CZK9">
        <f>'Business Drivers'!CZK367</f>
        <v>0</v>
      </c>
      <c r="CZL9">
        <f>'Business Drivers'!CZL367</f>
        <v>0</v>
      </c>
      <c r="CZM9">
        <f>'Business Drivers'!CZM367</f>
        <v>0</v>
      </c>
      <c r="CZN9">
        <f>'Business Drivers'!CZN367</f>
        <v>0</v>
      </c>
      <c r="CZO9">
        <f>'Business Drivers'!CZO367</f>
        <v>0</v>
      </c>
      <c r="CZP9">
        <f>'Business Drivers'!CZP367</f>
        <v>0</v>
      </c>
      <c r="CZQ9">
        <f>'Business Drivers'!CZQ367</f>
        <v>0</v>
      </c>
      <c r="CZR9">
        <f>'Business Drivers'!CZR367</f>
        <v>0</v>
      </c>
      <c r="CZS9">
        <f>'Business Drivers'!CZS367</f>
        <v>0</v>
      </c>
      <c r="CZT9">
        <f>'Business Drivers'!CZT367</f>
        <v>0</v>
      </c>
      <c r="CZU9">
        <f>'Business Drivers'!CZU367</f>
        <v>0</v>
      </c>
      <c r="CZV9">
        <f>'Business Drivers'!CZV367</f>
        <v>0</v>
      </c>
      <c r="CZW9">
        <f>'Business Drivers'!CZW367</f>
        <v>0</v>
      </c>
      <c r="CZX9">
        <f>'Business Drivers'!CZX367</f>
        <v>0</v>
      </c>
      <c r="CZY9">
        <f>'Business Drivers'!CZY367</f>
        <v>0</v>
      </c>
      <c r="CZZ9">
        <f>'Business Drivers'!CZZ367</f>
        <v>0</v>
      </c>
      <c r="DAA9">
        <f>'Business Drivers'!DAA367</f>
        <v>0</v>
      </c>
      <c r="DAB9">
        <f>'Business Drivers'!DAB367</f>
        <v>0</v>
      </c>
      <c r="DAC9">
        <f>'Business Drivers'!DAC367</f>
        <v>0</v>
      </c>
      <c r="DAD9">
        <f>'Business Drivers'!DAD367</f>
        <v>0</v>
      </c>
      <c r="DAE9">
        <f>'Business Drivers'!DAE367</f>
        <v>0</v>
      </c>
      <c r="DAF9">
        <f>'Business Drivers'!DAF367</f>
        <v>0</v>
      </c>
      <c r="DAG9">
        <f>'Business Drivers'!DAG367</f>
        <v>0</v>
      </c>
      <c r="DAH9">
        <f>'Business Drivers'!DAH367</f>
        <v>0</v>
      </c>
      <c r="DAI9">
        <f>'Business Drivers'!DAI367</f>
        <v>0</v>
      </c>
      <c r="DAJ9">
        <f>'Business Drivers'!DAJ367</f>
        <v>0</v>
      </c>
      <c r="DAK9">
        <f>'Business Drivers'!DAK367</f>
        <v>0</v>
      </c>
      <c r="DAL9">
        <f>'Business Drivers'!DAL367</f>
        <v>0</v>
      </c>
      <c r="DAM9">
        <f>'Business Drivers'!DAM367</f>
        <v>0</v>
      </c>
      <c r="DAN9">
        <f>'Business Drivers'!DAN367</f>
        <v>0</v>
      </c>
      <c r="DAO9">
        <f>'Business Drivers'!DAO367</f>
        <v>0</v>
      </c>
      <c r="DAP9">
        <f>'Business Drivers'!DAP367</f>
        <v>0</v>
      </c>
      <c r="DAQ9">
        <f>'Business Drivers'!DAQ367</f>
        <v>0</v>
      </c>
      <c r="DAR9">
        <f>'Business Drivers'!DAR367</f>
        <v>0</v>
      </c>
      <c r="DAS9">
        <f>'Business Drivers'!DAS367</f>
        <v>0</v>
      </c>
      <c r="DAT9">
        <f>'Business Drivers'!DAT367</f>
        <v>0</v>
      </c>
      <c r="DAU9">
        <f>'Business Drivers'!DAU367</f>
        <v>0</v>
      </c>
      <c r="DAV9">
        <f>'Business Drivers'!DAV367</f>
        <v>0</v>
      </c>
      <c r="DAW9">
        <f>'Business Drivers'!DAW367</f>
        <v>0</v>
      </c>
      <c r="DAX9">
        <f>'Business Drivers'!DAX367</f>
        <v>0</v>
      </c>
      <c r="DAY9">
        <f>'Business Drivers'!DAY367</f>
        <v>0</v>
      </c>
      <c r="DAZ9">
        <f>'Business Drivers'!DAZ367</f>
        <v>0</v>
      </c>
      <c r="DBA9">
        <f>'Business Drivers'!DBA367</f>
        <v>0</v>
      </c>
      <c r="DBB9">
        <f>'Business Drivers'!DBB367</f>
        <v>0</v>
      </c>
      <c r="DBC9">
        <f>'Business Drivers'!DBC367</f>
        <v>0</v>
      </c>
      <c r="DBD9">
        <f>'Business Drivers'!DBD367</f>
        <v>0</v>
      </c>
      <c r="DBE9">
        <f>'Business Drivers'!DBE367</f>
        <v>0</v>
      </c>
      <c r="DBF9">
        <f>'Business Drivers'!DBF367</f>
        <v>0</v>
      </c>
      <c r="DBG9">
        <f>'Business Drivers'!DBG367</f>
        <v>0</v>
      </c>
      <c r="DBH9">
        <f>'Business Drivers'!DBH367</f>
        <v>0</v>
      </c>
      <c r="DBI9">
        <f>'Business Drivers'!DBI367</f>
        <v>0</v>
      </c>
      <c r="DBJ9">
        <f>'Business Drivers'!DBJ367</f>
        <v>0</v>
      </c>
      <c r="DBK9">
        <f>'Business Drivers'!DBK367</f>
        <v>0</v>
      </c>
      <c r="DBL9">
        <f>'Business Drivers'!DBL367</f>
        <v>0</v>
      </c>
      <c r="DBM9">
        <f>'Business Drivers'!DBM367</f>
        <v>0</v>
      </c>
      <c r="DBN9">
        <f>'Business Drivers'!DBN367</f>
        <v>0</v>
      </c>
      <c r="DBO9">
        <f>'Business Drivers'!DBO367</f>
        <v>0</v>
      </c>
      <c r="DBP9">
        <f>'Business Drivers'!DBP367</f>
        <v>0</v>
      </c>
      <c r="DBQ9">
        <f>'Business Drivers'!DBQ367</f>
        <v>0</v>
      </c>
      <c r="DBR9">
        <f>'Business Drivers'!DBR367</f>
        <v>0</v>
      </c>
      <c r="DBS9">
        <f>'Business Drivers'!DBS367</f>
        <v>0</v>
      </c>
      <c r="DBT9">
        <f>'Business Drivers'!DBT367</f>
        <v>0</v>
      </c>
      <c r="DBU9">
        <f>'Business Drivers'!DBU367</f>
        <v>0</v>
      </c>
      <c r="DBV9">
        <f>'Business Drivers'!DBV367</f>
        <v>0</v>
      </c>
      <c r="DBW9">
        <f>'Business Drivers'!DBW367</f>
        <v>0</v>
      </c>
      <c r="DBX9">
        <f>'Business Drivers'!DBX367</f>
        <v>0</v>
      </c>
      <c r="DBY9">
        <f>'Business Drivers'!DBY367</f>
        <v>0</v>
      </c>
      <c r="DBZ9">
        <f>'Business Drivers'!DBZ367</f>
        <v>0</v>
      </c>
      <c r="DCA9">
        <f>'Business Drivers'!DCA367</f>
        <v>0</v>
      </c>
      <c r="DCB9">
        <f>'Business Drivers'!DCB367</f>
        <v>0</v>
      </c>
      <c r="DCC9">
        <f>'Business Drivers'!DCC367</f>
        <v>0</v>
      </c>
      <c r="DCD9">
        <f>'Business Drivers'!DCD367</f>
        <v>0</v>
      </c>
      <c r="DCE9">
        <f>'Business Drivers'!DCE367</f>
        <v>0</v>
      </c>
      <c r="DCF9">
        <f>'Business Drivers'!DCF367</f>
        <v>0</v>
      </c>
      <c r="DCG9">
        <f>'Business Drivers'!DCG367</f>
        <v>0</v>
      </c>
      <c r="DCH9">
        <f>'Business Drivers'!DCH367</f>
        <v>0</v>
      </c>
      <c r="DCI9">
        <f>'Business Drivers'!DCI367</f>
        <v>0</v>
      </c>
      <c r="DCJ9">
        <f>'Business Drivers'!DCJ367</f>
        <v>0</v>
      </c>
      <c r="DCK9">
        <f>'Business Drivers'!DCK367</f>
        <v>0</v>
      </c>
      <c r="DCL9">
        <f>'Business Drivers'!DCL367</f>
        <v>0</v>
      </c>
      <c r="DCM9">
        <f>'Business Drivers'!DCM367</f>
        <v>0</v>
      </c>
      <c r="DCN9">
        <f>'Business Drivers'!DCN367</f>
        <v>0</v>
      </c>
      <c r="DCO9">
        <f>'Business Drivers'!DCO367</f>
        <v>0</v>
      </c>
      <c r="DCP9">
        <f>'Business Drivers'!DCP367</f>
        <v>0</v>
      </c>
      <c r="DCQ9">
        <f>'Business Drivers'!DCQ367</f>
        <v>0</v>
      </c>
      <c r="DCR9">
        <f>'Business Drivers'!DCR367</f>
        <v>0</v>
      </c>
      <c r="DCS9">
        <f>'Business Drivers'!DCS367</f>
        <v>0</v>
      </c>
      <c r="DCT9">
        <f>'Business Drivers'!DCT367</f>
        <v>0</v>
      </c>
      <c r="DCU9">
        <f>'Business Drivers'!DCU367</f>
        <v>0</v>
      </c>
      <c r="DCV9">
        <f>'Business Drivers'!DCV367</f>
        <v>0</v>
      </c>
      <c r="DCW9">
        <f>'Business Drivers'!DCW367</f>
        <v>0</v>
      </c>
      <c r="DCX9">
        <f>'Business Drivers'!DCX367</f>
        <v>0</v>
      </c>
      <c r="DCY9">
        <f>'Business Drivers'!DCY367</f>
        <v>0</v>
      </c>
      <c r="DCZ9">
        <f>'Business Drivers'!DCZ367</f>
        <v>0</v>
      </c>
      <c r="DDA9">
        <f>'Business Drivers'!DDA367</f>
        <v>0</v>
      </c>
      <c r="DDB9">
        <f>'Business Drivers'!DDB367</f>
        <v>0</v>
      </c>
      <c r="DDC9">
        <f>'Business Drivers'!DDC367</f>
        <v>0</v>
      </c>
      <c r="DDD9">
        <f>'Business Drivers'!DDD367</f>
        <v>0</v>
      </c>
      <c r="DDE9">
        <f>'Business Drivers'!DDE367</f>
        <v>0</v>
      </c>
      <c r="DDF9">
        <f>'Business Drivers'!DDF367</f>
        <v>0</v>
      </c>
      <c r="DDG9">
        <f>'Business Drivers'!DDG367</f>
        <v>0</v>
      </c>
      <c r="DDH9">
        <f>'Business Drivers'!DDH367</f>
        <v>0</v>
      </c>
      <c r="DDI9">
        <f>'Business Drivers'!DDI367</f>
        <v>0</v>
      </c>
      <c r="DDJ9">
        <f>'Business Drivers'!DDJ367</f>
        <v>0</v>
      </c>
      <c r="DDK9">
        <f>'Business Drivers'!DDK367</f>
        <v>0</v>
      </c>
      <c r="DDL9">
        <f>'Business Drivers'!DDL367</f>
        <v>0</v>
      </c>
      <c r="DDM9">
        <f>'Business Drivers'!DDM367</f>
        <v>0</v>
      </c>
      <c r="DDN9">
        <f>'Business Drivers'!DDN367</f>
        <v>0</v>
      </c>
      <c r="DDO9">
        <f>'Business Drivers'!DDO367</f>
        <v>0</v>
      </c>
      <c r="DDP9">
        <f>'Business Drivers'!DDP367</f>
        <v>0</v>
      </c>
      <c r="DDQ9">
        <f>'Business Drivers'!DDQ367</f>
        <v>0</v>
      </c>
      <c r="DDR9">
        <f>'Business Drivers'!DDR367</f>
        <v>0</v>
      </c>
      <c r="DDS9">
        <f>'Business Drivers'!DDS367</f>
        <v>0</v>
      </c>
      <c r="DDT9">
        <f>'Business Drivers'!DDT367</f>
        <v>0</v>
      </c>
      <c r="DDU9">
        <f>'Business Drivers'!DDU367</f>
        <v>0</v>
      </c>
      <c r="DDV9">
        <f>'Business Drivers'!DDV367</f>
        <v>0</v>
      </c>
      <c r="DDW9">
        <f>'Business Drivers'!DDW367</f>
        <v>0</v>
      </c>
      <c r="DDX9">
        <f>'Business Drivers'!DDX367</f>
        <v>0</v>
      </c>
      <c r="DDY9">
        <f>'Business Drivers'!DDY367</f>
        <v>0</v>
      </c>
      <c r="DDZ9">
        <f>'Business Drivers'!DDZ367</f>
        <v>0</v>
      </c>
      <c r="DEA9">
        <f>'Business Drivers'!DEA367</f>
        <v>0</v>
      </c>
      <c r="DEB9">
        <f>'Business Drivers'!DEB367</f>
        <v>0</v>
      </c>
      <c r="DEC9">
        <f>'Business Drivers'!DEC367</f>
        <v>0</v>
      </c>
      <c r="DED9">
        <f>'Business Drivers'!DED367</f>
        <v>0</v>
      </c>
      <c r="DEE9">
        <f>'Business Drivers'!DEE367</f>
        <v>0</v>
      </c>
      <c r="DEF9">
        <f>'Business Drivers'!DEF367</f>
        <v>0</v>
      </c>
      <c r="DEG9">
        <f>'Business Drivers'!DEG367</f>
        <v>0</v>
      </c>
      <c r="DEH9">
        <f>'Business Drivers'!DEH367</f>
        <v>0</v>
      </c>
      <c r="DEI9">
        <f>'Business Drivers'!DEI367</f>
        <v>0</v>
      </c>
      <c r="DEJ9">
        <f>'Business Drivers'!DEJ367</f>
        <v>0</v>
      </c>
      <c r="DEK9">
        <f>'Business Drivers'!DEK367</f>
        <v>0</v>
      </c>
      <c r="DEL9">
        <f>'Business Drivers'!DEL367</f>
        <v>0</v>
      </c>
      <c r="DEM9">
        <f>'Business Drivers'!DEM367</f>
        <v>0</v>
      </c>
      <c r="DEN9">
        <f>'Business Drivers'!DEN367</f>
        <v>0</v>
      </c>
      <c r="DEO9">
        <f>'Business Drivers'!DEO367</f>
        <v>0</v>
      </c>
      <c r="DEP9">
        <f>'Business Drivers'!DEP367</f>
        <v>0</v>
      </c>
      <c r="DEQ9">
        <f>'Business Drivers'!DEQ367</f>
        <v>0</v>
      </c>
      <c r="DER9">
        <f>'Business Drivers'!DER367</f>
        <v>0</v>
      </c>
      <c r="DES9">
        <f>'Business Drivers'!DES367</f>
        <v>0</v>
      </c>
      <c r="DET9">
        <f>'Business Drivers'!DET367</f>
        <v>0</v>
      </c>
      <c r="DEU9">
        <f>'Business Drivers'!DEU367</f>
        <v>0</v>
      </c>
      <c r="DEV9">
        <f>'Business Drivers'!DEV367</f>
        <v>0</v>
      </c>
      <c r="DEW9">
        <f>'Business Drivers'!DEW367</f>
        <v>0</v>
      </c>
      <c r="DEX9">
        <f>'Business Drivers'!DEX367</f>
        <v>0</v>
      </c>
      <c r="DEY9">
        <f>'Business Drivers'!DEY367</f>
        <v>0</v>
      </c>
      <c r="DEZ9">
        <f>'Business Drivers'!DEZ367</f>
        <v>0</v>
      </c>
      <c r="DFA9">
        <f>'Business Drivers'!DFA367</f>
        <v>0</v>
      </c>
      <c r="DFB9">
        <f>'Business Drivers'!DFB367</f>
        <v>0</v>
      </c>
      <c r="DFC9">
        <f>'Business Drivers'!DFC367</f>
        <v>0</v>
      </c>
      <c r="DFD9">
        <f>'Business Drivers'!DFD367</f>
        <v>0</v>
      </c>
      <c r="DFE9">
        <f>'Business Drivers'!DFE367</f>
        <v>0</v>
      </c>
      <c r="DFF9">
        <f>'Business Drivers'!DFF367</f>
        <v>0</v>
      </c>
      <c r="DFG9">
        <f>'Business Drivers'!DFG367</f>
        <v>0</v>
      </c>
      <c r="DFH9">
        <f>'Business Drivers'!DFH367</f>
        <v>0</v>
      </c>
      <c r="DFI9">
        <f>'Business Drivers'!DFI367</f>
        <v>0</v>
      </c>
      <c r="DFJ9">
        <f>'Business Drivers'!DFJ367</f>
        <v>0</v>
      </c>
      <c r="DFK9">
        <f>'Business Drivers'!DFK367</f>
        <v>0</v>
      </c>
      <c r="DFL9">
        <f>'Business Drivers'!DFL367</f>
        <v>0</v>
      </c>
      <c r="DFM9">
        <f>'Business Drivers'!DFM367</f>
        <v>0</v>
      </c>
      <c r="DFN9">
        <f>'Business Drivers'!DFN367</f>
        <v>0</v>
      </c>
      <c r="DFO9">
        <f>'Business Drivers'!DFO367</f>
        <v>0</v>
      </c>
      <c r="DFP9">
        <f>'Business Drivers'!DFP367</f>
        <v>0</v>
      </c>
      <c r="DFQ9">
        <f>'Business Drivers'!DFQ367</f>
        <v>0</v>
      </c>
      <c r="DFR9">
        <f>'Business Drivers'!DFR367</f>
        <v>0</v>
      </c>
      <c r="DFS9">
        <f>'Business Drivers'!DFS367</f>
        <v>0</v>
      </c>
      <c r="DFT9">
        <f>'Business Drivers'!DFT367</f>
        <v>0</v>
      </c>
      <c r="DFU9">
        <f>'Business Drivers'!DFU367</f>
        <v>0</v>
      </c>
      <c r="DFV9">
        <f>'Business Drivers'!DFV367</f>
        <v>0</v>
      </c>
      <c r="DFW9">
        <f>'Business Drivers'!DFW367</f>
        <v>0</v>
      </c>
      <c r="DFX9">
        <f>'Business Drivers'!DFX367</f>
        <v>0</v>
      </c>
      <c r="DFY9">
        <f>'Business Drivers'!DFY367</f>
        <v>0</v>
      </c>
      <c r="DFZ9">
        <f>'Business Drivers'!DFZ367</f>
        <v>0</v>
      </c>
      <c r="DGA9">
        <f>'Business Drivers'!DGA367</f>
        <v>0</v>
      </c>
      <c r="DGB9">
        <f>'Business Drivers'!DGB367</f>
        <v>0</v>
      </c>
      <c r="DGC9">
        <f>'Business Drivers'!DGC367</f>
        <v>0</v>
      </c>
      <c r="DGD9">
        <f>'Business Drivers'!DGD367</f>
        <v>0</v>
      </c>
      <c r="DGE9">
        <f>'Business Drivers'!DGE367</f>
        <v>0</v>
      </c>
      <c r="DGF9">
        <f>'Business Drivers'!DGF367</f>
        <v>0</v>
      </c>
      <c r="DGG9">
        <f>'Business Drivers'!DGG367</f>
        <v>0</v>
      </c>
      <c r="DGH9">
        <f>'Business Drivers'!DGH367</f>
        <v>0</v>
      </c>
      <c r="DGI9">
        <f>'Business Drivers'!DGI367</f>
        <v>0</v>
      </c>
      <c r="DGJ9">
        <f>'Business Drivers'!DGJ367</f>
        <v>0</v>
      </c>
      <c r="DGK9">
        <f>'Business Drivers'!DGK367</f>
        <v>0</v>
      </c>
      <c r="DGL9">
        <f>'Business Drivers'!DGL367</f>
        <v>0</v>
      </c>
      <c r="DGM9">
        <f>'Business Drivers'!DGM367</f>
        <v>0</v>
      </c>
      <c r="DGN9">
        <f>'Business Drivers'!DGN367</f>
        <v>0</v>
      </c>
      <c r="DGO9">
        <f>'Business Drivers'!DGO367</f>
        <v>0</v>
      </c>
      <c r="DGP9">
        <f>'Business Drivers'!DGP367</f>
        <v>0</v>
      </c>
      <c r="DGQ9">
        <f>'Business Drivers'!DGQ367</f>
        <v>0</v>
      </c>
      <c r="DGR9">
        <f>'Business Drivers'!DGR367</f>
        <v>0</v>
      </c>
      <c r="DGS9">
        <f>'Business Drivers'!DGS367</f>
        <v>0</v>
      </c>
      <c r="DGT9">
        <f>'Business Drivers'!DGT367</f>
        <v>0</v>
      </c>
      <c r="DGU9">
        <f>'Business Drivers'!DGU367</f>
        <v>0</v>
      </c>
      <c r="DGV9">
        <f>'Business Drivers'!DGV367</f>
        <v>0</v>
      </c>
      <c r="DGW9">
        <f>'Business Drivers'!DGW367</f>
        <v>0</v>
      </c>
      <c r="DGX9">
        <f>'Business Drivers'!DGX367</f>
        <v>0</v>
      </c>
      <c r="DGY9">
        <f>'Business Drivers'!DGY367</f>
        <v>0</v>
      </c>
      <c r="DGZ9">
        <f>'Business Drivers'!DGZ367</f>
        <v>0</v>
      </c>
      <c r="DHA9">
        <f>'Business Drivers'!DHA367</f>
        <v>0</v>
      </c>
      <c r="DHB9">
        <f>'Business Drivers'!DHB367</f>
        <v>0</v>
      </c>
      <c r="DHC9">
        <f>'Business Drivers'!DHC367</f>
        <v>0</v>
      </c>
      <c r="DHD9">
        <f>'Business Drivers'!DHD367</f>
        <v>0</v>
      </c>
      <c r="DHE9">
        <f>'Business Drivers'!DHE367</f>
        <v>0</v>
      </c>
      <c r="DHF9">
        <f>'Business Drivers'!DHF367</f>
        <v>0</v>
      </c>
      <c r="DHG9">
        <f>'Business Drivers'!DHG367</f>
        <v>0</v>
      </c>
      <c r="DHH9">
        <f>'Business Drivers'!DHH367</f>
        <v>0</v>
      </c>
      <c r="DHI9">
        <f>'Business Drivers'!DHI367</f>
        <v>0</v>
      </c>
      <c r="DHJ9">
        <f>'Business Drivers'!DHJ367</f>
        <v>0</v>
      </c>
      <c r="DHK9">
        <f>'Business Drivers'!DHK367</f>
        <v>0</v>
      </c>
      <c r="DHL9">
        <f>'Business Drivers'!DHL367</f>
        <v>0</v>
      </c>
      <c r="DHM9">
        <f>'Business Drivers'!DHM367</f>
        <v>0</v>
      </c>
      <c r="DHN9">
        <f>'Business Drivers'!DHN367</f>
        <v>0</v>
      </c>
      <c r="DHO9">
        <f>'Business Drivers'!DHO367</f>
        <v>0</v>
      </c>
      <c r="DHP9">
        <f>'Business Drivers'!DHP367</f>
        <v>0</v>
      </c>
      <c r="DHQ9">
        <f>'Business Drivers'!DHQ367</f>
        <v>0</v>
      </c>
      <c r="DHR9">
        <f>'Business Drivers'!DHR367</f>
        <v>0</v>
      </c>
      <c r="DHS9">
        <f>'Business Drivers'!DHS367</f>
        <v>0</v>
      </c>
      <c r="DHT9">
        <f>'Business Drivers'!DHT367</f>
        <v>0</v>
      </c>
      <c r="DHU9">
        <f>'Business Drivers'!DHU367</f>
        <v>0</v>
      </c>
      <c r="DHV9">
        <f>'Business Drivers'!DHV367</f>
        <v>0</v>
      </c>
      <c r="DHW9">
        <f>'Business Drivers'!DHW367</f>
        <v>0</v>
      </c>
      <c r="DHX9">
        <f>'Business Drivers'!DHX367</f>
        <v>0</v>
      </c>
      <c r="DHY9">
        <f>'Business Drivers'!DHY367</f>
        <v>0</v>
      </c>
      <c r="DHZ9">
        <f>'Business Drivers'!DHZ367</f>
        <v>0</v>
      </c>
      <c r="DIA9">
        <f>'Business Drivers'!DIA367</f>
        <v>0</v>
      </c>
      <c r="DIB9">
        <f>'Business Drivers'!DIB367</f>
        <v>0</v>
      </c>
      <c r="DIC9">
        <f>'Business Drivers'!DIC367</f>
        <v>0</v>
      </c>
      <c r="DID9">
        <f>'Business Drivers'!DID367</f>
        <v>0</v>
      </c>
      <c r="DIE9">
        <f>'Business Drivers'!DIE367</f>
        <v>0</v>
      </c>
      <c r="DIF9">
        <f>'Business Drivers'!DIF367</f>
        <v>0</v>
      </c>
      <c r="DIG9">
        <f>'Business Drivers'!DIG367</f>
        <v>0</v>
      </c>
      <c r="DIH9">
        <f>'Business Drivers'!DIH367</f>
        <v>0</v>
      </c>
      <c r="DII9">
        <f>'Business Drivers'!DII367</f>
        <v>0</v>
      </c>
      <c r="DIJ9">
        <f>'Business Drivers'!DIJ367</f>
        <v>0</v>
      </c>
      <c r="DIK9">
        <f>'Business Drivers'!DIK367</f>
        <v>0</v>
      </c>
      <c r="DIL9">
        <f>'Business Drivers'!DIL367</f>
        <v>0</v>
      </c>
      <c r="DIM9">
        <f>'Business Drivers'!DIM367</f>
        <v>0</v>
      </c>
      <c r="DIN9">
        <f>'Business Drivers'!DIN367</f>
        <v>0</v>
      </c>
      <c r="DIO9">
        <f>'Business Drivers'!DIO367</f>
        <v>0</v>
      </c>
      <c r="DIP9">
        <f>'Business Drivers'!DIP367</f>
        <v>0</v>
      </c>
      <c r="DIQ9">
        <f>'Business Drivers'!DIQ367</f>
        <v>0</v>
      </c>
      <c r="DIR9">
        <f>'Business Drivers'!DIR367</f>
        <v>0</v>
      </c>
      <c r="DIS9">
        <f>'Business Drivers'!DIS367</f>
        <v>0</v>
      </c>
      <c r="DIT9">
        <f>'Business Drivers'!DIT367</f>
        <v>0</v>
      </c>
      <c r="DIU9">
        <f>'Business Drivers'!DIU367</f>
        <v>0</v>
      </c>
      <c r="DIV9">
        <f>'Business Drivers'!DIV367</f>
        <v>0</v>
      </c>
      <c r="DIW9">
        <f>'Business Drivers'!DIW367</f>
        <v>0</v>
      </c>
      <c r="DIX9">
        <f>'Business Drivers'!DIX367</f>
        <v>0</v>
      </c>
      <c r="DIY9">
        <f>'Business Drivers'!DIY367</f>
        <v>0</v>
      </c>
      <c r="DIZ9">
        <f>'Business Drivers'!DIZ367</f>
        <v>0</v>
      </c>
      <c r="DJA9">
        <f>'Business Drivers'!DJA367</f>
        <v>0</v>
      </c>
      <c r="DJB9">
        <f>'Business Drivers'!DJB367</f>
        <v>0</v>
      </c>
      <c r="DJC9">
        <f>'Business Drivers'!DJC367</f>
        <v>0</v>
      </c>
      <c r="DJD9">
        <f>'Business Drivers'!DJD367</f>
        <v>0</v>
      </c>
      <c r="DJE9">
        <f>'Business Drivers'!DJE367</f>
        <v>0</v>
      </c>
      <c r="DJF9">
        <f>'Business Drivers'!DJF367</f>
        <v>0</v>
      </c>
      <c r="DJG9">
        <f>'Business Drivers'!DJG367</f>
        <v>0</v>
      </c>
      <c r="DJH9">
        <f>'Business Drivers'!DJH367</f>
        <v>0</v>
      </c>
      <c r="DJI9">
        <f>'Business Drivers'!DJI367</f>
        <v>0</v>
      </c>
      <c r="DJJ9">
        <f>'Business Drivers'!DJJ367</f>
        <v>0</v>
      </c>
      <c r="DJK9">
        <f>'Business Drivers'!DJK367</f>
        <v>0</v>
      </c>
      <c r="DJL9">
        <f>'Business Drivers'!DJL367</f>
        <v>0</v>
      </c>
      <c r="DJM9">
        <f>'Business Drivers'!DJM367</f>
        <v>0</v>
      </c>
      <c r="DJN9">
        <f>'Business Drivers'!DJN367</f>
        <v>0</v>
      </c>
      <c r="DJO9">
        <f>'Business Drivers'!DJO367</f>
        <v>0</v>
      </c>
      <c r="DJP9">
        <f>'Business Drivers'!DJP367</f>
        <v>0</v>
      </c>
      <c r="DJQ9">
        <f>'Business Drivers'!DJQ367</f>
        <v>0</v>
      </c>
      <c r="DJR9">
        <f>'Business Drivers'!DJR367</f>
        <v>0</v>
      </c>
      <c r="DJS9">
        <f>'Business Drivers'!DJS367</f>
        <v>0</v>
      </c>
      <c r="DJT9">
        <f>'Business Drivers'!DJT367</f>
        <v>0</v>
      </c>
      <c r="DJU9">
        <f>'Business Drivers'!DJU367</f>
        <v>0</v>
      </c>
      <c r="DJV9">
        <f>'Business Drivers'!DJV367</f>
        <v>0</v>
      </c>
      <c r="DJW9">
        <f>'Business Drivers'!DJW367</f>
        <v>0</v>
      </c>
      <c r="DJX9">
        <f>'Business Drivers'!DJX367</f>
        <v>0</v>
      </c>
      <c r="DJY9">
        <f>'Business Drivers'!DJY367</f>
        <v>0</v>
      </c>
      <c r="DJZ9">
        <f>'Business Drivers'!DJZ367</f>
        <v>0</v>
      </c>
      <c r="DKA9">
        <f>'Business Drivers'!DKA367</f>
        <v>0</v>
      </c>
      <c r="DKB9">
        <f>'Business Drivers'!DKB367</f>
        <v>0</v>
      </c>
      <c r="DKC9">
        <f>'Business Drivers'!DKC367</f>
        <v>0</v>
      </c>
      <c r="DKD9">
        <f>'Business Drivers'!DKD367</f>
        <v>0</v>
      </c>
      <c r="DKE9">
        <f>'Business Drivers'!DKE367</f>
        <v>0</v>
      </c>
      <c r="DKF9">
        <f>'Business Drivers'!DKF367</f>
        <v>0</v>
      </c>
      <c r="DKG9">
        <f>'Business Drivers'!DKG367</f>
        <v>0</v>
      </c>
      <c r="DKH9">
        <f>'Business Drivers'!DKH367</f>
        <v>0</v>
      </c>
      <c r="DKI9">
        <f>'Business Drivers'!DKI367</f>
        <v>0</v>
      </c>
      <c r="DKJ9">
        <f>'Business Drivers'!DKJ367</f>
        <v>0</v>
      </c>
      <c r="DKK9">
        <f>'Business Drivers'!DKK367</f>
        <v>0</v>
      </c>
      <c r="DKL9">
        <f>'Business Drivers'!DKL367</f>
        <v>0</v>
      </c>
      <c r="DKM9">
        <f>'Business Drivers'!DKM367</f>
        <v>0</v>
      </c>
      <c r="DKN9">
        <f>'Business Drivers'!DKN367</f>
        <v>0</v>
      </c>
      <c r="DKO9">
        <f>'Business Drivers'!DKO367</f>
        <v>0</v>
      </c>
      <c r="DKP9">
        <f>'Business Drivers'!DKP367</f>
        <v>0</v>
      </c>
      <c r="DKQ9">
        <f>'Business Drivers'!DKQ367</f>
        <v>0</v>
      </c>
      <c r="DKR9">
        <f>'Business Drivers'!DKR367</f>
        <v>0</v>
      </c>
      <c r="DKS9">
        <f>'Business Drivers'!DKS367</f>
        <v>0</v>
      </c>
      <c r="DKT9">
        <f>'Business Drivers'!DKT367</f>
        <v>0</v>
      </c>
      <c r="DKU9">
        <f>'Business Drivers'!DKU367</f>
        <v>0</v>
      </c>
      <c r="DKV9">
        <f>'Business Drivers'!DKV367</f>
        <v>0</v>
      </c>
      <c r="DKW9">
        <f>'Business Drivers'!DKW367</f>
        <v>0</v>
      </c>
      <c r="DKX9">
        <f>'Business Drivers'!DKX367</f>
        <v>0</v>
      </c>
      <c r="DKY9">
        <f>'Business Drivers'!DKY367</f>
        <v>0</v>
      </c>
      <c r="DKZ9">
        <f>'Business Drivers'!DKZ367</f>
        <v>0</v>
      </c>
      <c r="DLA9">
        <f>'Business Drivers'!DLA367</f>
        <v>0</v>
      </c>
      <c r="DLB9">
        <f>'Business Drivers'!DLB367</f>
        <v>0</v>
      </c>
      <c r="DLC9">
        <f>'Business Drivers'!DLC367</f>
        <v>0</v>
      </c>
      <c r="DLD9">
        <f>'Business Drivers'!DLD367</f>
        <v>0</v>
      </c>
      <c r="DLE9">
        <f>'Business Drivers'!DLE367</f>
        <v>0</v>
      </c>
      <c r="DLF9">
        <f>'Business Drivers'!DLF367</f>
        <v>0</v>
      </c>
      <c r="DLG9">
        <f>'Business Drivers'!DLG367</f>
        <v>0</v>
      </c>
      <c r="DLH9">
        <f>'Business Drivers'!DLH367</f>
        <v>0</v>
      </c>
      <c r="DLI9">
        <f>'Business Drivers'!DLI367</f>
        <v>0</v>
      </c>
      <c r="DLJ9">
        <f>'Business Drivers'!DLJ367</f>
        <v>0</v>
      </c>
      <c r="DLK9">
        <f>'Business Drivers'!DLK367</f>
        <v>0</v>
      </c>
      <c r="DLL9">
        <f>'Business Drivers'!DLL367</f>
        <v>0</v>
      </c>
      <c r="DLM9">
        <f>'Business Drivers'!DLM367</f>
        <v>0</v>
      </c>
      <c r="DLN9">
        <f>'Business Drivers'!DLN367</f>
        <v>0</v>
      </c>
      <c r="DLO9">
        <f>'Business Drivers'!DLO367</f>
        <v>0</v>
      </c>
      <c r="DLP9">
        <f>'Business Drivers'!DLP367</f>
        <v>0</v>
      </c>
      <c r="DLQ9">
        <f>'Business Drivers'!DLQ367</f>
        <v>0</v>
      </c>
      <c r="DLR9">
        <f>'Business Drivers'!DLR367</f>
        <v>0</v>
      </c>
      <c r="DLS9">
        <f>'Business Drivers'!DLS367</f>
        <v>0</v>
      </c>
      <c r="DLT9">
        <f>'Business Drivers'!DLT367</f>
        <v>0</v>
      </c>
      <c r="DLU9">
        <f>'Business Drivers'!DLU367</f>
        <v>0</v>
      </c>
      <c r="DLV9">
        <f>'Business Drivers'!DLV367</f>
        <v>0</v>
      </c>
      <c r="DLW9">
        <f>'Business Drivers'!DLW367</f>
        <v>0</v>
      </c>
      <c r="DLX9">
        <f>'Business Drivers'!DLX367</f>
        <v>0</v>
      </c>
      <c r="DLY9">
        <f>'Business Drivers'!DLY367</f>
        <v>0</v>
      </c>
      <c r="DLZ9">
        <f>'Business Drivers'!DLZ367</f>
        <v>0</v>
      </c>
      <c r="DMA9">
        <f>'Business Drivers'!DMA367</f>
        <v>0</v>
      </c>
      <c r="DMB9">
        <f>'Business Drivers'!DMB367</f>
        <v>0</v>
      </c>
      <c r="DMC9">
        <f>'Business Drivers'!DMC367</f>
        <v>0</v>
      </c>
      <c r="DMD9">
        <f>'Business Drivers'!DMD367</f>
        <v>0</v>
      </c>
      <c r="DME9">
        <f>'Business Drivers'!DME367</f>
        <v>0</v>
      </c>
      <c r="DMF9">
        <f>'Business Drivers'!DMF367</f>
        <v>0</v>
      </c>
      <c r="DMG9">
        <f>'Business Drivers'!DMG367</f>
        <v>0</v>
      </c>
      <c r="DMH9">
        <f>'Business Drivers'!DMH367</f>
        <v>0</v>
      </c>
      <c r="DMI9">
        <f>'Business Drivers'!DMI367</f>
        <v>0</v>
      </c>
      <c r="DMJ9">
        <f>'Business Drivers'!DMJ367</f>
        <v>0</v>
      </c>
      <c r="DMK9">
        <f>'Business Drivers'!DMK367</f>
        <v>0</v>
      </c>
      <c r="DML9">
        <f>'Business Drivers'!DML367</f>
        <v>0</v>
      </c>
      <c r="DMM9">
        <f>'Business Drivers'!DMM367</f>
        <v>0</v>
      </c>
      <c r="DMN9">
        <f>'Business Drivers'!DMN367</f>
        <v>0</v>
      </c>
      <c r="DMO9">
        <f>'Business Drivers'!DMO367</f>
        <v>0</v>
      </c>
      <c r="DMP9">
        <f>'Business Drivers'!DMP367</f>
        <v>0</v>
      </c>
      <c r="DMQ9">
        <f>'Business Drivers'!DMQ367</f>
        <v>0</v>
      </c>
      <c r="DMR9">
        <f>'Business Drivers'!DMR367</f>
        <v>0</v>
      </c>
      <c r="DMS9">
        <f>'Business Drivers'!DMS367</f>
        <v>0</v>
      </c>
      <c r="DMT9">
        <f>'Business Drivers'!DMT367</f>
        <v>0</v>
      </c>
      <c r="DMU9">
        <f>'Business Drivers'!DMU367</f>
        <v>0</v>
      </c>
      <c r="DMV9">
        <f>'Business Drivers'!DMV367</f>
        <v>0</v>
      </c>
      <c r="DMW9">
        <f>'Business Drivers'!DMW367</f>
        <v>0</v>
      </c>
      <c r="DMX9">
        <f>'Business Drivers'!DMX367</f>
        <v>0</v>
      </c>
      <c r="DMY9">
        <f>'Business Drivers'!DMY367</f>
        <v>0</v>
      </c>
      <c r="DMZ9">
        <f>'Business Drivers'!DMZ367</f>
        <v>0</v>
      </c>
      <c r="DNA9">
        <f>'Business Drivers'!DNA367</f>
        <v>0</v>
      </c>
      <c r="DNB9">
        <f>'Business Drivers'!DNB367</f>
        <v>0</v>
      </c>
      <c r="DNC9">
        <f>'Business Drivers'!DNC367</f>
        <v>0</v>
      </c>
      <c r="DND9">
        <f>'Business Drivers'!DND367</f>
        <v>0</v>
      </c>
      <c r="DNE9">
        <f>'Business Drivers'!DNE367</f>
        <v>0</v>
      </c>
      <c r="DNF9">
        <f>'Business Drivers'!DNF367</f>
        <v>0</v>
      </c>
      <c r="DNG9">
        <f>'Business Drivers'!DNG367</f>
        <v>0</v>
      </c>
      <c r="DNH9">
        <f>'Business Drivers'!DNH367</f>
        <v>0</v>
      </c>
      <c r="DNI9">
        <f>'Business Drivers'!DNI367</f>
        <v>0</v>
      </c>
      <c r="DNJ9">
        <f>'Business Drivers'!DNJ367</f>
        <v>0</v>
      </c>
      <c r="DNK9">
        <f>'Business Drivers'!DNK367</f>
        <v>0</v>
      </c>
      <c r="DNL9">
        <f>'Business Drivers'!DNL367</f>
        <v>0</v>
      </c>
      <c r="DNM9">
        <f>'Business Drivers'!DNM367</f>
        <v>0</v>
      </c>
      <c r="DNN9">
        <f>'Business Drivers'!DNN367</f>
        <v>0</v>
      </c>
      <c r="DNO9">
        <f>'Business Drivers'!DNO367</f>
        <v>0</v>
      </c>
      <c r="DNP9">
        <f>'Business Drivers'!DNP367</f>
        <v>0</v>
      </c>
      <c r="DNQ9">
        <f>'Business Drivers'!DNQ367</f>
        <v>0</v>
      </c>
      <c r="DNR9">
        <f>'Business Drivers'!DNR367</f>
        <v>0</v>
      </c>
      <c r="DNS9">
        <f>'Business Drivers'!DNS367</f>
        <v>0</v>
      </c>
      <c r="DNT9">
        <f>'Business Drivers'!DNT367</f>
        <v>0</v>
      </c>
      <c r="DNU9">
        <f>'Business Drivers'!DNU367</f>
        <v>0</v>
      </c>
      <c r="DNV9">
        <f>'Business Drivers'!DNV367</f>
        <v>0</v>
      </c>
      <c r="DNW9">
        <f>'Business Drivers'!DNW367</f>
        <v>0</v>
      </c>
      <c r="DNX9">
        <f>'Business Drivers'!DNX367</f>
        <v>0</v>
      </c>
      <c r="DNY9">
        <f>'Business Drivers'!DNY367</f>
        <v>0</v>
      </c>
      <c r="DNZ9">
        <f>'Business Drivers'!DNZ367</f>
        <v>0</v>
      </c>
      <c r="DOA9">
        <f>'Business Drivers'!DOA367</f>
        <v>0</v>
      </c>
      <c r="DOB9">
        <f>'Business Drivers'!DOB367</f>
        <v>0</v>
      </c>
      <c r="DOC9">
        <f>'Business Drivers'!DOC367</f>
        <v>0</v>
      </c>
      <c r="DOD9">
        <f>'Business Drivers'!DOD367</f>
        <v>0</v>
      </c>
      <c r="DOE9">
        <f>'Business Drivers'!DOE367</f>
        <v>0</v>
      </c>
      <c r="DOF9">
        <f>'Business Drivers'!DOF367</f>
        <v>0</v>
      </c>
      <c r="DOG9">
        <f>'Business Drivers'!DOG367</f>
        <v>0</v>
      </c>
      <c r="DOH9">
        <f>'Business Drivers'!DOH367</f>
        <v>0</v>
      </c>
      <c r="DOI9">
        <f>'Business Drivers'!DOI367</f>
        <v>0</v>
      </c>
      <c r="DOJ9">
        <f>'Business Drivers'!DOJ367</f>
        <v>0</v>
      </c>
      <c r="DOK9">
        <f>'Business Drivers'!DOK367</f>
        <v>0</v>
      </c>
      <c r="DOL9">
        <f>'Business Drivers'!DOL367</f>
        <v>0</v>
      </c>
      <c r="DOM9">
        <f>'Business Drivers'!DOM367</f>
        <v>0</v>
      </c>
      <c r="DON9">
        <f>'Business Drivers'!DON367</f>
        <v>0</v>
      </c>
      <c r="DOO9">
        <f>'Business Drivers'!DOO367</f>
        <v>0</v>
      </c>
      <c r="DOP9">
        <f>'Business Drivers'!DOP367</f>
        <v>0</v>
      </c>
      <c r="DOQ9">
        <f>'Business Drivers'!DOQ367</f>
        <v>0</v>
      </c>
      <c r="DOR9">
        <f>'Business Drivers'!DOR367</f>
        <v>0</v>
      </c>
      <c r="DOS9">
        <f>'Business Drivers'!DOS367</f>
        <v>0</v>
      </c>
      <c r="DOT9">
        <f>'Business Drivers'!DOT367</f>
        <v>0</v>
      </c>
      <c r="DOU9">
        <f>'Business Drivers'!DOU367</f>
        <v>0</v>
      </c>
      <c r="DOV9">
        <f>'Business Drivers'!DOV367</f>
        <v>0</v>
      </c>
      <c r="DOW9">
        <f>'Business Drivers'!DOW367</f>
        <v>0</v>
      </c>
      <c r="DOX9">
        <f>'Business Drivers'!DOX367</f>
        <v>0</v>
      </c>
      <c r="DOY9">
        <f>'Business Drivers'!DOY367</f>
        <v>0</v>
      </c>
      <c r="DOZ9">
        <f>'Business Drivers'!DOZ367</f>
        <v>0</v>
      </c>
      <c r="DPA9">
        <f>'Business Drivers'!DPA367</f>
        <v>0</v>
      </c>
      <c r="DPB9">
        <f>'Business Drivers'!DPB367</f>
        <v>0</v>
      </c>
      <c r="DPC9">
        <f>'Business Drivers'!DPC367</f>
        <v>0</v>
      </c>
      <c r="DPD9">
        <f>'Business Drivers'!DPD367</f>
        <v>0</v>
      </c>
      <c r="DPE9">
        <f>'Business Drivers'!DPE367</f>
        <v>0</v>
      </c>
      <c r="DPF9">
        <f>'Business Drivers'!DPF367</f>
        <v>0</v>
      </c>
      <c r="DPG9">
        <f>'Business Drivers'!DPG367</f>
        <v>0</v>
      </c>
      <c r="DPH9">
        <f>'Business Drivers'!DPH367</f>
        <v>0</v>
      </c>
      <c r="DPI9">
        <f>'Business Drivers'!DPI367</f>
        <v>0</v>
      </c>
      <c r="DPJ9">
        <f>'Business Drivers'!DPJ367</f>
        <v>0</v>
      </c>
      <c r="DPK9">
        <f>'Business Drivers'!DPK367</f>
        <v>0</v>
      </c>
      <c r="DPL9">
        <f>'Business Drivers'!DPL367</f>
        <v>0</v>
      </c>
      <c r="DPM9">
        <f>'Business Drivers'!DPM367</f>
        <v>0</v>
      </c>
      <c r="DPN9">
        <f>'Business Drivers'!DPN367</f>
        <v>0</v>
      </c>
      <c r="DPO9">
        <f>'Business Drivers'!DPO367</f>
        <v>0</v>
      </c>
      <c r="DPP9">
        <f>'Business Drivers'!DPP367</f>
        <v>0</v>
      </c>
      <c r="DPQ9">
        <f>'Business Drivers'!DPQ367</f>
        <v>0</v>
      </c>
      <c r="DPR9">
        <f>'Business Drivers'!DPR367</f>
        <v>0</v>
      </c>
      <c r="DPS9">
        <f>'Business Drivers'!DPS367</f>
        <v>0</v>
      </c>
      <c r="DPT9">
        <f>'Business Drivers'!DPT367</f>
        <v>0</v>
      </c>
      <c r="DPU9">
        <f>'Business Drivers'!DPU367</f>
        <v>0</v>
      </c>
      <c r="DPV9">
        <f>'Business Drivers'!DPV367</f>
        <v>0</v>
      </c>
      <c r="DPW9">
        <f>'Business Drivers'!DPW367</f>
        <v>0</v>
      </c>
      <c r="DPX9">
        <f>'Business Drivers'!DPX367</f>
        <v>0</v>
      </c>
      <c r="DPY9">
        <f>'Business Drivers'!DPY367</f>
        <v>0</v>
      </c>
      <c r="DPZ9">
        <f>'Business Drivers'!DPZ367</f>
        <v>0</v>
      </c>
      <c r="DQA9">
        <f>'Business Drivers'!DQA367</f>
        <v>0</v>
      </c>
      <c r="DQB9">
        <f>'Business Drivers'!DQB367</f>
        <v>0</v>
      </c>
      <c r="DQC9">
        <f>'Business Drivers'!DQC367</f>
        <v>0</v>
      </c>
      <c r="DQD9">
        <f>'Business Drivers'!DQD367</f>
        <v>0</v>
      </c>
      <c r="DQE9">
        <f>'Business Drivers'!DQE367</f>
        <v>0</v>
      </c>
      <c r="DQF9">
        <f>'Business Drivers'!DQF367</f>
        <v>0</v>
      </c>
      <c r="DQG9">
        <f>'Business Drivers'!DQG367</f>
        <v>0</v>
      </c>
      <c r="DQH9">
        <f>'Business Drivers'!DQH367</f>
        <v>0</v>
      </c>
      <c r="DQI9">
        <f>'Business Drivers'!DQI367</f>
        <v>0</v>
      </c>
      <c r="DQJ9">
        <f>'Business Drivers'!DQJ367</f>
        <v>0</v>
      </c>
      <c r="DQK9">
        <f>'Business Drivers'!DQK367</f>
        <v>0</v>
      </c>
      <c r="DQL9">
        <f>'Business Drivers'!DQL367</f>
        <v>0</v>
      </c>
      <c r="DQM9">
        <f>'Business Drivers'!DQM367</f>
        <v>0</v>
      </c>
      <c r="DQN9">
        <f>'Business Drivers'!DQN367</f>
        <v>0</v>
      </c>
      <c r="DQO9">
        <f>'Business Drivers'!DQO367</f>
        <v>0</v>
      </c>
      <c r="DQP9">
        <f>'Business Drivers'!DQP367</f>
        <v>0</v>
      </c>
      <c r="DQQ9">
        <f>'Business Drivers'!DQQ367</f>
        <v>0</v>
      </c>
      <c r="DQR9">
        <f>'Business Drivers'!DQR367</f>
        <v>0</v>
      </c>
      <c r="DQS9">
        <f>'Business Drivers'!DQS367</f>
        <v>0</v>
      </c>
      <c r="DQT9">
        <f>'Business Drivers'!DQT367</f>
        <v>0</v>
      </c>
      <c r="DQU9">
        <f>'Business Drivers'!DQU367</f>
        <v>0</v>
      </c>
      <c r="DQV9">
        <f>'Business Drivers'!DQV367</f>
        <v>0</v>
      </c>
      <c r="DQW9">
        <f>'Business Drivers'!DQW367</f>
        <v>0</v>
      </c>
      <c r="DQX9">
        <f>'Business Drivers'!DQX367</f>
        <v>0</v>
      </c>
      <c r="DQY9">
        <f>'Business Drivers'!DQY367</f>
        <v>0</v>
      </c>
      <c r="DQZ9">
        <f>'Business Drivers'!DQZ367</f>
        <v>0</v>
      </c>
      <c r="DRA9">
        <f>'Business Drivers'!DRA367</f>
        <v>0</v>
      </c>
      <c r="DRB9">
        <f>'Business Drivers'!DRB367</f>
        <v>0</v>
      </c>
      <c r="DRC9">
        <f>'Business Drivers'!DRC367</f>
        <v>0</v>
      </c>
      <c r="DRD9">
        <f>'Business Drivers'!DRD367</f>
        <v>0</v>
      </c>
      <c r="DRE9">
        <f>'Business Drivers'!DRE367</f>
        <v>0</v>
      </c>
      <c r="DRF9">
        <f>'Business Drivers'!DRF367</f>
        <v>0</v>
      </c>
      <c r="DRG9">
        <f>'Business Drivers'!DRG367</f>
        <v>0</v>
      </c>
      <c r="DRH9">
        <f>'Business Drivers'!DRH367</f>
        <v>0</v>
      </c>
      <c r="DRI9">
        <f>'Business Drivers'!DRI367</f>
        <v>0</v>
      </c>
      <c r="DRJ9">
        <f>'Business Drivers'!DRJ367</f>
        <v>0</v>
      </c>
      <c r="DRK9">
        <f>'Business Drivers'!DRK367</f>
        <v>0</v>
      </c>
      <c r="DRL9">
        <f>'Business Drivers'!DRL367</f>
        <v>0</v>
      </c>
      <c r="DRM9">
        <f>'Business Drivers'!DRM367</f>
        <v>0</v>
      </c>
      <c r="DRN9">
        <f>'Business Drivers'!DRN367</f>
        <v>0</v>
      </c>
      <c r="DRO9">
        <f>'Business Drivers'!DRO367</f>
        <v>0</v>
      </c>
      <c r="DRP9">
        <f>'Business Drivers'!DRP367</f>
        <v>0</v>
      </c>
      <c r="DRQ9">
        <f>'Business Drivers'!DRQ367</f>
        <v>0</v>
      </c>
      <c r="DRR9">
        <f>'Business Drivers'!DRR367</f>
        <v>0</v>
      </c>
      <c r="DRS9">
        <f>'Business Drivers'!DRS367</f>
        <v>0</v>
      </c>
      <c r="DRT9">
        <f>'Business Drivers'!DRT367</f>
        <v>0</v>
      </c>
      <c r="DRU9">
        <f>'Business Drivers'!DRU367</f>
        <v>0</v>
      </c>
      <c r="DRV9">
        <f>'Business Drivers'!DRV367</f>
        <v>0</v>
      </c>
      <c r="DRW9">
        <f>'Business Drivers'!DRW367</f>
        <v>0</v>
      </c>
      <c r="DRX9">
        <f>'Business Drivers'!DRX367</f>
        <v>0</v>
      </c>
      <c r="DRY9">
        <f>'Business Drivers'!DRY367</f>
        <v>0</v>
      </c>
      <c r="DRZ9">
        <f>'Business Drivers'!DRZ367</f>
        <v>0</v>
      </c>
      <c r="DSA9">
        <f>'Business Drivers'!DSA367</f>
        <v>0</v>
      </c>
      <c r="DSB9">
        <f>'Business Drivers'!DSB367</f>
        <v>0</v>
      </c>
      <c r="DSC9">
        <f>'Business Drivers'!DSC367</f>
        <v>0</v>
      </c>
      <c r="DSD9">
        <f>'Business Drivers'!DSD367</f>
        <v>0</v>
      </c>
      <c r="DSE9">
        <f>'Business Drivers'!DSE367</f>
        <v>0</v>
      </c>
      <c r="DSF9">
        <f>'Business Drivers'!DSF367</f>
        <v>0</v>
      </c>
      <c r="DSG9">
        <f>'Business Drivers'!DSG367</f>
        <v>0</v>
      </c>
      <c r="DSH9">
        <f>'Business Drivers'!DSH367</f>
        <v>0</v>
      </c>
      <c r="DSI9">
        <f>'Business Drivers'!DSI367</f>
        <v>0</v>
      </c>
      <c r="DSJ9">
        <f>'Business Drivers'!DSJ367</f>
        <v>0</v>
      </c>
      <c r="DSK9">
        <f>'Business Drivers'!DSK367</f>
        <v>0</v>
      </c>
      <c r="DSL9">
        <f>'Business Drivers'!DSL367</f>
        <v>0</v>
      </c>
      <c r="DSM9">
        <f>'Business Drivers'!DSM367</f>
        <v>0</v>
      </c>
      <c r="DSN9">
        <f>'Business Drivers'!DSN367</f>
        <v>0</v>
      </c>
      <c r="DSO9">
        <f>'Business Drivers'!DSO367</f>
        <v>0</v>
      </c>
      <c r="DSP9">
        <f>'Business Drivers'!DSP367</f>
        <v>0</v>
      </c>
      <c r="DSQ9">
        <f>'Business Drivers'!DSQ367</f>
        <v>0</v>
      </c>
      <c r="DSR9">
        <f>'Business Drivers'!DSR367</f>
        <v>0</v>
      </c>
      <c r="DSS9">
        <f>'Business Drivers'!DSS367</f>
        <v>0</v>
      </c>
      <c r="DST9">
        <f>'Business Drivers'!DST367</f>
        <v>0</v>
      </c>
      <c r="DSU9">
        <f>'Business Drivers'!DSU367</f>
        <v>0</v>
      </c>
      <c r="DSV9">
        <f>'Business Drivers'!DSV367</f>
        <v>0</v>
      </c>
      <c r="DSW9">
        <f>'Business Drivers'!DSW367</f>
        <v>0</v>
      </c>
      <c r="DSX9">
        <f>'Business Drivers'!DSX367</f>
        <v>0</v>
      </c>
      <c r="DSY9">
        <f>'Business Drivers'!DSY367</f>
        <v>0</v>
      </c>
      <c r="DSZ9">
        <f>'Business Drivers'!DSZ367</f>
        <v>0</v>
      </c>
      <c r="DTA9">
        <f>'Business Drivers'!DTA367</f>
        <v>0</v>
      </c>
      <c r="DTB9">
        <f>'Business Drivers'!DTB367</f>
        <v>0</v>
      </c>
      <c r="DTC9">
        <f>'Business Drivers'!DTC367</f>
        <v>0</v>
      </c>
      <c r="DTD9">
        <f>'Business Drivers'!DTD367</f>
        <v>0</v>
      </c>
      <c r="DTE9">
        <f>'Business Drivers'!DTE367</f>
        <v>0</v>
      </c>
      <c r="DTF9">
        <f>'Business Drivers'!DTF367</f>
        <v>0</v>
      </c>
      <c r="DTG9">
        <f>'Business Drivers'!DTG367</f>
        <v>0</v>
      </c>
      <c r="DTH9">
        <f>'Business Drivers'!DTH367</f>
        <v>0</v>
      </c>
      <c r="DTI9">
        <f>'Business Drivers'!DTI367</f>
        <v>0</v>
      </c>
      <c r="DTJ9">
        <f>'Business Drivers'!DTJ367</f>
        <v>0</v>
      </c>
      <c r="DTK9">
        <f>'Business Drivers'!DTK367</f>
        <v>0</v>
      </c>
      <c r="DTL9">
        <f>'Business Drivers'!DTL367</f>
        <v>0</v>
      </c>
      <c r="DTM9">
        <f>'Business Drivers'!DTM367</f>
        <v>0</v>
      </c>
      <c r="DTN9">
        <f>'Business Drivers'!DTN367</f>
        <v>0</v>
      </c>
      <c r="DTO9">
        <f>'Business Drivers'!DTO367</f>
        <v>0</v>
      </c>
      <c r="DTP9">
        <f>'Business Drivers'!DTP367</f>
        <v>0</v>
      </c>
      <c r="DTQ9">
        <f>'Business Drivers'!DTQ367</f>
        <v>0</v>
      </c>
      <c r="DTR9">
        <f>'Business Drivers'!DTR367</f>
        <v>0</v>
      </c>
      <c r="DTS9">
        <f>'Business Drivers'!DTS367</f>
        <v>0</v>
      </c>
      <c r="DTT9">
        <f>'Business Drivers'!DTT367</f>
        <v>0</v>
      </c>
      <c r="DTU9">
        <f>'Business Drivers'!DTU367</f>
        <v>0</v>
      </c>
      <c r="DTV9">
        <f>'Business Drivers'!DTV367</f>
        <v>0</v>
      </c>
      <c r="DTW9">
        <f>'Business Drivers'!DTW367</f>
        <v>0</v>
      </c>
      <c r="DTX9">
        <f>'Business Drivers'!DTX367</f>
        <v>0</v>
      </c>
      <c r="DTY9">
        <f>'Business Drivers'!DTY367</f>
        <v>0</v>
      </c>
      <c r="DTZ9">
        <f>'Business Drivers'!DTZ367</f>
        <v>0</v>
      </c>
      <c r="DUA9">
        <f>'Business Drivers'!DUA367</f>
        <v>0</v>
      </c>
      <c r="DUB9">
        <f>'Business Drivers'!DUB367</f>
        <v>0</v>
      </c>
      <c r="DUC9">
        <f>'Business Drivers'!DUC367</f>
        <v>0</v>
      </c>
      <c r="DUD9">
        <f>'Business Drivers'!DUD367</f>
        <v>0</v>
      </c>
      <c r="DUE9">
        <f>'Business Drivers'!DUE367</f>
        <v>0</v>
      </c>
      <c r="DUF9">
        <f>'Business Drivers'!DUF367</f>
        <v>0</v>
      </c>
      <c r="DUG9">
        <f>'Business Drivers'!DUG367</f>
        <v>0</v>
      </c>
      <c r="DUH9">
        <f>'Business Drivers'!DUH367</f>
        <v>0</v>
      </c>
      <c r="DUI9">
        <f>'Business Drivers'!DUI367</f>
        <v>0</v>
      </c>
      <c r="DUJ9">
        <f>'Business Drivers'!DUJ367</f>
        <v>0</v>
      </c>
      <c r="DUK9">
        <f>'Business Drivers'!DUK367</f>
        <v>0</v>
      </c>
      <c r="DUL9">
        <f>'Business Drivers'!DUL367</f>
        <v>0</v>
      </c>
      <c r="DUM9">
        <f>'Business Drivers'!DUM367</f>
        <v>0</v>
      </c>
      <c r="DUN9">
        <f>'Business Drivers'!DUN367</f>
        <v>0</v>
      </c>
      <c r="DUO9">
        <f>'Business Drivers'!DUO367</f>
        <v>0</v>
      </c>
      <c r="DUP9">
        <f>'Business Drivers'!DUP367</f>
        <v>0</v>
      </c>
      <c r="DUQ9">
        <f>'Business Drivers'!DUQ367</f>
        <v>0</v>
      </c>
      <c r="DUR9">
        <f>'Business Drivers'!DUR367</f>
        <v>0</v>
      </c>
      <c r="DUS9">
        <f>'Business Drivers'!DUS367</f>
        <v>0</v>
      </c>
      <c r="DUT9">
        <f>'Business Drivers'!DUT367</f>
        <v>0</v>
      </c>
      <c r="DUU9">
        <f>'Business Drivers'!DUU367</f>
        <v>0</v>
      </c>
      <c r="DUV9">
        <f>'Business Drivers'!DUV367</f>
        <v>0</v>
      </c>
      <c r="DUW9">
        <f>'Business Drivers'!DUW367</f>
        <v>0</v>
      </c>
      <c r="DUX9">
        <f>'Business Drivers'!DUX367</f>
        <v>0</v>
      </c>
      <c r="DUY9">
        <f>'Business Drivers'!DUY367</f>
        <v>0</v>
      </c>
      <c r="DUZ9">
        <f>'Business Drivers'!DUZ367</f>
        <v>0</v>
      </c>
      <c r="DVA9">
        <f>'Business Drivers'!DVA367</f>
        <v>0</v>
      </c>
      <c r="DVB9">
        <f>'Business Drivers'!DVB367</f>
        <v>0</v>
      </c>
      <c r="DVC9">
        <f>'Business Drivers'!DVC367</f>
        <v>0</v>
      </c>
      <c r="DVD9">
        <f>'Business Drivers'!DVD367</f>
        <v>0</v>
      </c>
      <c r="DVE9">
        <f>'Business Drivers'!DVE367</f>
        <v>0</v>
      </c>
      <c r="DVF9">
        <f>'Business Drivers'!DVF367</f>
        <v>0</v>
      </c>
      <c r="DVG9">
        <f>'Business Drivers'!DVG367</f>
        <v>0</v>
      </c>
      <c r="DVH9">
        <f>'Business Drivers'!DVH367</f>
        <v>0</v>
      </c>
      <c r="DVI9">
        <f>'Business Drivers'!DVI367</f>
        <v>0</v>
      </c>
      <c r="DVJ9">
        <f>'Business Drivers'!DVJ367</f>
        <v>0</v>
      </c>
      <c r="DVK9">
        <f>'Business Drivers'!DVK367</f>
        <v>0</v>
      </c>
      <c r="DVL9">
        <f>'Business Drivers'!DVL367</f>
        <v>0</v>
      </c>
      <c r="DVM9">
        <f>'Business Drivers'!DVM367</f>
        <v>0</v>
      </c>
      <c r="DVN9">
        <f>'Business Drivers'!DVN367</f>
        <v>0</v>
      </c>
      <c r="DVO9">
        <f>'Business Drivers'!DVO367</f>
        <v>0</v>
      </c>
      <c r="DVP9">
        <f>'Business Drivers'!DVP367</f>
        <v>0</v>
      </c>
      <c r="DVQ9">
        <f>'Business Drivers'!DVQ367</f>
        <v>0</v>
      </c>
      <c r="DVR9">
        <f>'Business Drivers'!DVR367</f>
        <v>0</v>
      </c>
      <c r="DVS9">
        <f>'Business Drivers'!DVS367</f>
        <v>0</v>
      </c>
      <c r="DVT9">
        <f>'Business Drivers'!DVT367</f>
        <v>0</v>
      </c>
      <c r="DVU9">
        <f>'Business Drivers'!DVU367</f>
        <v>0</v>
      </c>
      <c r="DVV9">
        <f>'Business Drivers'!DVV367</f>
        <v>0</v>
      </c>
      <c r="DVW9">
        <f>'Business Drivers'!DVW367</f>
        <v>0</v>
      </c>
      <c r="DVX9">
        <f>'Business Drivers'!DVX367</f>
        <v>0</v>
      </c>
      <c r="DVY9">
        <f>'Business Drivers'!DVY367</f>
        <v>0</v>
      </c>
      <c r="DVZ9">
        <f>'Business Drivers'!DVZ367</f>
        <v>0</v>
      </c>
      <c r="DWA9">
        <f>'Business Drivers'!DWA367</f>
        <v>0</v>
      </c>
      <c r="DWB9">
        <f>'Business Drivers'!DWB367</f>
        <v>0</v>
      </c>
      <c r="DWC9">
        <f>'Business Drivers'!DWC367</f>
        <v>0</v>
      </c>
      <c r="DWD9">
        <f>'Business Drivers'!DWD367</f>
        <v>0</v>
      </c>
      <c r="DWE9">
        <f>'Business Drivers'!DWE367</f>
        <v>0</v>
      </c>
      <c r="DWF9">
        <f>'Business Drivers'!DWF367</f>
        <v>0</v>
      </c>
      <c r="DWG9">
        <f>'Business Drivers'!DWG367</f>
        <v>0</v>
      </c>
      <c r="DWH9">
        <f>'Business Drivers'!DWH367</f>
        <v>0</v>
      </c>
      <c r="DWI9">
        <f>'Business Drivers'!DWI367</f>
        <v>0</v>
      </c>
      <c r="DWJ9">
        <f>'Business Drivers'!DWJ367</f>
        <v>0</v>
      </c>
      <c r="DWK9">
        <f>'Business Drivers'!DWK367</f>
        <v>0</v>
      </c>
      <c r="DWL9">
        <f>'Business Drivers'!DWL367</f>
        <v>0</v>
      </c>
      <c r="DWM9">
        <f>'Business Drivers'!DWM367</f>
        <v>0</v>
      </c>
      <c r="DWN9">
        <f>'Business Drivers'!DWN367</f>
        <v>0</v>
      </c>
      <c r="DWO9">
        <f>'Business Drivers'!DWO367</f>
        <v>0</v>
      </c>
      <c r="DWP9">
        <f>'Business Drivers'!DWP367</f>
        <v>0</v>
      </c>
      <c r="DWQ9">
        <f>'Business Drivers'!DWQ367</f>
        <v>0</v>
      </c>
      <c r="DWR9">
        <f>'Business Drivers'!DWR367</f>
        <v>0</v>
      </c>
      <c r="DWS9">
        <f>'Business Drivers'!DWS367</f>
        <v>0</v>
      </c>
      <c r="DWT9">
        <f>'Business Drivers'!DWT367</f>
        <v>0</v>
      </c>
      <c r="DWU9">
        <f>'Business Drivers'!DWU367</f>
        <v>0</v>
      </c>
      <c r="DWV9">
        <f>'Business Drivers'!DWV367</f>
        <v>0</v>
      </c>
      <c r="DWW9">
        <f>'Business Drivers'!DWW367</f>
        <v>0</v>
      </c>
      <c r="DWX9">
        <f>'Business Drivers'!DWX367</f>
        <v>0</v>
      </c>
      <c r="DWY9">
        <f>'Business Drivers'!DWY367</f>
        <v>0</v>
      </c>
      <c r="DWZ9">
        <f>'Business Drivers'!DWZ367</f>
        <v>0</v>
      </c>
      <c r="DXA9">
        <f>'Business Drivers'!DXA367</f>
        <v>0</v>
      </c>
      <c r="DXB9">
        <f>'Business Drivers'!DXB367</f>
        <v>0</v>
      </c>
      <c r="DXC9">
        <f>'Business Drivers'!DXC367</f>
        <v>0</v>
      </c>
      <c r="DXD9">
        <f>'Business Drivers'!DXD367</f>
        <v>0</v>
      </c>
      <c r="DXE9">
        <f>'Business Drivers'!DXE367</f>
        <v>0</v>
      </c>
      <c r="DXF9">
        <f>'Business Drivers'!DXF367</f>
        <v>0</v>
      </c>
      <c r="DXG9">
        <f>'Business Drivers'!DXG367</f>
        <v>0</v>
      </c>
      <c r="DXH9">
        <f>'Business Drivers'!DXH367</f>
        <v>0</v>
      </c>
      <c r="DXI9">
        <f>'Business Drivers'!DXI367</f>
        <v>0</v>
      </c>
      <c r="DXJ9">
        <f>'Business Drivers'!DXJ367</f>
        <v>0</v>
      </c>
      <c r="DXK9">
        <f>'Business Drivers'!DXK367</f>
        <v>0</v>
      </c>
      <c r="DXL9">
        <f>'Business Drivers'!DXL367</f>
        <v>0</v>
      </c>
      <c r="DXM9">
        <f>'Business Drivers'!DXM367</f>
        <v>0</v>
      </c>
      <c r="DXN9">
        <f>'Business Drivers'!DXN367</f>
        <v>0</v>
      </c>
      <c r="DXO9">
        <f>'Business Drivers'!DXO367</f>
        <v>0</v>
      </c>
      <c r="DXP9">
        <f>'Business Drivers'!DXP367</f>
        <v>0</v>
      </c>
      <c r="DXQ9">
        <f>'Business Drivers'!DXQ367</f>
        <v>0</v>
      </c>
      <c r="DXR9">
        <f>'Business Drivers'!DXR367</f>
        <v>0</v>
      </c>
      <c r="DXS9">
        <f>'Business Drivers'!DXS367</f>
        <v>0</v>
      </c>
      <c r="DXT9">
        <f>'Business Drivers'!DXT367</f>
        <v>0</v>
      </c>
      <c r="DXU9">
        <f>'Business Drivers'!DXU367</f>
        <v>0</v>
      </c>
      <c r="DXV9">
        <f>'Business Drivers'!DXV367</f>
        <v>0</v>
      </c>
      <c r="DXW9">
        <f>'Business Drivers'!DXW367</f>
        <v>0</v>
      </c>
      <c r="DXX9">
        <f>'Business Drivers'!DXX367</f>
        <v>0</v>
      </c>
      <c r="DXY9">
        <f>'Business Drivers'!DXY367</f>
        <v>0</v>
      </c>
      <c r="DXZ9">
        <f>'Business Drivers'!DXZ367</f>
        <v>0</v>
      </c>
      <c r="DYA9">
        <f>'Business Drivers'!DYA367</f>
        <v>0</v>
      </c>
      <c r="DYB9">
        <f>'Business Drivers'!DYB367</f>
        <v>0</v>
      </c>
      <c r="DYC9">
        <f>'Business Drivers'!DYC367</f>
        <v>0</v>
      </c>
      <c r="DYD9">
        <f>'Business Drivers'!DYD367</f>
        <v>0</v>
      </c>
      <c r="DYE9">
        <f>'Business Drivers'!DYE367</f>
        <v>0</v>
      </c>
      <c r="DYF9">
        <f>'Business Drivers'!DYF367</f>
        <v>0</v>
      </c>
      <c r="DYG9">
        <f>'Business Drivers'!DYG367</f>
        <v>0</v>
      </c>
      <c r="DYH9">
        <f>'Business Drivers'!DYH367</f>
        <v>0</v>
      </c>
      <c r="DYI9">
        <f>'Business Drivers'!DYI367</f>
        <v>0</v>
      </c>
      <c r="DYJ9">
        <f>'Business Drivers'!DYJ367</f>
        <v>0</v>
      </c>
      <c r="DYK9">
        <f>'Business Drivers'!DYK367</f>
        <v>0</v>
      </c>
      <c r="DYL9">
        <f>'Business Drivers'!DYL367</f>
        <v>0</v>
      </c>
      <c r="DYM9">
        <f>'Business Drivers'!DYM367</f>
        <v>0</v>
      </c>
      <c r="DYN9">
        <f>'Business Drivers'!DYN367</f>
        <v>0</v>
      </c>
      <c r="DYO9">
        <f>'Business Drivers'!DYO367</f>
        <v>0</v>
      </c>
      <c r="DYP9">
        <f>'Business Drivers'!DYP367</f>
        <v>0</v>
      </c>
      <c r="DYQ9">
        <f>'Business Drivers'!DYQ367</f>
        <v>0</v>
      </c>
      <c r="DYR9">
        <f>'Business Drivers'!DYR367</f>
        <v>0</v>
      </c>
      <c r="DYS9">
        <f>'Business Drivers'!DYS367</f>
        <v>0</v>
      </c>
      <c r="DYT9">
        <f>'Business Drivers'!DYT367</f>
        <v>0</v>
      </c>
      <c r="DYU9">
        <f>'Business Drivers'!DYU367</f>
        <v>0</v>
      </c>
      <c r="DYV9">
        <f>'Business Drivers'!DYV367</f>
        <v>0</v>
      </c>
      <c r="DYW9">
        <f>'Business Drivers'!DYW367</f>
        <v>0</v>
      </c>
      <c r="DYX9">
        <f>'Business Drivers'!DYX367</f>
        <v>0</v>
      </c>
      <c r="DYY9">
        <f>'Business Drivers'!DYY367</f>
        <v>0</v>
      </c>
      <c r="DYZ9">
        <f>'Business Drivers'!DYZ367</f>
        <v>0</v>
      </c>
      <c r="DZA9">
        <f>'Business Drivers'!DZA367</f>
        <v>0</v>
      </c>
      <c r="DZB9">
        <f>'Business Drivers'!DZB367</f>
        <v>0</v>
      </c>
      <c r="DZC9">
        <f>'Business Drivers'!DZC367</f>
        <v>0</v>
      </c>
      <c r="DZD9">
        <f>'Business Drivers'!DZD367</f>
        <v>0</v>
      </c>
      <c r="DZE9">
        <f>'Business Drivers'!DZE367</f>
        <v>0</v>
      </c>
      <c r="DZF9">
        <f>'Business Drivers'!DZF367</f>
        <v>0</v>
      </c>
      <c r="DZG9">
        <f>'Business Drivers'!DZG367</f>
        <v>0</v>
      </c>
      <c r="DZH9">
        <f>'Business Drivers'!DZH367</f>
        <v>0</v>
      </c>
      <c r="DZI9">
        <f>'Business Drivers'!DZI367</f>
        <v>0</v>
      </c>
      <c r="DZJ9">
        <f>'Business Drivers'!DZJ367</f>
        <v>0</v>
      </c>
      <c r="DZK9">
        <f>'Business Drivers'!DZK367</f>
        <v>0</v>
      </c>
      <c r="DZL9">
        <f>'Business Drivers'!DZL367</f>
        <v>0</v>
      </c>
      <c r="DZM9">
        <f>'Business Drivers'!DZM367</f>
        <v>0</v>
      </c>
      <c r="DZN9">
        <f>'Business Drivers'!DZN367</f>
        <v>0</v>
      </c>
      <c r="DZO9">
        <f>'Business Drivers'!DZO367</f>
        <v>0</v>
      </c>
      <c r="DZP9">
        <f>'Business Drivers'!DZP367</f>
        <v>0</v>
      </c>
      <c r="DZQ9">
        <f>'Business Drivers'!DZQ367</f>
        <v>0</v>
      </c>
      <c r="DZR9">
        <f>'Business Drivers'!DZR367</f>
        <v>0</v>
      </c>
      <c r="DZS9">
        <f>'Business Drivers'!DZS367</f>
        <v>0</v>
      </c>
      <c r="DZT9">
        <f>'Business Drivers'!DZT367</f>
        <v>0</v>
      </c>
      <c r="DZU9">
        <f>'Business Drivers'!DZU367</f>
        <v>0</v>
      </c>
      <c r="DZV9">
        <f>'Business Drivers'!DZV367</f>
        <v>0</v>
      </c>
      <c r="DZW9">
        <f>'Business Drivers'!DZW367</f>
        <v>0</v>
      </c>
      <c r="DZX9">
        <f>'Business Drivers'!DZX367</f>
        <v>0</v>
      </c>
      <c r="DZY9">
        <f>'Business Drivers'!DZY367</f>
        <v>0</v>
      </c>
      <c r="DZZ9">
        <f>'Business Drivers'!DZZ367</f>
        <v>0</v>
      </c>
      <c r="EAA9">
        <f>'Business Drivers'!EAA367</f>
        <v>0</v>
      </c>
      <c r="EAB9">
        <f>'Business Drivers'!EAB367</f>
        <v>0</v>
      </c>
      <c r="EAC9">
        <f>'Business Drivers'!EAC367</f>
        <v>0</v>
      </c>
      <c r="EAD9">
        <f>'Business Drivers'!EAD367</f>
        <v>0</v>
      </c>
      <c r="EAE9">
        <f>'Business Drivers'!EAE367</f>
        <v>0</v>
      </c>
      <c r="EAF9">
        <f>'Business Drivers'!EAF367</f>
        <v>0</v>
      </c>
      <c r="EAG9">
        <f>'Business Drivers'!EAG367</f>
        <v>0</v>
      </c>
      <c r="EAH9">
        <f>'Business Drivers'!EAH367</f>
        <v>0</v>
      </c>
      <c r="EAI9">
        <f>'Business Drivers'!EAI367</f>
        <v>0</v>
      </c>
      <c r="EAJ9">
        <f>'Business Drivers'!EAJ367</f>
        <v>0</v>
      </c>
      <c r="EAK9">
        <f>'Business Drivers'!EAK367</f>
        <v>0</v>
      </c>
      <c r="EAL9">
        <f>'Business Drivers'!EAL367</f>
        <v>0</v>
      </c>
      <c r="EAM9">
        <f>'Business Drivers'!EAM367</f>
        <v>0</v>
      </c>
      <c r="EAN9">
        <f>'Business Drivers'!EAN367</f>
        <v>0</v>
      </c>
      <c r="EAO9">
        <f>'Business Drivers'!EAO367</f>
        <v>0</v>
      </c>
      <c r="EAP9">
        <f>'Business Drivers'!EAP367</f>
        <v>0</v>
      </c>
      <c r="EAQ9">
        <f>'Business Drivers'!EAQ367</f>
        <v>0</v>
      </c>
      <c r="EAR9">
        <f>'Business Drivers'!EAR367</f>
        <v>0</v>
      </c>
      <c r="EAS9">
        <f>'Business Drivers'!EAS367</f>
        <v>0</v>
      </c>
      <c r="EAT9">
        <f>'Business Drivers'!EAT367</f>
        <v>0</v>
      </c>
      <c r="EAU9">
        <f>'Business Drivers'!EAU367</f>
        <v>0</v>
      </c>
      <c r="EAV9">
        <f>'Business Drivers'!EAV367</f>
        <v>0</v>
      </c>
      <c r="EAW9">
        <f>'Business Drivers'!EAW367</f>
        <v>0</v>
      </c>
      <c r="EAX9">
        <f>'Business Drivers'!EAX367</f>
        <v>0</v>
      </c>
      <c r="EAY9">
        <f>'Business Drivers'!EAY367</f>
        <v>0</v>
      </c>
      <c r="EAZ9">
        <f>'Business Drivers'!EAZ367</f>
        <v>0</v>
      </c>
      <c r="EBA9">
        <f>'Business Drivers'!EBA367</f>
        <v>0</v>
      </c>
      <c r="EBB9">
        <f>'Business Drivers'!EBB367</f>
        <v>0</v>
      </c>
      <c r="EBC9">
        <f>'Business Drivers'!EBC367</f>
        <v>0</v>
      </c>
      <c r="EBD9">
        <f>'Business Drivers'!EBD367</f>
        <v>0</v>
      </c>
      <c r="EBE9">
        <f>'Business Drivers'!EBE367</f>
        <v>0</v>
      </c>
      <c r="EBF9">
        <f>'Business Drivers'!EBF367</f>
        <v>0</v>
      </c>
      <c r="EBG9">
        <f>'Business Drivers'!EBG367</f>
        <v>0</v>
      </c>
      <c r="EBH9">
        <f>'Business Drivers'!EBH367</f>
        <v>0</v>
      </c>
      <c r="EBI9">
        <f>'Business Drivers'!EBI367</f>
        <v>0</v>
      </c>
      <c r="EBJ9">
        <f>'Business Drivers'!EBJ367</f>
        <v>0</v>
      </c>
      <c r="EBK9">
        <f>'Business Drivers'!EBK367</f>
        <v>0</v>
      </c>
      <c r="EBL9">
        <f>'Business Drivers'!EBL367</f>
        <v>0</v>
      </c>
      <c r="EBM9">
        <f>'Business Drivers'!EBM367</f>
        <v>0</v>
      </c>
      <c r="EBN9">
        <f>'Business Drivers'!EBN367</f>
        <v>0</v>
      </c>
      <c r="EBO9">
        <f>'Business Drivers'!EBO367</f>
        <v>0</v>
      </c>
      <c r="EBP9">
        <f>'Business Drivers'!EBP367</f>
        <v>0</v>
      </c>
      <c r="EBQ9">
        <f>'Business Drivers'!EBQ367</f>
        <v>0</v>
      </c>
      <c r="EBR9">
        <f>'Business Drivers'!EBR367</f>
        <v>0</v>
      </c>
      <c r="EBS9">
        <f>'Business Drivers'!EBS367</f>
        <v>0</v>
      </c>
      <c r="EBT9">
        <f>'Business Drivers'!EBT367</f>
        <v>0</v>
      </c>
      <c r="EBU9">
        <f>'Business Drivers'!EBU367</f>
        <v>0</v>
      </c>
      <c r="EBV9">
        <f>'Business Drivers'!EBV367</f>
        <v>0</v>
      </c>
      <c r="EBW9">
        <f>'Business Drivers'!EBW367</f>
        <v>0</v>
      </c>
      <c r="EBX9">
        <f>'Business Drivers'!EBX367</f>
        <v>0</v>
      </c>
      <c r="EBY9">
        <f>'Business Drivers'!EBY367</f>
        <v>0</v>
      </c>
      <c r="EBZ9">
        <f>'Business Drivers'!EBZ367</f>
        <v>0</v>
      </c>
      <c r="ECA9">
        <f>'Business Drivers'!ECA367</f>
        <v>0</v>
      </c>
      <c r="ECB9">
        <f>'Business Drivers'!ECB367</f>
        <v>0</v>
      </c>
      <c r="ECC9">
        <f>'Business Drivers'!ECC367</f>
        <v>0</v>
      </c>
      <c r="ECD9">
        <f>'Business Drivers'!ECD367</f>
        <v>0</v>
      </c>
      <c r="ECE9">
        <f>'Business Drivers'!ECE367</f>
        <v>0</v>
      </c>
      <c r="ECF9">
        <f>'Business Drivers'!ECF367</f>
        <v>0</v>
      </c>
      <c r="ECG9">
        <f>'Business Drivers'!ECG367</f>
        <v>0</v>
      </c>
      <c r="ECH9">
        <f>'Business Drivers'!ECH367</f>
        <v>0</v>
      </c>
      <c r="ECI9">
        <f>'Business Drivers'!ECI367</f>
        <v>0</v>
      </c>
      <c r="ECJ9">
        <f>'Business Drivers'!ECJ367</f>
        <v>0</v>
      </c>
      <c r="ECK9">
        <f>'Business Drivers'!ECK367</f>
        <v>0</v>
      </c>
      <c r="ECL9">
        <f>'Business Drivers'!ECL367</f>
        <v>0</v>
      </c>
      <c r="ECM9">
        <f>'Business Drivers'!ECM367</f>
        <v>0</v>
      </c>
      <c r="ECN9">
        <f>'Business Drivers'!ECN367</f>
        <v>0</v>
      </c>
      <c r="ECO9">
        <f>'Business Drivers'!ECO367</f>
        <v>0</v>
      </c>
      <c r="ECP9">
        <f>'Business Drivers'!ECP367</f>
        <v>0</v>
      </c>
      <c r="ECQ9">
        <f>'Business Drivers'!ECQ367</f>
        <v>0</v>
      </c>
      <c r="ECR9">
        <f>'Business Drivers'!ECR367</f>
        <v>0</v>
      </c>
      <c r="ECS9">
        <f>'Business Drivers'!ECS367</f>
        <v>0</v>
      </c>
      <c r="ECT9">
        <f>'Business Drivers'!ECT367</f>
        <v>0</v>
      </c>
      <c r="ECU9">
        <f>'Business Drivers'!ECU367</f>
        <v>0</v>
      </c>
      <c r="ECV9">
        <f>'Business Drivers'!ECV367</f>
        <v>0</v>
      </c>
      <c r="ECW9">
        <f>'Business Drivers'!ECW367</f>
        <v>0</v>
      </c>
      <c r="ECX9">
        <f>'Business Drivers'!ECX367</f>
        <v>0</v>
      </c>
      <c r="ECY9">
        <f>'Business Drivers'!ECY367</f>
        <v>0</v>
      </c>
      <c r="ECZ9">
        <f>'Business Drivers'!ECZ367</f>
        <v>0</v>
      </c>
      <c r="EDA9">
        <f>'Business Drivers'!EDA367</f>
        <v>0</v>
      </c>
      <c r="EDB9">
        <f>'Business Drivers'!EDB367</f>
        <v>0</v>
      </c>
      <c r="EDC9">
        <f>'Business Drivers'!EDC367</f>
        <v>0</v>
      </c>
      <c r="EDD9">
        <f>'Business Drivers'!EDD367</f>
        <v>0</v>
      </c>
      <c r="EDE9">
        <f>'Business Drivers'!EDE367</f>
        <v>0</v>
      </c>
      <c r="EDF9">
        <f>'Business Drivers'!EDF367</f>
        <v>0</v>
      </c>
      <c r="EDG9">
        <f>'Business Drivers'!EDG367</f>
        <v>0</v>
      </c>
      <c r="EDH9">
        <f>'Business Drivers'!EDH367</f>
        <v>0</v>
      </c>
      <c r="EDI9">
        <f>'Business Drivers'!EDI367</f>
        <v>0</v>
      </c>
      <c r="EDJ9">
        <f>'Business Drivers'!EDJ367</f>
        <v>0</v>
      </c>
      <c r="EDK9">
        <f>'Business Drivers'!EDK367</f>
        <v>0</v>
      </c>
      <c r="EDL9">
        <f>'Business Drivers'!EDL367</f>
        <v>0</v>
      </c>
      <c r="EDM9">
        <f>'Business Drivers'!EDM367</f>
        <v>0</v>
      </c>
      <c r="EDN9">
        <f>'Business Drivers'!EDN367</f>
        <v>0</v>
      </c>
      <c r="EDO9">
        <f>'Business Drivers'!EDO367</f>
        <v>0</v>
      </c>
      <c r="EDP9">
        <f>'Business Drivers'!EDP367</f>
        <v>0</v>
      </c>
      <c r="EDQ9">
        <f>'Business Drivers'!EDQ367</f>
        <v>0</v>
      </c>
      <c r="EDR9">
        <f>'Business Drivers'!EDR367</f>
        <v>0</v>
      </c>
      <c r="EDS9">
        <f>'Business Drivers'!EDS367</f>
        <v>0</v>
      </c>
      <c r="EDT9">
        <f>'Business Drivers'!EDT367</f>
        <v>0</v>
      </c>
      <c r="EDU9">
        <f>'Business Drivers'!EDU367</f>
        <v>0</v>
      </c>
      <c r="EDV9">
        <f>'Business Drivers'!EDV367</f>
        <v>0</v>
      </c>
      <c r="EDW9">
        <f>'Business Drivers'!EDW367</f>
        <v>0</v>
      </c>
      <c r="EDX9">
        <f>'Business Drivers'!EDX367</f>
        <v>0</v>
      </c>
      <c r="EDY9">
        <f>'Business Drivers'!EDY367</f>
        <v>0</v>
      </c>
      <c r="EDZ9">
        <f>'Business Drivers'!EDZ367</f>
        <v>0</v>
      </c>
      <c r="EEA9">
        <f>'Business Drivers'!EEA367</f>
        <v>0</v>
      </c>
      <c r="EEB9">
        <f>'Business Drivers'!EEB367</f>
        <v>0</v>
      </c>
      <c r="EEC9">
        <f>'Business Drivers'!EEC367</f>
        <v>0</v>
      </c>
      <c r="EED9">
        <f>'Business Drivers'!EED367</f>
        <v>0</v>
      </c>
      <c r="EEE9">
        <f>'Business Drivers'!EEE367</f>
        <v>0</v>
      </c>
      <c r="EEF9">
        <f>'Business Drivers'!EEF367</f>
        <v>0</v>
      </c>
      <c r="EEG9">
        <f>'Business Drivers'!EEG367</f>
        <v>0</v>
      </c>
      <c r="EEH9">
        <f>'Business Drivers'!EEH367</f>
        <v>0</v>
      </c>
      <c r="EEI9">
        <f>'Business Drivers'!EEI367</f>
        <v>0</v>
      </c>
      <c r="EEJ9">
        <f>'Business Drivers'!EEJ367</f>
        <v>0</v>
      </c>
      <c r="EEK9">
        <f>'Business Drivers'!EEK367</f>
        <v>0</v>
      </c>
      <c r="EEL9">
        <f>'Business Drivers'!EEL367</f>
        <v>0</v>
      </c>
      <c r="EEM9">
        <f>'Business Drivers'!EEM367</f>
        <v>0</v>
      </c>
      <c r="EEN9">
        <f>'Business Drivers'!EEN367</f>
        <v>0</v>
      </c>
      <c r="EEO9">
        <f>'Business Drivers'!EEO367</f>
        <v>0</v>
      </c>
      <c r="EEP9">
        <f>'Business Drivers'!EEP367</f>
        <v>0</v>
      </c>
      <c r="EEQ9">
        <f>'Business Drivers'!EEQ367</f>
        <v>0</v>
      </c>
      <c r="EER9">
        <f>'Business Drivers'!EER367</f>
        <v>0</v>
      </c>
      <c r="EES9">
        <f>'Business Drivers'!EES367</f>
        <v>0</v>
      </c>
      <c r="EET9">
        <f>'Business Drivers'!EET367</f>
        <v>0</v>
      </c>
      <c r="EEU9">
        <f>'Business Drivers'!EEU367</f>
        <v>0</v>
      </c>
      <c r="EEV9">
        <f>'Business Drivers'!EEV367</f>
        <v>0</v>
      </c>
      <c r="EEW9">
        <f>'Business Drivers'!EEW367</f>
        <v>0</v>
      </c>
      <c r="EEX9">
        <f>'Business Drivers'!EEX367</f>
        <v>0</v>
      </c>
      <c r="EEY9">
        <f>'Business Drivers'!EEY367</f>
        <v>0</v>
      </c>
      <c r="EEZ9">
        <f>'Business Drivers'!EEZ367</f>
        <v>0</v>
      </c>
      <c r="EFA9">
        <f>'Business Drivers'!EFA367</f>
        <v>0</v>
      </c>
      <c r="EFB9">
        <f>'Business Drivers'!EFB367</f>
        <v>0</v>
      </c>
      <c r="EFC9">
        <f>'Business Drivers'!EFC367</f>
        <v>0</v>
      </c>
      <c r="EFD9">
        <f>'Business Drivers'!EFD367</f>
        <v>0</v>
      </c>
      <c r="EFE9">
        <f>'Business Drivers'!EFE367</f>
        <v>0</v>
      </c>
      <c r="EFF9">
        <f>'Business Drivers'!EFF367</f>
        <v>0</v>
      </c>
      <c r="EFG9">
        <f>'Business Drivers'!EFG367</f>
        <v>0</v>
      </c>
      <c r="EFH9">
        <f>'Business Drivers'!EFH367</f>
        <v>0</v>
      </c>
      <c r="EFI9">
        <f>'Business Drivers'!EFI367</f>
        <v>0</v>
      </c>
      <c r="EFJ9">
        <f>'Business Drivers'!EFJ367</f>
        <v>0</v>
      </c>
      <c r="EFK9">
        <f>'Business Drivers'!EFK367</f>
        <v>0</v>
      </c>
      <c r="EFL9">
        <f>'Business Drivers'!EFL367</f>
        <v>0</v>
      </c>
      <c r="EFM9">
        <f>'Business Drivers'!EFM367</f>
        <v>0</v>
      </c>
      <c r="EFN9">
        <f>'Business Drivers'!EFN367</f>
        <v>0</v>
      </c>
      <c r="EFO9">
        <f>'Business Drivers'!EFO367</f>
        <v>0</v>
      </c>
      <c r="EFP9">
        <f>'Business Drivers'!EFP367</f>
        <v>0</v>
      </c>
      <c r="EFQ9">
        <f>'Business Drivers'!EFQ367</f>
        <v>0</v>
      </c>
      <c r="EFR9">
        <f>'Business Drivers'!EFR367</f>
        <v>0</v>
      </c>
      <c r="EFS9">
        <f>'Business Drivers'!EFS367</f>
        <v>0</v>
      </c>
      <c r="EFT9">
        <f>'Business Drivers'!EFT367</f>
        <v>0</v>
      </c>
      <c r="EFU9">
        <f>'Business Drivers'!EFU367</f>
        <v>0</v>
      </c>
      <c r="EFV9">
        <f>'Business Drivers'!EFV367</f>
        <v>0</v>
      </c>
      <c r="EFW9">
        <f>'Business Drivers'!EFW367</f>
        <v>0</v>
      </c>
      <c r="EFX9">
        <f>'Business Drivers'!EFX367</f>
        <v>0</v>
      </c>
      <c r="EFY9">
        <f>'Business Drivers'!EFY367</f>
        <v>0</v>
      </c>
      <c r="EFZ9">
        <f>'Business Drivers'!EFZ367</f>
        <v>0</v>
      </c>
      <c r="EGA9">
        <f>'Business Drivers'!EGA367</f>
        <v>0</v>
      </c>
      <c r="EGB9">
        <f>'Business Drivers'!EGB367</f>
        <v>0</v>
      </c>
      <c r="EGC9">
        <f>'Business Drivers'!EGC367</f>
        <v>0</v>
      </c>
      <c r="EGD9">
        <f>'Business Drivers'!EGD367</f>
        <v>0</v>
      </c>
      <c r="EGE9">
        <f>'Business Drivers'!EGE367</f>
        <v>0</v>
      </c>
      <c r="EGF9">
        <f>'Business Drivers'!EGF367</f>
        <v>0</v>
      </c>
      <c r="EGG9">
        <f>'Business Drivers'!EGG367</f>
        <v>0</v>
      </c>
      <c r="EGH9">
        <f>'Business Drivers'!EGH367</f>
        <v>0</v>
      </c>
      <c r="EGI9">
        <f>'Business Drivers'!EGI367</f>
        <v>0</v>
      </c>
      <c r="EGJ9">
        <f>'Business Drivers'!EGJ367</f>
        <v>0</v>
      </c>
      <c r="EGK9">
        <f>'Business Drivers'!EGK367</f>
        <v>0</v>
      </c>
      <c r="EGL9">
        <f>'Business Drivers'!EGL367</f>
        <v>0</v>
      </c>
      <c r="EGM9">
        <f>'Business Drivers'!EGM367</f>
        <v>0</v>
      </c>
      <c r="EGN9">
        <f>'Business Drivers'!EGN367</f>
        <v>0</v>
      </c>
      <c r="EGO9">
        <f>'Business Drivers'!EGO367</f>
        <v>0</v>
      </c>
      <c r="EGP9">
        <f>'Business Drivers'!EGP367</f>
        <v>0</v>
      </c>
      <c r="EGQ9">
        <f>'Business Drivers'!EGQ367</f>
        <v>0</v>
      </c>
      <c r="EGR9">
        <f>'Business Drivers'!EGR367</f>
        <v>0</v>
      </c>
      <c r="EGS9">
        <f>'Business Drivers'!EGS367</f>
        <v>0</v>
      </c>
      <c r="EGT9">
        <f>'Business Drivers'!EGT367</f>
        <v>0</v>
      </c>
      <c r="EGU9">
        <f>'Business Drivers'!EGU367</f>
        <v>0</v>
      </c>
      <c r="EGV9">
        <f>'Business Drivers'!EGV367</f>
        <v>0</v>
      </c>
      <c r="EGW9">
        <f>'Business Drivers'!EGW367</f>
        <v>0</v>
      </c>
      <c r="EGX9">
        <f>'Business Drivers'!EGX367</f>
        <v>0</v>
      </c>
      <c r="EGY9">
        <f>'Business Drivers'!EGY367</f>
        <v>0</v>
      </c>
      <c r="EGZ9">
        <f>'Business Drivers'!EGZ367</f>
        <v>0</v>
      </c>
      <c r="EHA9">
        <f>'Business Drivers'!EHA367</f>
        <v>0</v>
      </c>
      <c r="EHB9">
        <f>'Business Drivers'!EHB367</f>
        <v>0</v>
      </c>
      <c r="EHC9">
        <f>'Business Drivers'!EHC367</f>
        <v>0</v>
      </c>
      <c r="EHD9">
        <f>'Business Drivers'!EHD367</f>
        <v>0</v>
      </c>
      <c r="EHE9">
        <f>'Business Drivers'!EHE367</f>
        <v>0</v>
      </c>
      <c r="EHF9">
        <f>'Business Drivers'!EHF367</f>
        <v>0</v>
      </c>
      <c r="EHG9">
        <f>'Business Drivers'!EHG367</f>
        <v>0</v>
      </c>
      <c r="EHH9">
        <f>'Business Drivers'!EHH367</f>
        <v>0</v>
      </c>
      <c r="EHI9">
        <f>'Business Drivers'!EHI367</f>
        <v>0</v>
      </c>
      <c r="EHJ9">
        <f>'Business Drivers'!EHJ367</f>
        <v>0</v>
      </c>
      <c r="EHK9">
        <f>'Business Drivers'!EHK367</f>
        <v>0</v>
      </c>
      <c r="EHL9">
        <f>'Business Drivers'!EHL367</f>
        <v>0</v>
      </c>
      <c r="EHM9">
        <f>'Business Drivers'!EHM367</f>
        <v>0</v>
      </c>
      <c r="EHN9">
        <f>'Business Drivers'!EHN367</f>
        <v>0</v>
      </c>
      <c r="EHO9">
        <f>'Business Drivers'!EHO367</f>
        <v>0</v>
      </c>
      <c r="EHP9">
        <f>'Business Drivers'!EHP367</f>
        <v>0</v>
      </c>
      <c r="EHQ9">
        <f>'Business Drivers'!EHQ367</f>
        <v>0</v>
      </c>
      <c r="EHR9">
        <f>'Business Drivers'!EHR367</f>
        <v>0</v>
      </c>
      <c r="EHS9">
        <f>'Business Drivers'!EHS367</f>
        <v>0</v>
      </c>
      <c r="EHT9">
        <f>'Business Drivers'!EHT367</f>
        <v>0</v>
      </c>
      <c r="EHU9">
        <f>'Business Drivers'!EHU367</f>
        <v>0</v>
      </c>
      <c r="EHV9">
        <f>'Business Drivers'!EHV367</f>
        <v>0</v>
      </c>
      <c r="EHW9">
        <f>'Business Drivers'!EHW367</f>
        <v>0</v>
      </c>
      <c r="EHX9">
        <f>'Business Drivers'!EHX367</f>
        <v>0</v>
      </c>
      <c r="EHY9">
        <f>'Business Drivers'!EHY367</f>
        <v>0</v>
      </c>
      <c r="EHZ9">
        <f>'Business Drivers'!EHZ367</f>
        <v>0</v>
      </c>
      <c r="EIA9">
        <f>'Business Drivers'!EIA367</f>
        <v>0</v>
      </c>
      <c r="EIB9">
        <f>'Business Drivers'!EIB367</f>
        <v>0</v>
      </c>
      <c r="EIC9">
        <f>'Business Drivers'!EIC367</f>
        <v>0</v>
      </c>
      <c r="EID9">
        <f>'Business Drivers'!EID367</f>
        <v>0</v>
      </c>
      <c r="EIE9">
        <f>'Business Drivers'!EIE367</f>
        <v>0</v>
      </c>
      <c r="EIF9">
        <f>'Business Drivers'!EIF367</f>
        <v>0</v>
      </c>
      <c r="EIG9">
        <f>'Business Drivers'!EIG367</f>
        <v>0</v>
      </c>
      <c r="EIH9">
        <f>'Business Drivers'!EIH367</f>
        <v>0</v>
      </c>
      <c r="EII9">
        <f>'Business Drivers'!EII367</f>
        <v>0</v>
      </c>
      <c r="EIJ9">
        <f>'Business Drivers'!EIJ367</f>
        <v>0</v>
      </c>
      <c r="EIK9">
        <f>'Business Drivers'!EIK367</f>
        <v>0</v>
      </c>
      <c r="EIL9">
        <f>'Business Drivers'!EIL367</f>
        <v>0</v>
      </c>
      <c r="EIM9">
        <f>'Business Drivers'!EIM367</f>
        <v>0</v>
      </c>
      <c r="EIN9">
        <f>'Business Drivers'!EIN367</f>
        <v>0</v>
      </c>
      <c r="EIO9">
        <f>'Business Drivers'!EIO367</f>
        <v>0</v>
      </c>
      <c r="EIP9">
        <f>'Business Drivers'!EIP367</f>
        <v>0</v>
      </c>
      <c r="EIQ9">
        <f>'Business Drivers'!EIQ367</f>
        <v>0</v>
      </c>
      <c r="EIR9">
        <f>'Business Drivers'!EIR367</f>
        <v>0</v>
      </c>
      <c r="EIS9">
        <f>'Business Drivers'!EIS367</f>
        <v>0</v>
      </c>
      <c r="EIT9">
        <f>'Business Drivers'!EIT367</f>
        <v>0</v>
      </c>
      <c r="EIU9">
        <f>'Business Drivers'!EIU367</f>
        <v>0</v>
      </c>
      <c r="EIV9">
        <f>'Business Drivers'!EIV367</f>
        <v>0</v>
      </c>
      <c r="EIW9">
        <f>'Business Drivers'!EIW367</f>
        <v>0</v>
      </c>
      <c r="EIX9">
        <f>'Business Drivers'!EIX367</f>
        <v>0</v>
      </c>
      <c r="EIY9">
        <f>'Business Drivers'!EIY367</f>
        <v>0</v>
      </c>
      <c r="EIZ9">
        <f>'Business Drivers'!EIZ367</f>
        <v>0</v>
      </c>
      <c r="EJA9">
        <f>'Business Drivers'!EJA367</f>
        <v>0</v>
      </c>
      <c r="EJB9">
        <f>'Business Drivers'!EJB367</f>
        <v>0</v>
      </c>
      <c r="EJC9">
        <f>'Business Drivers'!EJC367</f>
        <v>0</v>
      </c>
      <c r="EJD9">
        <f>'Business Drivers'!EJD367</f>
        <v>0</v>
      </c>
      <c r="EJE9">
        <f>'Business Drivers'!EJE367</f>
        <v>0</v>
      </c>
      <c r="EJF9">
        <f>'Business Drivers'!EJF367</f>
        <v>0</v>
      </c>
      <c r="EJG9">
        <f>'Business Drivers'!EJG367</f>
        <v>0</v>
      </c>
      <c r="EJH9">
        <f>'Business Drivers'!EJH367</f>
        <v>0</v>
      </c>
      <c r="EJI9">
        <f>'Business Drivers'!EJI367</f>
        <v>0</v>
      </c>
      <c r="EJJ9">
        <f>'Business Drivers'!EJJ367</f>
        <v>0</v>
      </c>
      <c r="EJK9">
        <f>'Business Drivers'!EJK367</f>
        <v>0</v>
      </c>
      <c r="EJL9">
        <f>'Business Drivers'!EJL367</f>
        <v>0</v>
      </c>
      <c r="EJM9">
        <f>'Business Drivers'!EJM367</f>
        <v>0</v>
      </c>
      <c r="EJN9">
        <f>'Business Drivers'!EJN367</f>
        <v>0</v>
      </c>
      <c r="EJO9">
        <f>'Business Drivers'!EJO367</f>
        <v>0</v>
      </c>
      <c r="EJP9">
        <f>'Business Drivers'!EJP367</f>
        <v>0</v>
      </c>
      <c r="EJQ9">
        <f>'Business Drivers'!EJQ367</f>
        <v>0</v>
      </c>
      <c r="EJR9">
        <f>'Business Drivers'!EJR367</f>
        <v>0</v>
      </c>
      <c r="EJS9">
        <f>'Business Drivers'!EJS367</f>
        <v>0</v>
      </c>
      <c r="EJT9">
        <f>'Business Drivers'!EJT367</f>
        <v>0</v>
      </c>
      <c r="EJU9">
        <f>'Business Drivers'!EJU367</f>
        <v>0</v>
      </c>
      <c r="EJV9">
        <f>'Business Drivers'!EJV367</f>
        <v>0</v>
      </c>
      <c r="EJW9">
        <f>'Business Drivers'!EJW367</f>
        <v>0</v>
      </c>
      <c r="EJX9">
        <f>'Business Drivers'!EJX367</f>
        <v>0</v>
      </c>
      <c r="EJY9">
        <f>'Business Drivers'!EJY367</f>
        <v>0</v>
      </c>
      <c r="EJZ9">
        <f>'Business Drivers'!EJZ367</f>
        <v>0</v>
      </c>
      <c r="EKA9">
        <f>'Business Drivers'!EKA367</f>
        <v>0</v>
      </c>
      <c r="EKB9">
        <f>'Business Drivers'!EKB367</f>
        <v>0</v>
      </c>
      <c r="EKC9">
        <f>'Business Drivers'!EKC367</f>
        <v>0</v>
      </c>
      <c r="EKD9">
        <f>'Business Drivers'!EKD367</f>
        <v>0</v>
      </c>
      <c r="EKE9">
        <f>'Business Drivers'!EKE367</f>
        <v>0</v>
      </c>
      <c r="EKF9">
        <f>'Business Drivers'!EKF367</f>
        <v>0</v>
      </c>
      <c r="EKG9">
        <f>'Business Drivers'!EKG367</f>
        <v>0</v>
      </c>
      <c r="EKH9">
        <f>'Business Drivers'!EKH367</f>
        <v>0</v>
      </c>
      <c r="EKI9">
        <f>'Business Drivers'!EKI367</f>
        <v>0</v>
      </c>
      <c r="EKJ9">
        <f>'Business Drivers'!EKJ367</f>
        <v>0</v>
      </c>
      <c r="EKK9">
        <f>'Business Drivers'!EKK367</f>
        <v>0</v>
      </c>
      <c r="EKL9">
        <f>'Business Drivers'!EKL367</f>
        <v>0</v>
      </c>
      <c r="EKM9">
        <f>'Business Drivers'!EKM367</f>
        <v>0</v>
      </c>
      <c r="EKN9">
        <f>'Business Drivers'!EKN367</f>
        <v>0</v>
      </c>
      <c r="EKO9">
        <f>'Business Drivers'!EKO367</f>
        <v>0</v>
      </c>
      <c r="EKP9">
        <f>'Business Drivers'!EKP367</f>
        <v>0</v>
      </c>
      <c r="EKQ9">
        <f>'Business Drivers'!EKQ367</f>
        <v>0</v>
      </c>
      <c r="EKR9">
        <f>'Business Drivers'!EKR367</f>
        <v>0</v>
      </c>
      <c r="EKS9">
        <f>'Business Drivers'!EKS367</f>
        <v>0</v>
      </c>
      <c r="EKT9">
        <f>'Business Drivers'!EKT367</f>
        <v>0</v>
      </c>
      <c r="EKU9">
        <f>'Business Drivers'!EKU367</f>
        <v>0</v>
      </c>
      <c r="EKV9">
        <f>'Business Drivers'!EKV367</f>
        <v>0</v>
      </c>
      <c r="EKW9">
        <f>'Business Drivers'!EKW367</f>
        <v>0</v>
      </c>
      <c r="EKX9">
        <f>'Business Drivers'!EKX367</f>
        <v>0</v>
      </c>
      <c r="EKY9">
        <f>'Business Drivers'!EKY367</f>
        <v>0</v>
      </c>
      <c r="EKZ9">
        <f>'Business Drivers'!EKZ367</f>
        <v>0</v>
      </c>
      <c r="ELA9">
        <f>'Business Drivers'!ELA367</f>
        <v>0</v>
      </c>
      <c r="ELB9">
        <f>'Business Drivers'!ELB367</f>
        <v>0</v>
      </c>
      <c r="ELC9">
        <f>'Business Drivers'!ELC367</f>
        <v>0</v>
      </c>
      <c r="ELD9">
        <f>'Business Drivers'!ELD367</f>
        <v>0</v>
      </c>
      <c r="ELE9">
        <f>'Business Drivers'!ELE367</f>
        <v>0</v>
      </c>
      <c r="ELF9">
        <f>'Business Drivers'!ELF367</f>
        <v>0</v>
      </c>
      <c r="ELG9">
        <f>'Business Drivers'!ELG367</f>
        <v>0</v>
      </c>
      <c r="ELH9">
        <f>'Business Drivers'!ELH367</f>
        <v>0</v>
      </c>
      <c r="ELI9">
        <f>'Business Drivers'!ELI367</f>
        <v>0</v>
      </c>
      <c r="ELJ9">
        <f>'Business Drivers'!ELJ367</f>
        <v>0</v>
      </c>
      <c r="ELK9">
        <f>'Business Drivers'!ELK367</f>
        <v>0</v>
      </c>
      <c r="ELL9">
        <f>'Business Drivers'!ELL367</f>
        <v>0</v>
      </c>
      <c r="ELM9">
        <f>'Business Drivers'!ELM367</f>
        <v>0</v>
      </c>
      <c r="ELN9">
        <f>'Business Drivers'!ELN367</f>
        <v>0</v>
      </c>
      <c r="ELO9">
        <f>'Business Drivers'!ELO367</f>
        <v>0</v>
      </c>
      <c r="ELP9">
        <f>'Business Drivers'!ELP367</f>
        <v>0</v>
      </c>
      <c r="ELQ9">
        <f>'Business Drivers'!ELQ367</f>
        <v>0</v>
      </c>
      <c r="ELR9">
        <f>'Business Drivers'!ELR367</f>
        <v>0</v>
      </c>
      <c r="ELS9">
        <f>'Business Drivers'!ELS367</f>
        <v>0</v>
      </c>
      <c r="ELT9">
        <f>'Business Drivers'!ELT367</f>
        <v>0</v>
      </c>
      <c r="ELU9">
        <f>'Business Drivers'!ELU367</f>
        <v>0</v>
      </c>
      <c r="ELV9">
        <f>'Business Drivers'!ELV367</f>
        <v>0</v>
      </c>
      <c r="ELW9">
        <f>'Business Drivers'!ELW367</f>
        <v>0</v>
      </c>
      <c r="ELX9">
        <f>'Business Drivers'!ELX367</f>
        <v>0</v>
      </c>
      <c r="ELY9">
        <f>'Business Drivers'!ELY367</f>
        <v>0</v>
      </c>
      <c r="ELZ9">
        <f>'Business Drivers'!ELZ367</f>
        <v>0</v>
      </c>
      <c r="EMA9">
        <f>'Business Drivers'!EMA367</f>
        <v>0</v>
      </c>
      <c r="EMB9">
        <f>'Business Drivers'!EMB367</f>
        <v>0</v>
      </c>
      <c r="EMC9">
        <f>'Business Drivers'!EMC367</f>
        <v>0</v>
      </c>
      <c r="EMD9">
        <f>'Business Drivers'!EMD367</f>
        <v>0</v>
      </c>
      <c r="EME9">
        <f>'Business Drivers'!EME367</f>
        <v>0</v>
      </c>
      <c r="EMF9">
        <f>'Business Drivers'!EMF367</f>
        <v>0</v>
      </c>
      <c r="EMG9">
        <f>'Business Drivers'!EMG367</f>
        <v>0</v>
      </c>
      <c r="EMH9">
        <f>'Business Drivers'!EMH367</f>
        <v>0</v>
      </c>
      <c r="EMI9">
        <f>'Business Drivers'!EMI367</f>
        <v>0</v>
      </c>
      <c r="EMJ9">
        <f>'Business Drivers'!EMJ367</f>
        <v>0</v>
      </c>
      <c r="EMK9">
        <f>'Business Drivers'!EMK367</f>
        <v>0</v>
      </c>
      <c r="EML9">
        <f>'Business Drivers'!EML367</f>
        <v>0</v>
      </c>
      <c r="EMM9">
        <f>'Business Drivers'!EMM367</f>
        <v>0</v>
      </c>
      <c r="EMN9">
        <f>'Business Drivers'!EMN367</f>
        <v>0</v>
      </c>
      <c r="EMO9">
        <f>'Business Drivers'!EMO367</f>
        <v>0</v>
      </c>
      <c r="EMP9">
        <f>'Business Drivers'!EMP367</f>
        <v>0</v>
      </c>
      <c r="EMQ9">
        <f>'Business Drivers'!EMQ367</f>
        <v>0</v>
      </c>
      <c r="EMR9">
        <f>'Business Drivers'!EMR367</f>
        <v>0</v>
      </c>
      <c r="EMS9">
        <f>'Business Drivers'!EMS367</f>
        <v>0</v>
      </c>
      <c r="EMT9">
        <f>'Business Drivers'!EMT367</f>
        <v>0</v>
      </c>
      <c r="EMU9">
        <f>'Business Drivers'!EMU367</f>
        <v>0</v>
      </c>
      <c r="EMV9">
        <f>'Business Drivers'!EMV367</f>
        <v>0</v>
      </c>
      <c r="EMW9">
        <f>'Business Drivers'!EMW367</f>
        <v>0</v>
      </c>
      <c r="EMX9">
        <f>'Business Drivers'!EMX367</f>
        <v>0</v>
      </c>
      <c r="EMY9">
        <f>'Business Drivers'!EMY367</f>
        <v>0</v>
      </c>
      <c r="EMZ9">
        <f>'Business Drivers'!EMZ367</f>
        <v>0</v>
      </c>
      <c r="ENA9">
        <f>'Business Drivers'!ENA367</f>
        <v>0</v>
      </c>
      <c r="ENB9">
        <f>'Business Drivers'!ENB367</f>
        <v>0</v>
      </c>
      <c r="ENC9">
        <f>'Business Drivers'!ENC367</f>
        <v>0</v>
      </c>
      <c r="END9">
        <f>'Business Drivers'!END367</f>
        <v>0</v>
      </c>
      <c r="ENE9">
        <f>'Business Drivers'!ENE367</f>
        <v>0</v>
      </c>
      <c r="ENF9">
        <f>'Business Drivers'!ENF367</f>
        <v>0</v>
      </c>
      <c r="ENG9">
        <f>'Business Drivers'!ENG367</f>
        <v>0</v>
      </c>
      <c r="ENH9">
        <f>'Business Drivers'!ENH367</f>
        <v>0</v>
      </c>
      <c r="ENI9">
        <f>'Business Drivers'!ENI367</f>
        <v>0</v>
      </c>
      <c r="ENJ9">
        <f>'Business Drivers'!ENJ367</f>
        <v>0</v>
      </c>
      <c r="ENK9">
        <f>'Business Drivers'!ENK367</f>
        <v>0</v>
      </c>
      <c r="ENL9">
        <f>'Business Drivers'!ENL367</f>
        <v>0</v>
      </c>
      <c r="ENM9">
        <f>'Business Drivers'!ENM367</f>
        <v>0</v>
      </c>
      <c r="ENN9">
        <f>'Business Drivers'!ENN367</f>
        <v>0</v>
      </c>
      <c r="ENO9">
        <f>'Business Drivers'!ENO367</f>
        <v>0</v>
      </c>
      <c r="ENP9">
        <f>'Business Drivers'!ENP367</f>
        <v>0</v>
      </c>
      <c r="ENQ9">
        <f>'Business Drivers'!ENQ367</f>
        <v>0</v>
      </c>
      <c r="ENR9">
        <f>'Business Drivers'!ENR367</f>
        <v>0</v>
      </c>
      <c r="ENS9">
        <f>'Business Drivers'!ENS367</f>
        <v>0</v>
      </c>
      <c r="ENT9">
        <f>'Business Drivers'!ENT367</f>
        <v>0</v>
      </c>
      <c r="ENU9">
        <f>'Business Drivers'!ENU367</f>
        <v>0</v>
      </c>
      <c r="ENV9">
        <f>'Business Drivers'!ENV367</f>
        <v>0</v>
      </c>
      <c r="ENW9">
        <f>'Business Drivers'!ENW367</f>
        <v>0</v>
      </c>
      <c r="ENX9">
        <f>'Business Drivers'!ENX367</f>
        <v>0</v>
      </c>
      <c r="ENY9">
        <f>'Business Drivers'!ENY367</f>
        <v>0</v>
      </c>
      <c r="ENZ9">
        <f>'Business Drivers'!ENZ367</f>
        <v>0</v>
      </c>
      <c r="EOA9">
        <f>'Business Drivers'!EOA367</f>
        <v>0</v>
      </c>
      <c r="EOB9">
        <f>'Business Drivers'!EOB367</f>
        <v>0</v>
      </c>
      <c r="EOC9">
        <f>'Business Drivers'!EOC367</f>
        <v>0</v>
      </c>
      <c r="EOD9">
        <f>'Business Drivers'!EOD367</f>
        <v>0</v>
      </c>
      <c r="EOE9">
        <f>'Business Drivers'!EOE367</f>
        <v>0</v>
      </c>
      <c r="EOF9">
        <f>'Business Drivers'!EOF367</f>
        <v>0</v>
      </c>
      <c r="EOG9">
        <f>'Business Drivers'!EOG367</f>
        <v>0</v>
      </c>
      <c r="EOH9">
        <f>'Business Drivers'!EOH367</f>
        <v>0</v>
      </c>
      <c r="EOI9">
        <f>'Business Drivers'!EOI367</f>
        <v>0</v>
      </c>
      <c r="EOJ9">
        <f>'Business Drivers'!EOJ367</f>
        <v>0</v>
      </c>
      <c r="EOK9">
        <f>'Business Drivers'!EOK367</f>
        <v>0</v>
      </c>
      <c r="EOL9">
        <f>'Business Drivers'!EOL367</f>
        <v>0</v>
      </c>
      <c r="EOM9">
        <f>'Business Drivers'!EOM367</f>
        <v>0</v>
      </c>
      <c r="EON9">
        <f>'Business Drivers'!EON367</f>
        <v>0</v>
      </c>
      <c r="EOO9">
        <f>'Business Drivers'!EOO367</f>
        <v>0</v>
      </c>
      <c r="EOP9">
        <f>'Business Drivers'!EOP367</f>
        <v>0</v>
      </c>
      <c r="EOQ9">
        <f>'Business Drivers'!EOQ367</f>
        <v>0</v>
      </c>
      <c r="EOR9">
        <f>'Business Drivers'!EOR367</f>
        <v>0</v>
      </c>
      <c r="EOS9">
        <f>'Business Drivers'!EOS367</f>
        <v>0</v>
      </c>
      <c r="EOT9">
        <f>'Business Drivers'!EOT367</f>
        <v>0</v>
      </c>
      <c r="EOU9">
        <f>'Business Drivers'!EOU367</f>
        <v>0</v>
      </c>
      <c r="EOV9">
        <f>'Business Drivers'!EOV367</f>
        <v>0</v>
      </c>
      <c r="EOW9">
        <f>'Business Drivers'!EOW367</f>
        <v>0</v>
      </c>
      <c r="EOX9">
        <f>'Business Drivers'!EOX367</f>
        <v>0</v>
      </c>
      <c r="EOY9">
        <f>'Business Drivers'!EOY367</f>
        <v>0</v>
      </c>
      <c r="EOZ9">
        <f>'Business Drivers'!EOZ367</f>
        <v>0</v>
      </c>
      <c r="EPA9">
        <f>'Business Drivers'!EPA367</f>
        <v>0</v>
      </c>
      <c r="EPB9">
        <f>'Business Drivers'!EPB367</f>
        <v>0</v>
      </c>
      <c r="EPC9">
        <f>'Business Drivers'!EPC367</f>
        <v>0</v>
      </c>
      <c r="EPD9">
        <f>'Business Drivers'!EPD367</f>
        <v>0</v>
      </c>
      <c r="EPE9">
        <f>'Business Drivers'!EPE367</f>
        <v>0</v>
      </c>
      <c r="EPF9">
        <f>'Business Drivers'!EPF367</f>
        <v>0</v>
      </c>
      <c r="EPG9">
        <f>'Business Drivers'!EPG367</f>
        <v>0</v>
      </c>
      <c r="EPH9">
        <f>'Business Drivers'!EPH367</f>
        <v>0</v>
      </c>
      <c r="EPI9">
        <f>'Business Drivers'!EPI367</f>
        <v>0</v>
      </c>
      <c r="EPJ9">
        <f>'Business Drivers'!EPJ367</f>
        <v>0</v>
      </c>
      <c r="EPK9">
        <f>'Business Drivers'!EPK367</f>
        <v>0</v>
      </c>
      <c r="EPL9">
        <f>'Business Drivers'!EPL367</f>
        <v>0</v>
      </c>
      <c r="EPM9">
        <f>'Business Drivers'!EPM367</f>
        <v>0</v>
      </c>
      <c r="EPN9">
        <f>'Business Drivers'!EPN367</f>
        <v>0</v>
      </c>
      <c r="EPO9">
        <f>'Business Drivers'!EPO367</f>
        <v>0</v>
      </c>
      <c r="EPP9">
        <f>'Business Drivers'!EPP367</f>
        <v>0</v>
      </c>
      <c r="EPQ9">
        <f>'Business Drivers'!EPQ367</f>
        <v>0</v>
      </c>
      <c r="EPR9">
        <f>'Business Drivers'!EPR367</f>
        <v>0</v>
      </c>
      <c r="EPS9">
        <f>'Business Drivers'!EPS367</f>
        <v>0</v>
      </c>
      <c r="EPT9">
        <f>'Business Drivers'!EPT367</f>
        <v>0</v>
      </c>
      <c r="EPU9">
        <f>'Business Drivers'!EPU367</f>
        <v>0</v>
      </c>
      <c r="EPV9">
        <f>'Business Drivers'!EPV367</f>
        <v>0</v>
      </c>
      <c r="EPW9">
        <f>'Business Drivers'!EPW367</f>
        <v>0</v>
      </c>
      <c r="EPX9">
        <f>'Business Drivers'!EPX367</f>
        <v>0</v>
      </c>
      <c r="EPY9">
        <f>'Business Drivers'!EPY367</f>
        <v>0</v>
      </c>
      <c r="EPZ9">
        <f>'Business Drivers'!EPZ367</f>
        <v>0</v>
      </c>
      <c r="EQA9">
        <f>'Business Drivers'!EQA367</f>
        <v>0</v>
      </c>
      <c r="EQB9">
        <f>'Business Drivers'!EQB367</f>
        <v>0</v>
      </c>
      <c r="EQC9">
        <f>'Business Drivers'!EQC367</f>
        <v>0</v>
      </c>
      <c r="EQD9">
        <f>'Business Drivers'!EQD367</f>
        <v>0</v>
      </c>
      <c r="EQE9">
        <f>'Business Drivers'!EQE367</f>
        <v>0</v>
      </c>
      <c r="EQF9">
        <f>'Business Drivers'!EQF367</f>
        <v>0</v>
      </c>
      <c r="EQG9">
        <f>'Business Drivers'!EQG367</f>
        <v>0</v>
      </c>
      <c r="EQH9">
        <f>'Business Drivers'!EQH367</f>
        <v>0</v>
      </c>
      <c r="EQI9">
        <f>'Business Drivers'!EQI367</f>
        <v>0</v>
      </c>
      <c r="EQJ9">
        <f>'Business Drivers'!EQJ367</f>
        <v>0</v>
      </c>
      <c r="EQK9">
        <f>'Business Drivers'!EQK367</f>
        <v>0</v>
      </c>
      <c r="EQL9">
        <f>'Business Drivers'!EQL367</f>
        <v>0</v>
      </c>
      <c r="EQM9">
        <f>'Business Drivers'!EQM367</f>
        <v>0</v>
      </c>
      <c r="EQN9">
        <f>'Business Drivers'!EQN367</f>
        <v>0</v>
      </c>
      <c r="EQO9">
        <f>'Business Drivers'!EQO367</f>
        <v>0</v>
      </c>
      <c r="EQP9">
        <f>'Business Drivers'!EQP367</f>
        <v>0</v>
      </c>
      <c r="EQQ9">
        <f>'Business Drivers'!EQQ367</f>
        <v>0</v>
      </c>
      <c r="EQR9">
        <f>'Business Drivers'!EQR367</f>
        <v>0</v>
      </c>
      <c r="EQS9">
        <f>'Business Drivers'!EQS367</f>
        <v>0</v>
      </c>
      <c r="EQT9">
        <f>'Business Drivers'!EQT367</f>
        <v>0</v>
      </c>
      <c r="EQU9">
        <f>'Business Drivers'!EQU367</f>
        <v>0</v>
      </c>
      <c r="EQV9">
        <f>'Business Drivers'!EQV367</f>
        <v>0</v>
      </c>
      <c r="EQW9">
        <f>'Business Drivers'!EQW367</f>
        <v>0</v>
      </c>
      <c r="EQX9">
        <f>'Business Drivers'!EQX367</f>
        <v>0</v>
      </c>
      <c r="EQY9">
        <f>'Business Drivers'!EQY367</f>
        <v>0</v>
      </c>
      <c r="EQZ9">
        <f>'Business Drivers'!EQZ367</f>
        <v>0</v>
      </c>
      <c r="ERA9">
        <f>'Business Drivers'!ERA367</f>
        <v>0</v>
      </c>
      <c r="ERB9">
        <f>'Business Drivers'!ERB367</f>
        <v>0</v>
      </c>
      <c r="ERC9">
        <f>'Business Drivers'!ERC367</f>
        <v>0</v>
      </c>
      <c r="ERD9">
        <f>'Business Drivers'!ERD367</f>
        <v>0</v>
      </c>
      <c r="ERE9">
        <f>'Business Drivers'!ERE367</f>
        <v>0</v>
      </c>
      <c r="ERF9">
        <f>'Business Drivers'!ERF367</f>
        <v>0</v>
      </c>
      <c r="ERG9">
        <f>'Business Drivers'!ERG367</f>
        <v>0</v>
      </c>
      <c r="ERH9">
        <f>'Business Drivers'!ERH367</f>
        <v>0</v>
      </c>
      <c r="ERI9">
        <f>'Business Drivers'!ERI367</f>
        <v>0</v>
      </c>
      <c r="ERJ9">
        <f>'Business Drivers'!ERJ367</f>
        <v>0</v>
      </c>
      <c r="ERK9">
        <f>'Business Drivers'!ERK367</f>
        <v>0</v>
      </c>
      <c r="ERL9">
        <f>'Business Drivers'!ERL367</f>
        <v>0</v>
      </c>
      <c r="ERM9">
        <f>'Business Drivers'!ERM367</f>
        <v>0</v>
      </c>
      <c r="ERN9">
        <f>'Business Drivers'!ERN367</f>
        <v>0</v>
      </c>
      <c r="ERO9">
        <f>'Business Drivers'!ERO367</f>
        <v>0</v>
      </c>
      <c r="ERP9">
        <f>'Business Drivers'!ERP367</f>
        <v>0</v>
      </c>
      <c r="ERQ9">
        <f>'Business Drivers'!ERQ367</f>
        <v>0</v>
      </c>
      <c r="ERR9">
        <f>'Business Drivers'!ERR367</f>
        <v>0</v>
      </c>
      <c r="ERS9">
        <f>'Business Drivers'!ERS367</f>
        <v>0</v>
      </c>
      <c r="ERT9">
        <f>'Business Drivers'!ERT367</f>
        <v>0</v>
      </c>
      <c r="ERU9">
        <f>'Business Drivers'!ERU367</f>
        <v>0</v>
      </c>
      <c r="ERV9">
        <f>'Business Drivers'!ERV367</f>
        <v>0</v>
      </c>
      <c r="ERW9">
        <f>'Business Drivers'!ERW367</f>
        <v>0</v>
      </c>
      <c r="ERX9">
        <f>'Business Drivers'!ERX367</f>
        <v>0</v>
      </c>
      <c r="ERY9">
        <f>'Business Drivers'!ERY367</f>
        <v>0</v>
      </c>
      <c r="ERZ9">
        <f>'Business Drivers'!ERZ367</f>
        <v>0</v>
      </c>
      <c r="ESA9">
        <f>'Business Drivers'!ESA367</f>
        <v>0</v>
      </c>
      <c r="ESB9">
        <f>'Business Drivers'!ESB367</f>
        <v>0</v>
      </c>
      <c r="ESC9">
        <f>'Business Drivers'!ESC367</f>
        <v>0</v>
      </c>
      <c r="ESD9">
        <f>'Business Drivers'!ESD367</f>
        <v>0</v>
      </c>
      <c r="ESE9">
        <f>'Business Drivers'!ESE367</f>
        <v>0</v>
      </c>
      <c r="ESF9">
        <f>'Business Drivers'!ESF367</f>
        <v>0</v>
      </c>
      <c r="ESG9">
        <f>'Business Drivers'!ESG367</f>
        <v>0</v>
      </c>
      <c r="ESH9">
        <f>'Business Drivers'!ESH367</f>
        <v>0</v>
      </c>
      <c r="ESI9">
        <f>'Business Drivers'!ESI367</f>
        <v>0</v>
      </c>
      <c r="ESJ9">
        <f>'Business Drivers'!ESJ367</f>
        <v>0</v>
      </c>
      <c r="ESK9">
        <f>'Business Drivers'!ESK367</f>
        <v>0</v>
      </c>
      <c r="ESL9">
        <f>'Business Drivers'!ESL367</f>
        <v>0</v>
      </c>
      <c r="ESM9">
        <f>'Business Drivers'!ESM367</f>
        <v>0</v>
      </c>
      <c r="ESN9">
        <f>'Business Drivers'!ESN367</f>
        <v>0</v>
      </c>
      <c r="ESO9">
        <f>'Business Drivers'!ESO367</f>
        <v>0</v>
      </c>
      <c r="ESP9">
        <f>'Business Drivers'!ESP367</f>
        <v>0</v>
      </c>
      <c r="ESQ9">
        <f>'Business Drivers'!ESQ367</f>
        <v>0</v>
      </c>
      <c r="ESR9">
        <f>'Business Drivers'!ESR367</f>
        <v>0</v>
      </c>
      <c r="ESS9">
        <f>'Business Drivers'!ESS367</f>
        <v>0</v>
      </c>
      <c r="EST9">
        <f>'Business Drivers'!EST367</f>
        <v>0</v>
      </c>
      <c r="ESU9">
        <f>'Business Drivers'!ESU367</f>
        <v>0</v>
      </c>
      <c r="ESV9">
        <f>'Business Drivers'!ESV367</f>
        <v>0</v>
      </c>
      <c r="ESW9">
        <f>'Business Drivers'!ESW367</f>
        <v>0</v>
      </c>
      <c r="ESX9">
        <f>'Business Drivers'!ESX367</f>
        <v>0</v>
      </c>
      <c r="ESY9">
        <f>'Business Drivers'!ESY367</f>
        <v>0</v>
      </c>
      <c r="ESZ9">
        <f>'Business Drivers'!ESZ367</f>
        <v>0</v>
      </c>
      <c r="ETA9">
        <f>'Business Drivers'!ETA367</f>
        <v>0</v>
      </c>
      <c r="ETB9">
        <f>'Business Drivers'!ETB367</f>
        <v>0</v>
      </c>
      <c r="ETC9">
        <f>'Business Drivers'!ETC367</f>
        <v>0</v>
      </c>
      <c r="ETD9">
        <f>'Business Drivers'!ETD367</f>
        <v>0</v>
      </c>
      <c r="ETE9">
        <f>'Business Drivers'!ETE367</f>
        <v>0</v>
      </c>
      <c r="ETF9">
        <f>'Business Drivers'!ETF367</f>
        <v>0</v>
      </c>
      <c r="ETG9">
        <f>'Business Drivers'!ETG367</f>
        <v>0</v>
      </c>
      <c r="ETH9">
        <f>'Business Drivers'!ETH367</f>
        <v>0</v>
      </c>
      <c r="ETI9">
        <f>'Business Drivers'!ETI367</f>
        <v>0</v>
      </c>
      <c r="ETJ9">
        <f>'Business Drivers'!ETJ367</f>
        <v>0</v>
      </c>
      <c r="ETK9">
        <f>'Business Drivers'!ETK367</f>
        <v>0</v>
      </c>
      <c r="ETL9">
        <f>'Business Drivers'!ETL367</f>
        <v>0</v>
      </c>
      <c r="ETM9">
        <f>'Business Drivers'!ETM367</f>
        <v>0</v>
      </c>
      <c r="ETN9">
        <f>'Business Drivers'!ETN367</f>
        <v>0</v>
      </c>
      <c r="ETO9">
        <f>'Business Drivers'!ETO367</f>
        <v>0</v>
      </c>
      <c r="ETP9">
        <f>'Business Drivers'!ETP367</f>
        <v>0</v>
      </c>
      <c r="ETQ9">
        <f>'Business Drivers'!ETQ367</f>
        <v>0</v>
      </c>
      <c r="ETR9">
        <f>'Business Drivers'!ETR367</f>
        <v>0</v>
      </c>
      <c r="ETS9">
        <f>'Business Drivers'!ETS367</f>
        <v>0</v>
      </c>
      <c r="ETT9">
        <f>'Business Drivers'!ETT367</f>
        <v>0</v>
      </c>
      <c r="ETU9">
        <f>'Business Drivers'!ETU367</f>
        <v>0</v>
      </c>
      <c r="ETV9">
        <f>'Business Drivers'!ETV367</f>
        <v>0</v>
      </c>
      <c r="ETW9">
        <f>'Business Drivers'!ETW367</f>
        <v>0</v>
      </c>
      <c r="ETX9">
        <f>'Business Drivers'!ETX367</f>
        <v>0</v>
      </c>
      <c r="ETY9">
        <f>'Business Drivers'!ETY367</f>
        <v>0</v>
      </c>
      <c r="ETZ9">
        <f>'Business Drivers'!ETZ367</f>
        <v>0</v>
      </c>
      <c r="EUA9">
        <f>'Business Drivers'!EUA367</f>
        <v>0</v>
      </c>
      <c r="EUB9">
        <f>'Business Drivers'!EUB367</f>
        <v>0</v>
      </c>
      <c r="EUC9">
        <f>'Business Drivers'!EUC367</f>
        <v>0</v>
      </c>
      <c r="EUD9">
        <f>'Business Drivers'!EUD367</f>
        <v>0</v>
      </c>
      <c r="EUE9">
        <f>'Business Drivers'!EUE367</f>
        <v>0</v>
      </c>
      <c r="EUF9">
        <f>'Business Drivers'!EUF367</f>
        <v>0</v>
      </c>
      <c r="EUG9">
        <f>'Business Drivers'!EUG367</f>
        <v>0</v>
      </c>
      <c r="EUH9">
        <f>'Business Drivers'!EUH367</f>
        <v>0</v>
      </c>
      <c r="EUI9">
        <f>'Business Drivers'!EUI367</f>
        <v>0</v>
      </c>
      <c r="EUJ9">
        <f>'Business Drivers'!EUJ367</f>
        <v>0</v>
      </c>
      <c r="EUK9">
        <f>'Business Drivers'!EUK367</f>
        <v>0</v>
      </c>
      <c r="EUL9">
        <f>'Business Drivers'!EUL367</f>
        <v>0</v>
      </c>
      <c r="EUM9">
        <f>'Business Drivers'!EUM367</f>
        <v>0</v>
      </c>
      <c r="EUN9">
        <f>'Business Drivers'!EUN367</f>
        <v>0</v>
      </c>
      <c r="EUO9">
        <f>'Business Drivers'!EUO367</f>
        <v>0</v>
      </c>
      <c r="EUP9">
        <f>'Business Drivers'!EUP367</f>
        <v>0</v>
      </c>
      <c r="EUQ9">
        <f>'Business Drivers'!EUQ367</f>
        <v>0</v>
      </c>
      <c r="EUR9">
        <f>'Business Drivers'!EUR367</f>
        <v>0</v>
      </c>
      <c r="EUS9">
        <f>'Business Drivers'!EUS367</f>
        <v>0</v>
      </c>
      <c r="EUT9">
        <f>'Business Drivers'!EUT367</f>
        <v>0</v>
      </c>
      <c r="EUU9">
        <f>'Business Drivers'!EUU367</f>
        <v>0</v>
      </c>
      <c r="EUV9">
        <f>'Business Drivers'!EUV367</f>
        <v>0</v>
      </c>
      <c r="EUW9">
        <f>'Business Drivers'!EUW367</f>
        <v>0</v>
      </c>
      <c r="EUX9">
        <f>'Business Drivers'!EUX367</f>
        <v>0</v>
      </c>
      <c r="EUY9">
        <f>'Business Drivers'!EUY367</f>
        <v>0</v>
      </c>
      <c r="EUZ9">
        <f>'Business Drivers'!EUZ367</f>
        <v>0</v>
      </c>
      <c r="EVA9">
        <f>'Business Drivers'!EVA367</f>
        <v>0</v>
      </c>
      <c r="EVB9">
        <f>'Business Drivers'!EVB367</f>
        <v>0</v>
      </c>
      <c r="EVC9">
        <f>'Business Drivers'!EVC367</f>
        <v>0</v>
      </c>
      <c r="EVD9">
        <f>'Business Drivers'!EVD367</f>
        <v>0</v>
      </c>
      <c r="EVE9">
        <f>'Business Drivers'!EVE367</f>
        <v>0</v>
      </c>
      <c r="EVF9">
        <f>'Business Drivers'!EVF367</f>
        <v>0</v>
      </c>
      <c r="EVG9">
        <f>'Business Drivers'!EVG367</f>
        <v>0</v>
      </c>
      <c r="EVH9">
        <f>'Business Drivers'!EVH367</f>
        <v>0</v>
      </c>
      <c r="EVI9">
        <f>'Business Drivers'!EVI367</f>
        <v>0</v>
      </c>
      <c r="EVJ9">
        <f>'Business Drivers'!EVJ367</f>
        <v>0</v>
      </c>
      <c r="EVK9">
        <f>'Business Drivers'!EVK367</f>
        <v>0</v>
      </c>
      <c r="EVL9">
        <f>'Business Drivers'!EVL367</f>
        <v>0</v>
      </c>
      <c r="EVM9">
        <f>'Business Drivers'!EVM367</f>
        <v>0</v>
      </c>
      <c r="EVN9">
        <f>'Business Drivers'!EVN367</f>
        <v>0</v>
      </c>
      <c r="EVO9">
        <f>'Business Drivers'!EVO367</f>
        <v>0</v>
      </c>
      <c r="EVP9">
        <f>'Business Drivers'!EVP367</f>
        <v>0</v>
      </c>
      <c r="EVQ9">
        <f>'Business Drivers'!EVQ367</f>
        <v>0</v>
      </c>
      <c r="EVR9">
        <f>'Business Drivers'!EVR367</f>
        <v>0</v>
      </c>
      <c r="EVS9">
        <f>'Business Drivers'!EVS367</f>
        <v>0</v>
      </c>
      <c r="EVT9">
        <f>'Business Drivers'!EVT367</f>
        <v>0</v>
      </c>
      <c r="EVU9">
        <f>'Business Drivers'!EVU367</f>
        <v>0</v>
      </c>
      <c r="EVV9">
        <f>'Business Drivers'!EVV367</f>
        <v>0</v>
      </c>
      <c r="EVW9">
        <f>'Business Drivers'!EVW367</f>
        <v>0</v>
      </c>
      <c r="EVX9">
        <f>'Business Drivers'!EVX367</f>
        <v>0</v>
      </c>
      <c r="EVY9">
        <f>'Business Drivers'!EVY367</f>
        <v>0</v>
      </c>
      <c r="EVZ9">
        <f>'Business Drivers'!EVZ367</f>
        <v>0</v>
      </c>
      <c r="EWA9">
        <f>'Business Drivers'!EWA367</f>
        <v>0</v>
      </c>
      <c r="EWB9">
        <f>'Business Drivers'!EWB367</f>
        <v>0</v>
      </c>
      <c r="EWC9">
        <f>'Business Drivers'!EWC367</f>
        <v>0</v>
      </c>
      <c r="EWD9">
        <f>'Business Drivers'!EWD367</f>
        <v>0</v>
      </c>
      <c r="EWE9">
        <f>'Business Drivers'!EWE367</f>
        <v>0</v>
      </c>
      <c r="EWF9">
        <f>'Business Drivers'!EWF367</f>
        <v>0</v>
      </c>
      <c r="EWG9">
        <f>'Business Drivers'!EWG367</f>
        <v>0</v>
      </c>
      <c r="EWH9">
        <f>'Business Drivers'!EWH367</f>
        <v>0</v>
      </c>
      <c r="EWI9">
        <f>'Business Drivers'!EWI367</f>
        <v>0</v>
      </c>
      <c r="EWJ9">
        <f>'Business Drivers'!EWJ367</f>
        <v>0</v>
      </c>
      <c r="EWK9">
        <f>'Business Drivers'!EWK367</f>
        <v>0</v>
      </c>
      <c r="EWL9">
        <f>'Business Drivers'!EWL367</f>
        <v>0</v>
      </c>
      <c r="EWM9">
        <f>'Business Drivers'!EWM367</f>
        <v>0</v>
      </c>
      <c r="EWN9">
        <f>'Business Drivers'!EWN367</f>
        <v>0</v>
      </c>
      <c r="EWO9">
        <f>'Business Drivers'!EWO367</f>
        <v>0</v>
      </c>
      <c r="EWP9">
        <f>'Business Drivers'!EWP367</f>
        <v>0</v>
      </c>
      <c r="EWQ9">
        <f>'Business Drivers'!EWQ367</f>
        <v>0</v>
      </c>
      <c r="EWR9">
        <f>'Business Drivers'!EWR367</f>
        <v>0</v>
      </c>
      <c r="EWS9">
        <f>'Business Drivers'!EWS367</f>
        <v>0</v>
      </c>
      <c r="EWT9">
        <f>'Business Drivers'!EWT367</f>
        <v>0</v>
      </c>
      <c r="EWU9">
        <f>'Business Drivers'!EWU367</f>
        <v>0</v>
      </c>
      <c r="EWV9">
        <f>'Business Drivers'!EWV367</f>
        <v>0</v>
      </c>
      <c r="EWW9">
        <f>'Business Drivers'!EWW367</f>
        <v>0</v>
      </c>
      <c r="EWX9">
        <f>'Business Drivers'!EWX367</f>
        <v>0</v>
      </c>
      <c r="EWY9">
        <f>'Business Drivers'!EWY367</f>
        <v>0</v>
      </c>
      <c r="EWZ9">
        <f>'Business Drivers'!EWZ367</f>
        <v>0</v>
      </c>
      <c r="EXA9">
        <f>'Business Drivers'!EXA367</f>
        <v>0</v>
      </c>
      <c r="EXB9">
        <f>'Business Drivers'!EXB367</f>
        <v>0</v>
      </c>
      <c r="EXC9">
        <f>'Business Drivers'!EXC367</f>
        <v>0</v>
      </c>
      <c r="EXD9">
        <f>'Business Drivers'!EXD367</f>
        <v>0</v>
      </c>
      <c r="EXE9">
        <f>'Business Drivers'!EXE367</f>
        <v>0</v>
      </c>
      <c r="EXF9">
        <f>'Business Drivers'!EXF367</f>
        <v>0</v>
      </c>
      <c r="EXG9">
        <f>'Business Drivers'!EXG367</f>
        <v>0</v>
      </c>
      <c r="EXH9">
        <f>'Business Drivers'!EXH367</f>
        <v>0</v>
      </c>
      <c r="EXI9">
        <f>'Business Drivers'!EXI367</f>
        <v>0</v>
      </c>
      <c r="EXJ9">
        <f>'Business Drivers'!EXJ367</f>
        <v>0</v>
      </c>
      <c r="EXK9">
        <f>'Business Drivers'!EXK367</f>
        <v>0</v>
      </c>
      <c r="EXL9">
        <f>'Business Drivers'!EXL367</f>
        <v>0</v>
      </c>
      <c r="EXM9">
        <f>'Business Drivers'!EXM367</f>
        <v>0</v>
      </c>
      <c r="EXN9">
        <f>'Business Drivers'!EXN367</f>
        <v>0</v>
      </c>
      <c r="EXO9">
        <f>'Business Drivers'!EXO367</f>
        <v>0</v>
      </c>
      <c r="EXP9">
        <f>'Business Drivers'!EXP367</f>
        <v>0</v>
      </c>
      <c r="EXQ9">
        <f>'Business Drivers'!EXQ367</f>
        <v>0</v>
      </c>
      <c r="EXR9">
        <f>'Business Drivers'!EXR367</f>
        <v>0</v>
      </c>
      <c r="EXS9">
        <f>'Business Drivers'!EXS367</f>
        <v>0</v>
      </c>
      <c r="EXT9">
        <f>'Business Drivers'!EXT367</f>
        <v>0</v>
      </c>
      <c r="EXU9">
        <f>'Business Drivers'!EXU367</f>
        <v>0</v>
      </c>
      <c r="EXV9">
        <f>'Business Drivers'!EXV367</f>
        <v>0</v>
      </c>
      <c r="EXW9">
        <f>'Business Drivers'!EXW367</f>
        <v>0</v>
      </c>
      <c r="EXX9">
        <f>'Business Drivers'!EXX367</f>
        <v>0</v>
      </c>
      <c r="EXY9">
        <f>'Business Drivers'!EXY367</f>
        <v>0</v>
      </c>
      <c r="EXZ9">
        <f>'Business Drivers'!EXZ367</f>
        <v>0</v>
      </c>
      <c r="EYA9">
        <f>'Business Drivers'!EYA367</f>
        <v>0</v>
      </c>
      <c r="EYB9">
        <f>'Business Drivers'!EYB367</f>
        <v>0</v>
      </c>
      <c r="EYC9">
        <f>'Business Drivers'!EYC367</f>
        <v>0</v>
      </c>
      <c r="EYD9">
        <f>'Business Drivers'!EYD367</f>
        <v>0</v>
      </c>
      <c r="EYE9">
        <f>'Business Drivers'!EYE367</f>
        <v>0</v>
      </c>
      <c r="EYF9">
        <f>'Business Drivers'!EYF367</f>
        <v>0</v>
      </c>
      <c r="EYG9">
        <f>'Business Drivers'!EYG367</f>
        <v>0</v>
      </c>
      <c r="EYH9">
        <f>'Business Drivers'!EYH367</f>
        <v>0</v>
      </c>
      <c r="EYI9">
        <f>'Business Drivers'!EYI367</f>
        <v>0</v>
      </c>
      <c r="EYJ9">
        <f>'Business Drivers'!EYJ367</f>
        <v>0</v>
      </c>
      <c r="EYK9">
        <f>'Business Drivers'!EYK367</f>
        <v>0</v>
      </c>
      <c r="EYL9">
        <f>'Business Drivers'!EYL367</f>
        <v>0</v>
      </c>
      <c r="EYM9">
        <f>'Business Drivers'!EYM367</f>
        <v>0</v>
      </c>
      <c r="EYN9">
        <f>'Business Drivers'!EYN367</f>
        <v>0</v>
      </c>
      <c r="EYO9">
        <f>'Business Drivers'!EYO367</f>
        <v>0</v>
      </c>
      <c r="EYP9">
        <f>'Business Drivers'!EYP367</f>
        <v>0</v>
      </c>
      <c r="EYQ9">
        <f>'Business Drivers'!EYQ367</f>
        <v>0</v>
      </c>
      <c r="EYR9">
        <f>'Business Drivers'!EYR367</f>
        <v>0</v>
      </c>
      <c r="EYS9">
        <f>'Business Drivers'!EYS367</f>
        <v>0</v>
      </c>
      <c r="EYT9">
        <f>'Business Drivers'!EYT367</f>
        <v>0</v>
      </c>
      <c r="EYU9">
        <f>'Business Drivers'!EYU367</f>
        <v>0</v>
      </c>
      <c r="EYV9">
        <f>'Business Drivers'!EYV367</f>
        <v>0</v>
      </c>
      <c r="EYW9">
        <f>'Business Drivers'!EYW367</f>
        <v>0</v>
      </c>
      <c r="EYX9">
        <f>'Business Drivers'!EYX367</f>
        <v>0</v>
      </c>
      <c r="EYY9">
        <f>'Business Drivers'!EYY367</f>
        <v>0</v>
      </c>
      <c r="EYZ9">
        <f>'Business Drivers'!EYZ367</f>
        <v>0</v>
      </c>
      <c r="EZA9">
        <f>'Business Drivers'!EZA367</f>
        <v>0</v>
      </c>
      <c r="EZB9">
        <f>'Business Drivers'!EZB367</f>
        <v>0</v>
      </c>
      <c r="EZC9">
        <f>'Business Drivers'!EZC367</f>
        <v>0</v>
      </c>
      <c r="EZD9">
        <f>'Business Drivers'!EZD367</f>
        <v>0</v>
      </c>
      <c r="EZE9">
        <f>'Business Drivers'!EZE367</f>
        <v>0</v>
      </c>
      <c r="EZF9">
        <f>'Business Drivers'!EZF367</f>
        <v>0</v>
      </c>
      <c r="EZG9">
        <f>'Business Drivers'!EZG367</f>
        <v>0</v>
      </c>
      <c r="EZH9">
        <f>'Business Drivers'!EZH367</f>
        <v>0</v>
      </c>
      <c r="EZI9">
        <f>'Business Drivers'!EZI367</f>
        <v>0</v>
      </c>
      <c r="EZJ9">
        <f>'Business Drivers'!EZJ367</f>
        <v>0</v>
      </c>
      <c r="EZK9">
        <f>'Business Drivers'!EZK367</f>
        <v>0</v>
      </c>
      <c r="EZL9">
        <f>'Business Drivers'!EZL367</f>
        <v>0</v>
      </c>
      <c r="EZM9">
        <f>'Business Drivers'!EZM367</f>
        <v>0</v>
      </c>
      <c r="EZN9">
        <f>'Business Drivers'!EZN367</f>
        <v>0</v>
      </c>
      <c r="EZO9">
        <f>'Business Drivers'!EZO367</f>
        <v>0</v>
      </c>
      <c r="EZP9">
        <f>'Business Drivers'!EZP367</f>
        <v>0</v>
      </c>
      <c r="EZQ9">
        <f>'Business Drivers'!EZQ367</f>
        <v>0</v>
      </c>
      <c r="EZR9">
        <f>'Business Drivers'!EZR367</f>
        <v>0</v>
      </c>
      <c r="EZS9">
        <f>'Business Drivers'!EZS367</f>
        <v>0</v>
      </c>
      <c r="EZT9">
        <f>'Business Drivers'!EZT367</f>
        <v>0</v>
      </c>
      <c r="EZU9">
        <f>'Business Drivers'!EZU367</f>
        <v>0</v>
      </c>
      <c r="EZV9">
        <f>'Business Drivers'!EZV367</f>
        <v>0</v>
      </c>
      <c r="EZW9">
        <f>'Business Drivers'!EZW367</f>
        <v>0</v>
      </c>
      <c r="EZX9">
        <f>'Business Drivers'!EZX367</f>
        <v>0</v>
      </c>
      <c r="EZY9">
        <f>'Business Drivers'!EZY367</f>
        <v>0</v>
      </c>
      <c r="EZZ9">
        <f>'Business Drivers'!EZZ367</f>
        <v>0</v>
      </c>
      <c r="FAA9">
        <f>'Business Drivers'!FAA367</f>
        <v>0</v>
      </c>
      <c r="FAB9">
        <f>'Business Drivers'!FAB367</f>
        <v>0</v>
      </c>
      <c r="FAC9">
        <f>'Business Drivers'!FAC367</f>
        <v>0</v>
      </c>
      <c r="FAD9">
        <f>'Business Drivers'!FAD367</f>
        <v>0</v>
      </c>
      <c r="FAE9">
        <f>'Business Drivers'!FAE367</f>
        <v>0</v>
      </c>
      <c r="FAF9">
        <f>'Business Drivers'!FAF367</f>
        <v>0</v>
      </c>
      <c r="FAG9">
        <f>'Business Drivers'!FAG367</f>
        <v>0</v>
      </c>
      <c r="FAH9">
        <f>'Business Drivers'!FAH367</f>
        <v>0</v>
      </c>
      <c r="FAI9">
        <f>'Business Drivers'!FAI367</f>
        <v>0</v>
      </c>
      <c r="FAJ9">
        <f>'Business Drivers'!FAJ367</f>
        <v>0</v>
      </c>
      <c r="FAK9">
        <f>'Business Drivers'!FAK367</f>
        <v>0</v>
      </c>
      <c r="FAL9">
        <f>'Business Drivers'!FAL367</f>
        <v>0</v>
      </c>
      <c r="FAM9">
        <f>'Business Drivers'!FAM367</f>
        <v>0</v>
      </c>
      <c r="FAN9">
        <f>'Business Drivers'!FAN367</f>
        <v>0</v>
      </c>
      <c r="FAO9">
        <f>'Business Drivers'!FAO367</f>
        <v>0</v>
      </c>
      <c r="FAP9">
        <f>'Business Drivers'!FAP367</f>
        <v>0</v>
      </c>
      <c r="FAQ9">
        <f>'Business Drivers'!FAQ367</f>
        <v>0</v>
      </c>
      <c r="FAR9">
        <f>'Business Drivers'!FAR367</f>
        <v>0</v>
      </c>
      <c r="FAS9">
        <f>'Business Drivers'!FAS367</f>
        <v>0</v>
      </c>
      <c r="FAT9">
        <f>'Business Drivers'!FAT367</f>
        <v>0</v>
      </c>
      <c r="FAU9">
        <f>'Business Drivers'!FAU367</f>
        <v>0</v>
      </c>
      <c r="FAV9">
        <f>'Business Drivers'!FAV367</f>
        <v>0</v>
      </c>
      <c r="FAW9">
        <f>'Business Drivers'!FAW367</f>
        <v>0</v>
      </c>
      <c r="FAX9">
        <f>'Business Drivers'!FAX367</f>
        <v>0</v>
      </c>
      <c r="FAY9">
        <f>'Business Drivers'!FAY367</f>
        <v>0</v>
      </c>
      <c r="FAZ9">
        <f>'Business Drivers'!FAZ367</f>
        <v>0</v>
      </c>
      <c r="FBA9">
        <f>'Business Drivers'!FBA367</f>
        <v>0</v>
      </c>
      <c r="FBB9">
        <f>'Business Drivers'!FBB367</f>
        <v>0</v>
      </c>
      <c r="FBC9">
        <f>'Business Drivers'!FBC367</f>
        <v>0</v>
      </c>
      <c r="FBD9">
        <f>'Business Drivers'!FBD367</f>
        <v>0</v>
      </c>
      <c r="FBE9">
        <f>'Business Drivers'!FBE367</f>
        <v>0</v>
      </c>
      <c r="FBF9">
        <f>'Business Drivers'!FBF367</f>
        <v>0</v>
      </c>
      <c r="FBG9">
        <f>'Business Drivers'!FBG367</f>
        <v>0</v>
      </c>
      <c r="FBH9">
        <f>'Business Drivers'!FBH367</f>
        <v>0</v>
      </c>
      <c r="FBI9">
        <f>'Business Drivers'!FBI367</f>
        <v>0</v>
      </c>
      <c r="FBJ9">
        <f>'Business Drivers'!FBJ367</f>
        <v>0</v>
      </c>
      <c r="FBK9">
        <f>'Business Drivers'!FBK367</f>
        <v>0</v>
      </c>
      <c r="FBL9">
        <f>'Business Drivers'!FBL367</f>
        <v>0</v>
      </c>
      <c r="FBM9">
        <f>'Business Drivers'!FBM367</f>
        <v>0</v>
      </c>
      <c r="FBN9">
        <f>'Business Drivers'!FBN367</f>
        <v>0</v>
      </c>
      <c r="FBO9">
        <f>'Business Drivers'!FBO367</f>
        <v>0</v>
      </c>
      <c r="FBP9">
        <f>'Business Drivers'!FBP367</f>
        <v>0</v>
      </c>
      <c r="FBQ9">
        <f>'Business Drivers'!FBQ367</f>
        <v>0</v>
      </c>
      <c r="FBR9">
        <f>'Business Drivers'!FBR367</f>
        <v>0</v>
      </c>
      <c r="FBS9">
        <f>'Business Drivers'!FBS367</f>
        <v>0</v>
      </c>
      <c r="FBT9">
        <f>'Business Drivers'!FBT367</f>
        <v>0</v>
      </c>
      <c r="FBU9">
        <f>'Business Drivers'!FBU367</f>
        <v>0</v>
      </c>
      <c r="FBV9">
        <f>'Business Drivers'!FBV367</f>
        <v>0</v>
      </c>
      <c r="FBW9">
        <f>'Business Drivers'!FBW367</f>
        <v>0</v>
      </c>
      <c r="FBX9">
        <f>'Business Drivers'!FBX367</f>
        <v>0</v>
      </c>
      <c r="FBY9">
        <f>'Business Drivers'!FBY367</f>
        <v>0</v>
      </c>
      <c r="FBZ9">
        <f>'Business Drivers'!FBZ367</f>
        <v>0</v>
      </c>
      <c r="FCA9">
        <f>'Business Drivers'!FCA367</f>
        <v>0</v>
      </c>
      <c r="FCB9">
        <f>'Business Drivers'!FCB367</f>
        <v>0</v>
      </c>
      <c r="FCC9">
        <f>'Business Drivers'!FCC367</f>
        <v>0</v>
      </c>
      <c r="FCD9">
        <f>'Business Drivers'!FCD367</f>
        <v>0</v>
      </c>
      <c r="FCE9">
        <f>'Business Drivers'!FCE367</f>
        <v>0</v>
      </c>
      <c r="FCF9">
        <f>'Business Drivers'!FCF367</f>
        <v>0</v>
      </c>
      <c r="FCG9">
        <f>'Business Drivers'!FCG367</f>
        <v>0</v>
      </c>
      <c r="FCH9">
        <f>'Business Drivers'!FCH367</f>
        <v>0</v>
      </c>
      <c r="FCI9">
        <f>'Business Drivers'!FCI367</f>
        <v>0</v>
      </c>
      <c r="FCJ9">
        <f>'Business Drivers'!FCJ367</f>
        <v>0</v>
      </c>
      <c r="FCK9">
        <f>'Business Drivers'!FCK367</f>
        <v>0</v>
      </c>
      <c r="FCL9">
        <f>'Business Drivers'!FCL367</f>
        <v>0</v>
      </c>
      <c r="FCM9">
        <f>'Business Drivers'!FCM367</f>
        <v>0</v>
      </c>
      <c r="FCN9">
        <f>'Business Drivers'!FCN367</f>
        <v>0</v>
      </c>
      <c r="FCO9">
        <f>'Business Drivers'!FCO367</f>
        <v>0</v>
      </c>
      <c r="FCP9">
        <f>'Business Drivers'!FCP367</f>
        <v>0</v>
      </c>
      <c r="FCQ9">
        <f>'Business Drivers'!FCQ367</f>
        <v>0</v>
      </c>
      <c r="FCR9">
        <f>'Business Drivers'!FCR367</f>
        <v>0</v>
      </c>
      <c r="FCS9">
        <f>'Business Drivers'!FCS367</f>
        <v>0</v>
      </c>
      <c r="FCT9">
        <f>'Business Drivers'!FCT367</f>
        <v>0</v>
      </c>
      <c r="FCU9">
        <f>'Business Drivers'!FCU367</f>
        <v>0</v>
      </c>
      <c r="FCV9">
        <f>'Business Drivers'!FCV367</f>
        <v>0</v>
      </c>
      <c r="FCW9">
        <f>'Business Drivers'!FCW367</f>
        <v>0</v>
      </c>
      <c r="FCX9">
        <f>'Business Drivers'!FCX367</f>
        <v>0</v>
      </c>
      <c r="FCY9">
        <f>'Business Drivers'!FCY367</f>
        <v>0</v>
      </c>
      <c r="FCZ9">
        <f>'Business Drivers'!FCZ367</f>
        <v>0</v>
      </c>
      <c r="FDA9">
        <f>'Business Drivers'!FDA367</f>
        <v>0</v>
      </c>
      <c r="FDB9">
        <f>'Business Drivers'!FDB367</f>
        <v>0</v>
      </c>
      <c r="FDC9">
        <f>'Business Drivers'!FDC367</f>
        <v>0</v>
      </c>
      <c r="FDD9">
        <f>'Business Drivers'!FDD367</f>
        <v>0</v>
      </c>
      <c r="FDE9">
        <f>'Business Drivers'!FDE367</f>
        <v>0</v>
      </c>
      <c r="FDF9">
        <f>'Business Drivers'!FDF367</f>
        <v>0</v>
      </c>
      <c r="FDG9">
        <f>'Business Drivers'!FDG367</f>
        <v>0</v>
      </c>
      <c r="FDH9">
        <f>'Business Drivers'!FDH367</f>
        <v>0</v>
      </c>
      <c r="FDI9">
        <f>'Business Drivers'!FDI367</f>
        <v>0</v>
      </c>
      <c r="FDJ9">
        <f>'Business Drivers'!FDJ367</f>
        <v>0</v>
      </c>
      <c r="FDK9">
        <f>'Business Drivers'!FDK367</f>
        <v>0</v>
      </c>
      <c r="FDL9">
        <f>'Business Drivers'!FDL367</f>
        <v>0</v>
      </c>
      <c r="FDM9">
        <f>'Business Drivers'!FDM367</f>
        <v>0</v>
      </c>
      <c r="FDN9">
        <f>'Business Drivers'!FDN367</f>
        <v>0</v>
      </c>
      <c r="FDO9">
        <f>'Business Drivers'!FDO367</f>
        <v>0</v>
      </c>
      <c r="FDP9">
        <f>'Business Drivers'!FDP367</f>
        <v>0</v>
      </c>
      <c r="FDQ9">
        <f>'Business Drivers'!FDQ367</f>
        <v>0</v>
      </c>
      <c r="FDR9">
        <f>'Business Drivers'!FDR367</f>
        <v>0</v>
      </c>
      <c r="FDS9">
        <f>'Business Drivers'!FDS367</f>
        <v>0</v>
      </c>
      <c r="FDT9">
        <f>'Business Drivers'!FDT367</f>
        <v>0</v>
      </c>
      <c r="FDU9">
        <f>'Business Drivers'!FDU367</f>
        <v>0</v>
      </c>
      <c r="FDV9">
        <f>'Business Drivers'!FDV367</f>
        <v>0</v>
      </c>
      <c r="FDW9">
        <f>'Business Drivers'!FDW367</f>
        <v>0</v>
      </c>
      <c r="FDX9">
        <f>'Business Drivers'!FDX367</f>
        <v>0</v>
      </c>
      <c r="FDY9">
        <f>'Business Drivers'!FDY367</f>
        <v>0</v>
      </c>
      <c r="FDZ9">
        <f>'Business Drivers'!FDZ367</f>
        <v>0</v>
      </c>
      <c r="FEA9">
        <f>'Business Drivers'!FEA367</f>
        <v>0</v>
      </c>
      <c r="FEB9">
        <f>'Business Drivers'!FEB367</f>
        <v>0</v>
      </c>
      <c r="FEC9">
        <f>'Business Drivers'!FEC367</f>
        <v>0</v>
      </c>
      <c r="FED9">
        <f>'Business Drivers'!FED367</f>
        <v>0</v>
      </c>
      <c r="FEE9">
        <f>'Business Drivers'!FEE367</f>
        <v>0</v>
      </c>
      <c r="FEF9">
        <f>'Business Drivers'!FEF367</f>
        <v>0</v>
      </c>
      <c r="FEG9">
        <f>'Business Drivers'!FEG367</f>
        <v>0</v>
      </c>
      <c r="FEH9">
        <f>'Business Drivers'!FEH367</f>
        <v>0</v>
      </c>
      <c r="FEI9">
        <f>'Business Drivers'!FEI367</f>
        <v>0</v>
      </c>
      <c r="FEJ9">
        <f>'Business Drivers'!FEJ367</f>
        <v>0</v>
      </c>
      <c r="FEK9">
        <f>'Business Drivers'!FEK367</f>
        <v>0</v>
      </c>
      <c r="FEL9">
        <f>'Business Drivers'!FEL367</f>
        <v>0</v>
      </c>
      <c r="FEM9">
        <f>'Business Drivers'!FEM367</f>
        <v>0</v>
      </c>
      <c r="FEN9">
        <f>'Business Drivers'!FEN367</f>
        <v>0</v>
      </c>
      <c r="FEO9">
        <f>'Business Drivers'!FEO367</f>
        <v>0</v>
      </c>
      <c r="FEP9">
        <f>'Business Drivers'!FEP367</f>
        <v>0</v>
      </c>
      <c r="FEQ9">
        <f>'Business Drivers'!FEQ367</f>
        <v>0</v>
      </c>
      <c r="FER9">
        <f>'Business Drivers'!FER367</f>
        <v>0</v>
      </c>
      <c r="FES9">
        <f>'Business Drivers'!FES367</f>
        <v>0</v>
      </c>
      <c r="FET9">
        <f>'Business Drivers'!FET367</f>
        <v>0</v>
      </c>
      <c r="FEU9">
        <f>'Business Drivers'!FEU367</f>
        <v>0</v>
      </c>
      <c r="FEV9">
        <f>'Business Drivers'!FEV367</f>
        <v>0</v>
      </c>
      <c r="FEW9">
        <f>'Business Drivers'!FEW367</f>
        <v>0</v>
      </c>
      <c r="FEX9">
        <f>'Business Drivers'!FEX367</f>
        <v>0</v>
      </c>
      <c r="FEY9">
        <f>'Business Drivers'!FEY367</f>
        <v>0</v>
      </c>
      <c r="FEZ9">
        <f>'Business Drivers'!FEZ367</f>
        <v>0</v>
      </c>
      <c r="FFA9">
        <f>'Business Drivers'!FFA367</f>
        <v>0</v>
      </c>
      <c r="FFB9">
        <f>'Business Drivers'!FFB367</f>
        <v>0</v>
      </c>
      <c r="FFC9">
        <f>'Business Drivers'!FFC367</f>
        <v>0</v>
      </c>
      <c r="FFD9">
        <f>'Business Drivers'!FFD367</f>
        <v>0</v>
      </c>
      <c r="FFE9">
        <f>'Business Drivers'!FFE367</f>
        <v>0</v>
      </c>
      <c r="FFF9">
        <f>'Business Drivers'!FFF367</f>
        <v>0</v>
      </c>
      <c r="FFG9">
        <f>'Business Drivers'!FFG367</f>
        <v>0</v>
      </c>
      <c r="FFH9">
        <f>'Business Drivers'!FFH367</f>
        <v>0</v>
      </c>
      <c r="FFI9">
        <f>'Business Drivers'!FFI367</f>
        <v>0</v>
      </c>
      <c r="FFJ9">
        <f>'Business Drivers'!FFJ367</f>
        <v>0</v>
      </c>
      <c r="FFK9">
        <f>'Business Drivers'!FFK367</f>
        <v>0</v>
      </c>
      <c r="FFL9">
        <f>'Business Drivers'!FFL367</f>
        <v>0</v>
      </c>
      <c r="FFM9">
        <f>'Business Drivers'!FFM367</f>
        <v>0</v>
      </c>
      <c r="FFN9">
        <f>'Business Drivers'!FFN367</f>
        <v>0</v>
      </c>
      <c r="FFO9">
        <f>'Business Drivers'!FFO367</f>
        <v>0</v>
      </c>
      <c r="FFP9">
        <f>'Business Drivers'!FFP367</f>
        <v>0</v>
      </c>
      <c r="FFQ9">
        <f>'Business Drivers'!FFQ367</f>
        <v>0</v>
      </c>
      <c r="FFR9">
        <f>'Business Drivers'!FFR367</f>
        <v>0</v>
      </c>
      <c r="FFS9">
        <f>'Business Drivers'!FFS367</f>
        <v>0</v>
      </c>
      <c r="FFT9">
        <f>'Business Drivers'!FFT367</f>
        <v>0</v>
      </c>
      <c r="FFU9">
        <f>'Business Drivers'!FFU367</f>
        <v>0</v>
      </c>
      <c r="FFV9">
        <f>'Business Drivers'!FFV367</f>
        <v>0</v>
      </c>
      <c r="FFW9">
        <f>'Business Drivers'!FFW367</f>
        <v>0</v>
      </c>
      <c r="FFX9">
        <f>'Business Drivers'!FFX367</f>
        <v>0</v>
      </c>
      <c r="FFY9">
        <f>'Business Drivers'!FFY367</f>
        <v>0</v>
      </c>
      <c r="FFZ9">
        <f>'Business Drivers'!FFZ367</f>
        <v>0</v>
      </c>
      <c r="FGA9">
        <f>'Business Drivers'!FGA367</f>
        <v>0</v>
      </c>
      <c r="FGB9">
        <f>'Business Drivers'!FGB367</f>
        <v>0</v>
      </c>
      <c r="FGC9">
        <f>'Business Drivers'!FGC367</f>
        <v>0</v>
      </c>
      <c r="FGD9">
        <f>'Business Drivers'!FGD367</f>
        <v>0</v>
      </c>
      <c r="FGE9">
        <f>'Business Drivers'!FGE367</f>
        <v>0</v>
      </c>
      <c r="FGF9">
        <f>'Business Drivers'!FGF367</f>
        <v>0</v>
      </c>
      <c r="FGG9">
        <f>'Business Drivers'!FGG367</f>
        <v>0</v>
      </c>
      <c r="FGH9">
        <f>'Business Drivers'!FGH367</f>
        <v>0</v>
      </c>
      <c r="FGI9">
        <f>'Business Drivers'!FGI367</f>
        <v>0</v>
      </c>
      <c r="FGJ9">
        <f>'Business Drivers'!FGJ367</f>
        <v>0</v>
      </c>
      <c r="FGK9">
        <f>'Business Drivers'!FGK367</f>
        <v>0</v>
      </c>
      <c r="FGL9">
        <f>'Business Drivers'!FGL367</f>
        <v>0</v>
      </c>
      <c r="FGM9">
        <f>'Business Drivers'!FGM367</f>
        <v>0</v>
      </c>
      <c r="FGN9">
        <f>'Business Drivers'!FGN367</f>
        <v>0</v>
      </c>
      <c r="FGO9">
        <f>'Business Drivers'!FGO367</f>
        <v>0</v>
      </c>
      <c r="FGP9">
        <f>'Business Drivers'!FGP367</f>
        <v>0</v>
      </c>
      <c r="FGQ9">
        <f>'Business Drivers'!FGQ367</f>
        <v>0</v>
      </c>
      <c r="FGR9">
        <f>'Business Drivers'!FGR367</f>
        <v>0</v>
      </c>
      <c r="FGS9">
        <f>'Business Drivers'!FGS367</f>
        <v>0</v>
      </c>
      <c r="FGT9">
        <f>'Business Drivers'!FGT367</f>
        <v>0</v>
      </c>
      <c r="FGU9">
        <f>'Business Drivers'!FGU367</f>
        <v>0</v>
      </c>
      <c r="FGV9">
        <f>'Business Drivers'!FGV367</f>
        <v>0</v>
      </c>
      <c r="FGW9">
        <f>'Business Drivers'!FGW367</f>
        <v>0</v>
      </c>
      <c r="FGX9">
        <f>'Business Drivers'!FGX367</f>
        <v>0</v>
      </c>
      <c r="FGY9">
        <f>'Business Drivers'!FGY367</f>
        <v>0</v>
      </c>
      <c r="FGZ9">
        <f>'Business Drivers'!FGZ367</f>
        <v>0</v>
      </c>
      <c r="FHA9">
        <f>'Business Drivers'!FHA367</f>
        <v>0</v>
      </c>
      <c r="FHB9">
        <f>'Business Drivers'!FHB367</f>
        <v>0</v>
      </c>
      <c r="FHC9">
        <f>'Business Drivers'!FHC367</f>
        <v>0</v>
      </c>
      <c r="FHD9">
        <f>'Business Drivers'!FHD367</f>
        <v>0</v>
      </c>
      <c r="FHE9">
        <f>'Business Drivers'!FHE367</f>
        <v>0</v>
      </c>
      <c r="FHF9">
        <f>'Business Drivers'!FHF367</f>
        <v>0</v>
      </c>
      <c r="FHG9">
        <f>'Business Drivers'!FHG367</f>
        <v>0</v>
      </c>
      <c r="FHH9">
        <f>'Business Drivers'!FHH367</f>
        <v>0</v>
      </c>
      <c r="FHI9">
        <f>'Business Drivers'!FHI367</f>
        <v>0</v>
      </c>
      <c r="FHJ9">
        <f>'Business Drivers'!FHJ367</f>
        <v>0</v>
      </c>
      <c r="FHK9">
        <f>'Business Drivers'!FHK367</f>
        <v>0</v>
      </c>
      <c r="FHL9">
        <f>'Business Drivers'!FHL367</f>
        <v>0</v>
      </c>
      <c r="FHM9">
        <f>'Business Drivers'!FHM367</f>
        <v>0</v>
      </c>
      <c r="FHN9">
        <f>'Business Drivers'!FHN367</f>
        <v>0</v>
      </c>
      <c r="FHO9">
        <f>'Business Drivers'!FHO367</f>
        <v>0</v>
      </c>
      <c r="FHP9">
        <f>'Business Drivers'!FHP367</f>
        <v>0</v>
      </c>
      <c r="FHQ9">
        <f>'Business Drivers'!FHQ367</f>
        <v>0</v>
      </c>
      <c r="FHR9">
        <f>'Business Drivers'!FHR367</f>
        <v>0</v>
      </c>
      <c r="FHS9">
        <f>'Business Drivers'!FHS367</f>
        <v>0</v>
      </c>
      <c r="FHT9">
        <f>'Business Drivers'!FHT367</f>
        <v>0</v>
      </c>
      <c r="FHU9">
        <f>'Business Drivers'!FHU367</f>
        <v>0</v>
      </c>
      <c r="FHV9">
        <f>'Business Drivers'!FHV367</f>
        <v>0</v>
      </c>
      <c r="FHW9">
        <f>'Business Drivers'!FHW367</f>
        <v>0</v>
      </c>
      <c r="FHX9">
        <f>'Business Drivers'!FHX367</f>
        <v>0</v>
      </c>
      <c r="FHY9">
        <f>'Business Drivers'!FHY367</f>
        <v>0</v>
      </c>
      <c r="FHZ9">
        <f>'Business Drivers'!FHZ367</f>
        <v>0</v>
      </c>
      <c r="FIA9">
        <f>'Business Drivers'!FIA367</f>
        <v>0</v>
      </c>
      <c r="FIB9">
        <f>'Business Drivers'!FIB367</f>
        <v>0</v>
      </c>
      <c r="FIC9">
        <f>'Business Drivers'!FIC367</f>
        <v>0</v>
      </c>
      <c r="FID9">
        <f>'Business Drivers'!FID367</f>
        <v>0</v>
      </c>
      <c r="FIE9">
        <f>'Business Drivers'!FIE367</f>
        <v>0</v>
      </c>
      <c r="FIF9">
        <f>'Business Drivers'!FIF367</f>
        <v>0</v>
      </c>
      <c r="FIG9">
        <f>'Business Drivers'!FIG367</f>
        <v>0</v>
      </c>
      <c r="FIH9">
        <f>'Business Drivers'!FIH367</f>
        <v>0</v>
      </c>
      <c r="FII9">
        <f>'Business Drivers'!FII367</f>
        <v>0</v>
      </c>
      <c r="FIJ9">
        <f>'Business Drivers'!FIJ367</f>
        <v>0</v>
      </c>
      <c r="FIK9">
        <f>'Business Drivers'!FIK367</f>
        <v>0</v>
      </c>
      <c r="FIL9">
        <f>'Business Drivers'!FIL367</f>
        <v>0</v>
      </c>
      <c r="FIM9">
        <f>'Business Drivers'!FIM367</f>
        <v>0</v>
      </c>
      <c r="FIN9">
        <f>'Business Drivers'!FIN367</f>
        <v>0</v>
      </c>
      <c r="FIO9">
        <f>'Business Drivers'!FIO367</f>
        <v>0</v>
      </c>
      <c r="FIP9">
        <f>'Business Drivers'!FIP367</f>
        <v>0</v>
      </c>
      <c r="FIQ9">
        <f>'Business Drivers'!FIQ367</f>
        <v>0</v>
      </c>
      <c r="FIR9">
        <f>'Business Drivers'!FIR367</f>
        <v>0</v>
      </c>
      <c r="FIS9">
        <f>'Business Drivers'!FIS367</f>
        <v>0</v>
      </c>
      <c r="FIT9">
        <f>'Business Drivers'!FIT367</f>
        <v>0</v>
      </c>
      <c r="FIU9">
        <f>'Business Drivers'!FIU367</f>
        <v>0</v>
      </c>
      <c r="FIV9">
        <f>'Business Drivers'!FIV367</f>
        <v>0</v>
      </c>
      <c r="FIW9">
        <f>'Business Drivers'!FIW367</f>
        <v>0</v>
      </c>
      <c r="FIX9">
        <f>'Business Drivers'!FIX367</f>
        <v>0</v>
      </c>
      <c r="FIY9">
        <f>'Business Drivers'!FIY367</f>
        <v>0</v>
      </c>
      <c r="FIZ9">
        <f>'Business Drivers'!FIZ367</f>
        <v>0</v>
      </c>
      <c r="FJA9">
        <f>'Business Drivers'!FJA367</f>
        <v>0</v>
      </c>
      <c r="FJB9">
        <f>'Business Drivers'!FJB367</f>
        <v>0</v>
      </c>
      <c r="FJC9">
        <f>'Business Drivers'!FJC367</f>
        <v>0</v>
      </c>
      <c r="FJD9">
        <f>'Business Drivers'!FJD367</f>
        <v>0</v>
      </c>
      <c r="FJE9">
        <f>'Business Drivers'!FJE367</f>
        <v>0</v>
      </c>
      <c r="FJF9">
        <f>'Business Drivers'!FJF367</f>
        <v>0</v>
      </c>
      <c r="FJG9">
        <f>'Business Drivers'!FJG367</f>
        <v>0</v>
      </c>
      <c r="FJH9">
        <f>'Business Drivers'!FJH367</f>
        <v>0</v>
      </c>
      <c r="FJI9">
        <f>'Business Drivers'!FJI367</f>
        <v>0</v>
      </c>
      <c r="FJJ9">
        <f>'Business Drivers'!FJJ367</f>
        <v>0</v>
      </c>
      <c r="FJK9">
        <f>'Business Drivers'!FJK367</f>
        <v>0</v>
      </c>
      <c r="FJL9">
        <f>'Business Drivers'!FJL367</f>
        <v>0</v>
      </c>
      <c r="FJM9">
        <f>'Business Drivers'!FJM367</f>
        <v>0</v>
      </c>
      <c r="FJN9">
        <f>'Business Drivers'!FJN367</f>
        <v>0</v>
      </c>
      <c r="FJO9">
        <f>'Business Drivers'!FJO367</f>
        <v>0</v>
      </c>
      <c r="FJP9">
        <f>'Business Drivers'!FJP367</f>
        <v>0</v>
      </c>
      <c r="FJQ9">
        <f>'Business Drivers'!FJQ367</f>
        <v>0</v>
      </c>
      <c r="FJR9">
        <f>'Business Drivers'!FJR367</f>
        <v>0</v>
      </c>
      <c r="FJS9">
        <f>'Business Drivers'!FJS367</f>
        <v>0</v>
      </c>
      <c r="FJT9">
        <f>'Business Drivers'!FJT367</f>
        <v>0</v>
      </c>
      <c r="FJU9">
        <f>'Business Drivers'!FJU367</f>
        <v>0</v>
      </c>
      <c r="FJV9">
        <f>'Business Drivers'!FJV367</f>
        <v>0</v>
      </c>
      <c r="FJW9">
        <f>'Business Drivers'!FJW367</f>
        <v>0</v>
      </c>
      <c r="FJX9">
        <f>'Business Drivers'!FJX367</f>
        <v>0</v>
      </c>
      <c r="FJY9">
        <f>'Business Drivers'!FJY367</f>
        <v>0</v>
      </c>
      <c r="FJZ9">
        <f>'Business Drivers'!FJZ367</f>
        <v>0</v>
      </c>
      <c r="FKA9">
        <f>'Business Drivers'!FKA367</f>
        <v>0</v>
      </c>
      <c r="FKB9">
        <f>'Business Drivers'!FKB367</f>
        <v>0</v>
      </c>
      <c r="FKC9">
        <f>'Business Drivers'!FKC367</f>
        <v>0</v>
      </c>
      <c r="FKD9">
        <f>'Business Drivers'!FKD367</f>
        <v>0</v>
      </c>
      <c r="FKE9">
        <f>'Business Drivers'!FKE367</f>
        <v>0</v>
      </c>
      <c r="FKF9">
        <f>'Business Drivers'!FKF367</f>
        <v>0</v>
      </c>
      <c r="FKG9">
        <f>'Business Drivers'!FKG367</f>
        <v>0</v>
      </c>
      <c r="FKH9">
        <f>'Business Drivers'!FKH367</f>
        <v>0</v>
      </c>
      <c r="FKI9">
        <f>'Business Drivers'!FKI367</f>
        <v>0</v>
      </c>
      <c r="FKJ9">
        <f>'Business Drivers'!FKJ367</f>
        <v>0</v>
      </c>
      <c r="FKK9">
        <f>'Business Drivers'!FKK367</f>
        <v>0</v>
      </c>
      <c r="FKL9">
        <f>'Business Drivers'!FKL367</f>
        <v>0</v>
      </c>
      <c r="FKM9">
        <f>'Business Drivers'!FKM367</f>
        <v>0</v>
      </c>
      <c r="FKN9">
        <f>'Business Drivers'!FKN367</f>
        <v>0</v>
      </c>
      <c r="FKO9">
        <f>'Business Drivers'!FKO367</f>
        <v>0</v>
      </c>
      <c r="FKP9">
        <f>'Business Drivers'!FKP367</f>
        <v>0</v>
      </c>
      <c r="FKQ9">
        <f>'Business Drivers'!FKQ367</f>
        <v>0</v>
      </c>
      <c r="FKR9">
        <f>'Business Drivers'!FKR367</f>
        <v>0</v>
      </c>
      <c r="FKS9">
        <f>'Business Drivers'!FKS367</f>
        <v>0</v>
      </c>
      <c r="FKT9">
        <f>'Business Drivers'!FKT367</f>
        <v>0</v>
      </c>
      <c r="FKU9">
        <f>'Business Drivers'!FKU367</f>
        <v>0</v>
      </c>
      <c r="FKV9">
        <f>'Business Drivers'!FKV367</f>
        <v>0</v>
      </c>
      <c r="FKW9">
        <f>'Business Drivers'!FKW367</f>
        <v>0</v>
      </c>
      <c r="FKX9">
        <f>'Business Drivers'!FKX367</f>
        <v>0</v>
      </c>
      <c r="FKY9">
        <f>'Business Drivers'!FKY367</f>
        <v>0</v>
      </c>
      <c r="FKZ9">
        <f>'Business Drivers'!FKZ367</f>
        <v>0</v>
      </c>
      <c r="FLA9">
        <f>'Business Drivers'!FLA367</f>
        <v>0</v>
      </c>
      <c r="FLB9">
        <f>'Business Drivers'!FLB367</f>
        <v>0</v>
      </c>
      <c r="FLC9">
        <f>'Business Drivers'!FLC367</f>
        <v>0</v>
      </c>
      <c r="FLD9">
        <f>'Business Drivers'!FLD367</f>
        <v>0</v>
      </c>
      <c r="FLE9">
        <f>'Business Drivers'!FLE367</f>
        <v>0</v>
      </c>
      <c r="FLF9">
        <f>'Business Drivers'!FLF367</f>
        <v>0</v>
      </c>
      <c r="FLG9">
        <f>'Business Drivers'!FLG367</f>
        <v>0</v>
      </c>
      <c r="FLH9">
        <f>'Business Drivers'!FLH367</f>
        <v>0</v>
      </c>
      <c r="FLI9">
        <f>'Business Drivers'!FLI367</f>
        <v>0</v>
      </c>
      <c r="FLJ9">
        <f>'Business Drivers'!FLJ367</f>
        <v>0</v>
      </c>
      <c r="FLK9">
        <f>'Business Drivers'!FLK367</f>
        <v>0</v>
      </c>
      <c r="FLL9">
        <f>'Business Drivers'!FLL367</f>
        <v>0</v>
      </c>
      <c r="FLM9">
        <f>'Business Drivers'!FLM367</f>
        <v>0</v>
      </c>
      <c r="FLN9">
        <f>'Business Drivers'!FLN367</f>
        <v>0</v>
      </c>
      <c r="FLO9">
        <f>'Business Drivers'!FLO367</f>
        <v>0</v>
      </c>
      <c r="FLP9">
        <f>'Business Drivers'!FLP367</f>
        <v>0</v>
      </c>
      <c r="FLQ9">
        <f>'Business Drivers'!FLQ367</f>
        <v>0</v>
      </c>
      <c r="FLR9">
        <f>'Business Drivers'!FLR367</f>
        <v>0</v>
      </c>
      <c r="FLS9">
        <f>'Business Drivers'!FLS367</f>
        <v>0</v>
      </c>
      <c r="FLT9">
        <f>'Business Drivers'!FLT367</f>
        <v>0</v>
      </c>
      <c r="FLU9">
        <f>'Business Drivers'!FLU367</f>
        <v>0</v>
      </c>
      <c r="FLV9">
        <f>'Business Drivers'!FLV367</f>
        <v>0</v>
      </c>
      <c r="FLW9">
        <f>'Business Drivers'!FLW367</f>
        <v>0</v>
      </c>
      <c r="FLX9">
        <f>'Business Drivers'!FLX367</f>
        <v>0</v>
      </c>
      <c r="FLY9">
        <f>'Business Drivers'!FLY367</f>
        <v>0</v>
      </c>
      <c r="FLZ9">
        <f>'Business Drivers'!FLZ367</f>
        <v>0</v>
      </c>
      <c r="FMA9">
        <f>'Business Drivers'!FMA367</f>
        <v>0</v>
      </c>
      <c r="FMB9">
        <f>'Business Drivers'!FMB367</f>
        <v>0</v>
      </c>
      <c r="FMC9">
        <f>'Business Drivers'!FMC367</f>
        <v>0</v>
      </c>
      <c r="FMD9">
        <f>'Business Drivers'!FMD367</f>
        <v>0</v>
      </c>
      <c r="FME9">
        <f>'Business Drivers'!FME367</f>
        <v>0</v>
      </c>
      <c r="FMF9">
        <f>'Business Drivers'!FMF367</f>
        <v>0</v>
      </c>
      <c r="FMG9">
        <f>'Business Drivers'!FMG367</f>
        <v>0</v>
      </c>
      <c r="FMH9">
        <f>'Business Drivers'!FMH367</f>
        <v>0</v>
      </c>
      <c r="FMI9">
        <f>'Business Drivers'!FMI367</f>
        <v>0</v>
      </c>
      <c r="FMJ9">
        <f>'Business Drivers'!FMJ367</f>
        <v>0</v>
      </c>
      <c r="FMK9">
        <f>'Business Drivers'!FMK367</f>
        <v>0</v>
      </c>
      <c r="FML9">
        <f>'Business Drivers'!FML367</f>
        <v>0</v>
      </c>
      <c r="FMM9">
        <f>'Business Drivers'!FMM367</f>
        <v>0</v>
      </c>
      <c r="FMN9">
        <f>'Business Drivers'!FMN367</f>
        <v>0</v>
      </c>
      <c r="FMO9">
        <f>'Business Drivers'!FMO367</f>
        <v>0</v>
      </c>
      <c r="FMP9">
        <f>'Business Drivers'!FMP367</f>
        <v>0</v>
      </c>
      <c r="FMQ9">
        <f>'Business Drivers'!FMQ367</f>
        <v>0</v>
      </c>
      <c r="FMR9">
        <f>'Business Drivers'!FMR367</f>
        <v>0</v>
      </c>
      <c r="FMS9">
        <f>'Business Drivers'!FMS367</f>
        <v>0</v>
      </c>
      <c r="FMT9">
        <f>'Business Drivers'!FMT367</f>
        <v>0</v>
      </c>
      <c r="FMU9">
        <f>'Business Drivers'!FMU367</f>
        <v>0</v>
      </c>
      <c r="FMV9">
        <f>'Business Drivers'!FMV367</f>
        <v>0</v>
      </c>
      <c r="FMW9">
        <f>'Business Drivers'!FMW367</f>
        <v>0</v>
      </c>
      <c r="FMX9">
        <f>'Business Drivers'!FMX367</f>
        <v>0</v>
      </c>
      <c r="FMY9">
        <f>'Business Drivers'!FMY367</f>
        <v>0</v>
      </c>
      <c r="FMZ9">
        <f>'Business Drivers'!FMZ367</f>
        <v>0</v>
      </c>
      <c r="FNA9">
        <f>'Business Drivers'!FNA367</f>
        <v>0</v>
      </c>
      <c r="FNB9">
        <f>'Business Drivers'!FNB367</f>
        <v>0</v>
      </c>
      <c r="FNC9">
        <f>'Business Drivers'!FNC367</f>
        <v>0</v>
      </c>
      <c r="FND9">
        <f>'Business Drivers'!FND367</f>
        <v>0</v>
      </c>
      <c r="FNE9">
        <f>'Business Drivers'!FNE367</f>
        <v>0</v>
      </c>
      <c r="FNF9">
        <f>'Business Drivers'!FNF367</f>
        <v>0</v>
      </c>
      <c r="FNG9">
        <f>'Business Drivers'!FNG367</f>
        <v>0</v>
      </c>
      <c r="FNH9">
        <f>'Business Drivers'!FNH367</f>
        <v>0</v>
      </c>
      <c r="FNI9">
        <f>'Business Drivers'!FNI367</f>
        <v>0</v>
      </c>
      <c r="FNJ9">
        <f>'Business Drivers'!FNJ367</f>
        <v>0</v>
      </c>
      <c r="FNK9">
        <f>'Business Drivers'!FNK367</f>
        <v>0</v>
      </c>
      <c r="FNL9">
        <f>'Business Drivers'!FNL367</f>
        <v>0</v>
      </c>
      <c r="FNM9">
        <f>'Business Drivers'!FNM367</f>
        <v>0</v>
      </c>
      <c r="FNN9">
        <f>'Business Drivers'!FNN367</f>
        <v>0</v>
      </c>
      <c r="FNO9">
        <f>'Business Drivers'!FNO367</f>
        <v>0</v>
      </c>
      <c r="FNP9">
        <f>'Business Drivers'!FNP367</f>
        <v>0</v>
      </c>
      <c r="FNQ9">
        <f>'Business Drivers'!FNQ367</f>
        <v>0</v>
      </c>
      <c r="FNR9">
        <f>'Business Drivers'!FNR367</f>
        <v>0</v>
      </c>
      <c r="FNS9">
        <f>'Business Drivers'!FNS367</f>
        <v>0</v>
      </c>
      <c r="FNT9">
        <f>'Business Drivers'!FNT367</f>
        <v>0</v>
      </c>
      <c r="FNU9">
        <f>'Business Drivers'!FNU367</f>
        <v>0</v>
      </c>
      <c r="FNV9">
        <f>'Business Drivers'!FNV367</f>
        <v>0</v>
      </c>
      <c r="FNW9">
        <f>'Business Drivers'!FNW367</f>
        <v>0</v>
      </c>
      <c r="FNX9">
        <f>'Business Drivers'!FNX367</f>
        <v>0</v>
      </c>
      <c r="FNY9">
        <f>'Business Drivers'!FNY367</f>
        <v>0</v>
      </c>
      <c r="FNZ9">
        <f>'Business Drivers'!FNZ367</f>
        <v>0</v>
      </c>
      <c r="FOA9">
        <f>'Business Drivers'!FOA367</f>
        <v>0</v>
      </c>
      <c r="FOB9">
        <f>'Business Drivers'!FOB367</f>
        <v>0</v>
      </c>
      <c r="FOC9">
        <f>'Business Drivers'!FOC367</f>
        <v>0</v>
      </c>
      <c r="FOD9">
        <f>'Business Drivers'!FOD367</f>
        <v>0</v>
      </c>
      <c r="FOE9">
        <f>'Business Drivers'!FOE367</f>
        <v>0</v>
      </c>
      <c r="FOF9">
        <f>'Business Drivers'!FOF367</f>
        <v>0</v>
      </c>
      <c r="FOG9">
        <f>'Business Drivers'!FOG367</f>
        <v>0</v>
      </c>
      <c r="FOH9">
        <f>'Business Drivers'!FOH367</f>
        <v>0</v>
      </c>
      <c r="FOI9">
        <f>'Business Drivers'!FOI367</f>
        <v>0</v>
      </c>
      <c r="FOJ9">
        <f>'Business Drivers'!FOJ367</f>
        <v>0</v>
      </c>
      <c r="FOK9">
        <f>'Business Drivers'!FOK367</f>
        <v>0</v>
      </c>
      <c r="FOL9">
        <f>'Business Drivers'!FOL367</f>
        <v>0</v>
      </c>
      <c r="FOM9">
        <f>'Business Drivers'!FOM367</f>
        <v>0</v>
      </c>
      <c r="FON9">
        <f>'Business Drivers'!FON367</f>
        <v>0</v>
      </c>
      <c r="FOO9">
        <f>'Business Drivers'!FOO367</f>
        <v>0</v>
      </c>
      <c r="FOP9">
        <f>'Business Drivers'!FOP367</f>
        <v>0</v>
      </c>
      <c r="FOQ9">
        <f>'Business Drivers'!FOQ367</f>
        <v>0</v>
      </c>
      <c r="FOR9">
        <f>'Business Drivers'!FOR367</f>
        <v>0</v>
      </c>
      <c r="FOS9">
        <f>'Business Drivers'!FOS367</f>
        <v>0</v>
      </c>
      <c r="FOT9">
        <f>'Business Drivers'!FOT367</f>
        <v>0</v>
      </c>
      <c r="FOU9">
        <f>'Business Drivers'!FOU367</f>
        <v>0</v>
      </c>
      <c r="FOV9">
        <f>'Business Drivers'!FOV367</f>
        <v>0</v>
      </c>
      <c r="FOW9">
        <f>'Business Drivers'!FOW367</f>
        <v>0</v>
      </c>
      <c r="FOX9">
        <f>'Business Drivers'!FOX367</f>
        <v>0</v>
      </c>
      <c r="FOY9">
        <f>'Business Drivers'!FOY367</f>
        <v>0</v>
      </c>
      <c r="FOZ9">
        <f>'Business Drivers'!FOZ367</f>
        <v>0</v>
      </c>
      <c r="FPA9">
        <f>'Business Drivers'!FPA367</f>
        <v>0</v>
      </c>
      <c r="FPB9">
        <f>'Business Drivers'!FPB367</f>
        <v>0</v>
      </c>
      <c r="FPC9">
        <f>'Business Drivers'!FPC367</f>
        <v>0</v>
      </c>
      <c r="FPD9">
        <f>'Business Drivers'!FPD367</f>
        <v>0</v>
      </c>
      <c r="FPE9">
        <f>'Business Drivers'!FPE367</f>
        <v>0</v>
      </c>
      <c r="FPF9">
        <f>'Business Drivers'!FPF367</f>
        <v>0</v>
      </c>
      <c r="FPG9">
        <f>'Business Drivers'!FPG367</f>
        <v>0</v>
      </c>
      <c r="FPH9">
        <f>'Business Drivers'!FPH367</f>
        <v>0</v>
      </c>
      <c r="FPI9">
        <f>'Business Drivers'!FPI367</f>
        <v>0</v>
      </c>
      <c r="FPJ9">
        <f>'Business Drivers'!FPJ367</f>
        <v>0</v>
      </c>
      <c r="FPK9">
        <f>'Business Drivers'!FPK367</f>
        <v>0</v>
      </c>
      <c r="FPL9">
        <f>'Business Drivers'!FPL367</f>
        <v>0</v>
      </c>
      <c r="FPM9">
        <f>'Business Drivers'!FPM367</f>
        <v>0</v>
      </c>
      <c r="FPN9">
        <f>'Business Drivers'!FPN367</f>
        <v>0</v>
      </c>
      <c r="FPO9">
        <f>'Business Drivers'!FPO367</f>
        <v>0</v>
      </c>
      <c r="FPP9">
        <f>'Business Drivers'!FPP367</f>
        <v>0</v>
      </c>
      <c r="FPQ9">
        <f>'Business Drivers'!FPQ367</f>
        <v>0</v>
      </c>
      <c r="FPR9">
        <f>'Business Drivers'!FPR367</f>
        <v>0</v>
      </c>
      <c r="FPS9">
        <f>'Business Drivers'!FPS367</f>
        <v>0</v>
      </c>
      <c r="FPT9">
        <f>'Business Drivers'!FPT367</f>
        <v>0</v>
      </c>
      <c r="FPU9">
        <f>'Business Drivers'!FPU367</f>
        <v>0</v>
      </c>
      <c r="FPV9">
        <f>'Business Drivers'!FPV367</f>
        <v>0</v>
      </c>
      <c r="FPW9">
        <f>'Business Drivers'!FPW367</f>
        <v>0</v>
      </c>
      <c r="FPX9">
        <f>'Business Drivers'!FPX367</f>
        <v>0</v>
      </c>
      <c r="FPY9">
        <f>'Business Drivers'!FPY367</f>
        <v>0</v>
      </c>
      <c r="FPZ9">
        <f>'Business Drivers'!FPZ367</f>
        <v>0</v>
      </c>
      <c r="FQA9">
        <f>'Business Drivers'!FQA367</f>
        <v>0</v>
      </c>
      <c r="FQB9">
        <f>'Business Drivers'!FQB367</f>
        <v>0</v>
      </c>
      <c r="FQC9">
        <f>'Business Drivers'!FQC367</f>
        <v>0</v>
      </c>
      <c r="FQD9">
        <f>'Business Drivers'!FQD367</f>
        <v>0</v>
      </c>
      <c r="FQE9">
        <f>'Business Drivers'!FQE367</f>
        <v>0</v>
      </c>
      <c r="FQF9">
        <f>'Business Drivers'!FQF367</f>
        <v>0</v>
      </c>
      <c r="FQG9">
        <f>'Business Drivers'!FQG367</f>
        <v>0</v>
      </c>
      <c r="FQH9">
        <f>'Business Drivers'!FQH367</f>
        <v>0</v>
      </c>
      <c r="FQI9">
        <f>'Business Drivers'!FQI367</f>
        <v>0</v>
      </c>
      <c r="FQJ9">
        <f>'Business Drivers'!FQJ367</f>
        <v>0</v>
      </c>
      <c r="FQK9">
        <f>'Business Drivers'!FQK367</f>
        <v>0</v>
      </c>
      <c r="FQL9">
        <f>'Business Drivers'!FQL367</f>
        <v>0</v>
      </c>
      <c r="FQM9">
        <f>'Business Drivers'!FQM367</f>
        <v>0</v>
      </c>
      <c r="FQN9">
        <f>'Business Drivers'!FQN367</f>
        <v>0</v>
      </c>
      <c r="FQO9">
        <f>'Business Drivers'!FQO367</f>
        <v>0</v>
      </c>
      <c r="FQP9">
        <f>'Business Drivers'!FQP367</f>
        <v>0</v>
      </c>
      <c r="FQQ9">
        <f>'Business Drivers'!FQQ367</f>
        <v>0</v>
      </c>
      <c r="FQR9">
        <f>'Business Drivers'!FQR367</f>
        <v>0</v>
      </c>
      <c r="FQS9">
        <f>'Business Drivers'!FQS367</f>
        <v>0</v>
      </c>
      <c r="FQT9">
        <f>'Business Drivers'!FQT367</f>
        <v>0</v>
      </c>
      <c r="FQU9">
        <f>'Business Drivers'!FQU367</f>
        <v>0</v>
      </c>
      <c r="FQV9">
        <f>'Business Drivers'!FQV367</f>
        <v>0</v>
      </c>
      <c r="FQW9">
        <f>'Business Drivers'!FQW367</f>
        <v>0</v>
      </c>
      <c r="FQX9">
        <f>'Business Drivers'!FQX367</f>
        <v>0</v>
      </c>
      <c r="FQY9">
        <f>'Business Drivers'!FQY367</f>
        <v>0</v>
      </c>
      <c r="FQZ9">
        <f>'Business Drivers'!FQZ367</f>
        <v>0</v>
      </c>
      <c r="FRA9">
        <f>'Business Drivers'!FRA367</f>
        <v>0</v>
      </c>
      <c r="FRB9">
        <f>'Business Drivers'!FRB367</f>
        <v>0</v>
      </c>
      <c r="FRC9">
        <f>'Business Drivers'!FRC367</f>
        <v>0</v>
      </c>
      <c r="FRD9">
        <f>'Business Drivers'!FRD367</f>
        <v>0</v>
      </c>
      <c r="FRE9">
        <f>'Business Drivers'!FRE367</f>
        <v>0</v>
      </c>
      <c r="FRF9">
        <f>'Business Drivers'!FRF367</f>
        <v>0</v>
      </c>
      <c r="FRG9">
        <f>'Business Drivers'!FRG367</f>
        <v>0</v>
      </c>
      <c r="FRH9">
        <f>'Business Drivers'!FRH367</f>
        <v>0</v>
      </c>
      <c r="FRI9">
        <f>'Business Drivers'!FRI367</f>
        <v>0</v>
      </c>
      <c r="FRJ9">
        <f>'Business Drivers'!FRJ367</f>
        <v>0</v>
      </c>
      <c r="FRK9">
        <f>'Business Drivers'!FRK367</f>
        <v>0</v>
      </c>
      <c r="FRL9">
        <f>'Business Drivers'!FRL367</f>
        <v>0</v>
      </c>
      <c r="FRM9">
        <f>'Business Drivers'!FRM367</f>
        <v>0</v>
      </c>
      <c r="FRN9">
        <f>'Business Drivers'!FRN367</f>
        <v>0</v>
      </c>
      <c r="FRO9">
        <f>'Business Drivers'!FRO367</f>
        <v>0</v>
      </c>
      <c r="FRP9">
        <f>'Business Drivers'!FRP367</f>
        <v>0</v>
      </c>
      <c r="FRQ9">
        <f>'Business Drivers'!FRQ367</f>
        <v>0</v>
      </c>
      <c r="FRR9">
        <f>'Business Drivers'!FRR367</f>
        <v>0</v>
      </c>
      <c r="FRS9">
        <f>'Business Drivers'!FRS367</f>
        <v>0</v>
      </c>
      <c r="FRT9">
        <f>'Business Drivers'!FRT367</f>
        <v>0</v>
      </c>
      <c r="FRU9">
        <f>'Business Drivers'!FRU367</f>
        <v>0</v>
      </c>
      <c r="FRV9">
        <f>'Business Drivers'!FRV367</f>
        <v>0</v>
      </c>
      <c r="FRW9">
        <f>'Business Drivers'!FRW367</f>
        <v>0</v>
      </c>
      <c r="FRX9">
        <f>'Business Drivers'!FRX367</f>
        <v>0</v>
      </c>
      <c r="FRY9">
        <f>'Business Drivers'!FRY367</f>
        <v>0</v>
      </c>
      <c r="FRZ9">
        <f>'Business Drivers'!FRZ367</f>
        <v>0</v>
      </c>
      <c r="FSA9">
        <f>'Business Drivers'!FSA367</f>
        <v>0</v>
      </c>
      <c r="FSB9">
        <f>'Business Drivers'!FSB367</f>
        <v>0</v>
      </c>
      <c r="FSC9">
        <f>'Business Drivers'!FSC367</f>
        <v>0</v>
      </c>
      <c r="FSD9">
        <f>'Business Drivers'!FSD367</f>
        <v>0</v>
      </c>
      <c r="FSE9">
        <f>'Business Drivers'!FSE367</f>
        <v>0</v>
      </c>
      <c r="FSF9">
        <f>'Business Drivers'!FSF367</f>
        <v>0</v>
      </c>
      <c r="FSG9">
        <f>'Business Drivers'!FSG367</f>
        <v>0</v>
      </c>
      <c r="FSH9">
        <f>'Business Drivers'!FSH367</f>
        <v>0</v>
      </c>
      <c r="FSI9">
        <f>'Business Drivers'!FSI367</f>
        <v>0</v>
      </c>
      <c r="FSJ9">
        <f>'Business Drivers'!FSJ367</f>
        <v>0</v>
      </c>
      <c r="FSK9">
        <f>'Business Drivers'!FSK367</f>
        <v>0</v>
      </c>
      <c r="FSL9">
        <f>'Business Drivers'!FSL367</f>
        <v>0</v>
      </c>
      <c r="FSM9">
        <f>'Business Drivers'!FSM367</f>
        <v>0</v>
      </c>
      <c r="FSN9">
        <f>'Business Drivers'!FSN367</f>
        <v>0</v>
      </c>
      <c r="FSO9">
        <f>'Business Drivers'!FSO367</f>
        <v>0</v>
      </c>
      <c r="FSP9">
        <f>'Business Drivers'!FSP367</f>
        <v>0</v>
      </c>
      <c r="FSQ9">
        <f>'Business Drivers'!FSQ367</f>
        <v>0</v>
      </c>
      <c r="FSR9">
        <f>'Business Drivers'!FSR367</f>
        <v>0</v>
      </c>
      <c r="FSS9">
        <f>'Business Drivers'!FSS367</f>
        <v>0</v>
      </c>
      <c r="FST9">
        <f>'Business Drivers'!FST367</f>
        <v>0</v>
      </c>
      <c r="FSU9">
        <f>'Business Drivers'!FSU367</f>
        <v>0</v>
      </c>
      <c r="FSV9">
        <f>'Business Drivers'!FSV367</f>
        <v>0</v>
      </c>
      <c r="FSW9">
        <f>'Business Drivers'!FSW367</f>
        <v>0</v>
      </c>
      <c r="FSX9">
        <f>'Business Drivers'!FSX367</f>
        <v>0</v>
      </c>
      <c r="FSY9">
        <f>'Business Drivers'!FSY367</f>
        <v>0</v>
      </c>
      <c r="FSZ9">
        <f>'Business Drivers'!FSZ367</f>
        <v>0</v>
      </c>
      <c r="FTA9">
        <f>'Business Drivers'!FTA367</f>
        <v>0</v>
      </c>
      <c r="FTB9">
        <f>'Business Drivers'!FTB367</f>
        <v>0</v>
      </c>
      <c r="FTC9">
        <f>'Business Drivers'!FTC367</f>
        <v>0</v>
      </c>
      <c r="FTD9">
        <f>'Business Drivers'!FTD367</f>
        <v>0</v>
      </c>
      <c r="FTE9">
        <f>'Business Drivers'!FTE367</f>
        <v>0</v>
      </c>
      <c r="FTF9">
        <f>'Business Drivers'!FTF367</f>
        <v>0</v>
      </c>
      <c r="FTG9">
        <f>'Business Drivers'!FTG367</f>
        <v>0</v>
      </c>
      <c r="FTH9">
        <f>'Business Drivers'!FTH367</f>
        <v>0</v>
      </c>
      <c r="FTI9">
        <f>'Business Drivers'!FTI367</f>
        <v>0</v>
      </c>
      <c r="FTJ9">
        <f>'Business Drivers'!FTJ367</f>
        <v>0</v>
      </c>
      <c r="FTK9">
        <f>'Business Drivers'!FTK367</f>
        <v>0</v>
      </c>
      <c r="FTL9">
        <f>'Business Drivers'!FTL367</f>
        <v>0</v>
      </c>
      <c r="FTM9">
        <f>'Business Drivers'!FTM367</f>
        <v>0</v>
      </c>
      <c r="FTN9">
        <f>'Business Drivers'!FTN367</f>
        <v>0</v>
      </c>
      <c r="FTO9">
        <f>'Business Drivers'!FTO367</f>
        <v>0</v>
      </c>
      <c r="FTP9">
        <f>'Business Drivers'!FTP367</f>
        <v>0</v>
      </c>
      <c r="FTQ9">
        <f>'Business Drivers'!FTQ367</f>
        <v>0</v>
      </c>
      <c r="FTR9">
        <f>'Business Drivers'!FTR367</f>
        <v>0</v>
      </c>
      <c r="FTS9">
        <f>'Business Drivers'!FTS367</f>
        <v>0</v>
      </c>
      <c r="FTT9">
        <f>'Business Drivers'!FTT367</f>
        <v>0</v>
      </c>
      <c r="FTU9">
        <f>'Business Drivers'!FTU367</f>
        <v>0</v>
      </c>
      <c r="FTV9">
        <f>'Business Drivers'!FTV367</f>
        <v>0</v>
      </c>
      <c r="FTW9">
        <f>'Business Drivers'!FTW367</f>
        <v>0</v>
      </c>
      <c r="FTX9">
        <f>'Business Drivers'!FTX367</f>
        <v>0</v>
      </c>
      <c r="FTY9">
        <f>'Business Drivers'!FTY367</f>
        <v>0</v>
      </c>
      <c r="FTZ9">
        <f>'Business Drivers'!FTZ367</f>
        <v>0</v>
      </c>
      <c r="FUA9">
        <f>'Business Drivers'!FUA367</f>
        <v>0</v>
      </c>
      <c r="FUB9">
        <f>'Business Drivers'!FUB367</f>
        <v>0</v>
      </c>
      <c r="FUC9">
        <f>'Business Drivers'!FUC367</f>
        <v>0</v>
      </c>
      <c r="FUD9">
        <f>'Business Drivers'!FUD367</f>
        <v>0</v>
      </c>
      <c r="FUE9">
        <f>'Business Drivers'!FUE367</f>
        <v>0</v>
      </c>
      <c r="FUF9">
        <f>'Business Drivers'!FUF367</f>
        <v>0</v>
      </c>
      <c r="FUG9">
        <f>'Business Drivers'!FUG367</f>
        <v>0</v>
      </c>
      <c r="FUH9">
        <f>'Business Drivers'!FUH367</f>
        <v>0</v>
      </c>
      <c r="FUI9">
        <f>'Business Drivers'!FUI367</f>
        <v>0</v>
      </c>
      <c r="FUJ9">
        <f>'Business Drivers'!FUJ367</f>
        <v>0</v>
      </c>
      <c r="FUK9">
        <f>'Business Drivers'!FUK367</f>
        <v>0</v>
      </c>
      <c r="FUL9">
        <f>'Business Drivers'!FUL367</f>
        <v>0</v>
      </c>
      <c r="FUM9">
        <f>'Business Drivers'!FUM367</f>
        <v>0</v>
      </c>
      <c r="FUN9">
        <f>'Business Drivers'!FUN367</f>
        <v>0</v>
      </c>
      <c r="FUO9">
        <f>'Business Drivers'!FUO367</f>
        <v>0</v>
      </c>
      <c r="FUP9">
        <f>'Business Drivers'!FUP367</f>
        <v>0</v>
      </c>
      <c r="FUQ9">
        <f>'Business Drivers'!FUQ367</f>
        <v>0</v>
      </c>
      <c r="FUR9">
        <f>'Business Drivers'!FUR367</f>
        <v>0</v>
      </c>
      <c r="FUS9">
        <f>'Business Drivers'!FUS367</f>
        <v>0</v>
      </c>
      <c r="FUT9">
        <f>'Business Drivers'!FUT367</f>
        <v>0</v>
      </c>
      <c r="FUU9">
        <f>'Business Drivers'!FUU367</f>
        <v>0</v>
      </c>
      <c r="FUV9">
        <f>'Business Drivers'!FUV367</f>
        <v>0</v>
      </c>
      <c r="FUW9">
        <f>'Business Drivers'!FUW367</f>
        <v>0</v>
      </c>
      <c r="FUX9">
        <f>'Business Drivers'!FUX367</f>
        <v>0</v>
      </c>
      <c r="FUY9">
        <f>'Business Drivers'!FUY367</f>
        <v>0</v>
      </c>
      <c r="FUZ9">
        <f>'Business Drivers'!FUZ367</f>
        <v>0</v>
      </c>
      <c r="FVA9">
        <f>'Business Drivers'!FVA367</f>
        <v>0</v>
      </c>
      <c r="FVB9">
        <f>'Business Drivers'!FVB367</f>
        <v>0</v>
      </c>
      <c r="FVC9">
        <f>'Business Drivers'!FVC367</f>
        <v>0</v>
      </c>
      <c r="FVD9">
        <f>'Business Drivers'!FVD367</f>
        <v>0</v>
      </c>
      <c r="FVE9">
        <f>'Business Drivers'!FVE367</f>
        <v>0</v>
      </c>
      <c r="FVF9">
        <f>'Business Drivers'!FVF367</f>
        <v>0</v>
      </c>
      <c r="FVG9">
        <f>'Business Drivers'!FVG367</f>
        <v>0</v>
      </c>
      <c r="FVH9">
        <f>'Business Drivers'!FVH367</f>
        <v>0</v>
      </c>
      <c r="FVI9">
        <f>'Business Drivers'!FVI367</f>
        <v>0</v>
      </c>
      <c r="FVJ9">
        <f>'Business Drivers'!FVJ367</f>
        <v>0</v>
      </c>
      <c r="FVK9">
        <f>'Business Drivers'!FVK367</f>
        <v>0</v>
      </c>
      <c r="FVL9">
        <f>'Business Drivers'!FVL367</f>
        <v>0</v>
      </c>
      <c r="FVM9">
        <f>'Business Drivers'!FVM367</f>
        <v>0</v>
      </c>
      <c r="FVN9">
        <f>'Business Drivers'!FVN367</f>
        <v>0</v>
      </c>
      <c r="FVO9">
        <f>'Business Drivers'!FVO367</f>
        <v>0</v>
      </c>
      <c r="FVP9">
        <f>'Business Drivers'!FVP367</f>
        <v>0</v>
      </c>
      <c r="FVQ9">
        <f>'Business Drivers'!FVQ367</f>
        <v>0</v>
      </c>
      <c r="FVR9">
        <f>'Business Drivers'!FVR367</f>
        <v>0</v>
      </c>
      <c r="FVS9">
        <f>'Business Drivers'!FVS367</f>
        <v>0</v>
      </c>
      <c r="FVT9">
        <f>'Business Drivers'!FVT367</f>
        <v>0</v>
      </c>
      <c r="FVU9">
        <f>'Business Drivers'!FVU367</f>
        <v>0</v>
      </c>
      <c r="FVV9">
        <f>'Business Drivers'!FVV367</f>
        <v>0</v>
      </c>
      <c r="FVW9">
        <f>'Business Drivers'!FVW367</f>
        <v>0</v>
      </c>
      <c r="FVX9">
        <f>'Business Drivers'!FVX367</f>
        <v>0</v>
      </c>
      <c r="FVY9">
        <f>'Business Drivers'!FVY367</f>
        <v>0</v>
      </c>
      <c r="FVZ9">
        <f>'Business Drivers'!FVZ367</f>
        <v>0</v>
      </c>
      <c r="FWA9">
        <f>'Business Drivers'!FWA367</f>
        <v>0</v>
      </c>
      <c r="FWB9">
        <f>'Business Drivers'!FWB367</f>
        <v>0</v>
      </c>
      <c r="FWC9">
        <f>'Business Drivers'!FWC367</f>
        <v>0</v>
      </c>
      <c r="FWD9">
        <f>'Business Drivers'!FWD367</f>
        <v>0</v>
      </c>
      <c r="FWE9">
        <f>'Business Drivers'!FWE367</f>
        <v>0</v>
      </c>
      <c r="FWF9">
        <f>'Business Drivers'!FWF367</f>
        <v>0</v>
      </c>
      <c r="FWG9">
        <f>'Business Drivers'!FWG367</f>
        <v>0</v>
      </c>
      <c r="FWH9">
        <f>'Business Drivers'!FWH367</f>
        <v>0</v>
      </c>
      <c r="FWI9">
        <f>'Business Drivers'!FWI367</f>
        <v>0</v>
      </c>
      <c r="FWJ9">
        <f>'Business Drivers'!FWJ367</f>
        <v>0</v>
      </c>
      <c r="FWK9">
        <f>'Business Drivers'!FWK367</f>
        <v>0</v>
      </c>
      <c r="FWL9">
        <f>'Business Drivers'!FWL367</f>
        <v>0</v>
      </c>
      <c r="FWM9">
        <f>'Business Drivers'!FWM367</f>
        <v>0</v>
      </c>
      <c r="FWN9">
        <f>'Business Drivers'!FWN367</f>
        <v>0</v>
      </c>
      <c r="FWO9">
        <f>'Business Drivers'!FWO367</f>
        <v>0</v>
      </c>
      <c r="FWP9">
        <f>'Business Drivers'!FWP367</f>
        <v>0</v>
      </c>
      <c r="FWQ9">
        <f>'Business Drivers'!FWQ367</f>
        <v>0</v>
      </c>
      <c r="FWR9">
        <f>'Business Drivers'!FWR367</f>
        <v>0</v>
      </c>
      <c r="FWS9">
        <f>'Business Drivers'!FWS367</f>
        <v>0</v>
      </c>
      <c r="FWT9">
        <f>'Business Drivers'!FWT367</f>
        <v>0</v>
      </c>
      <c r="FWU9">
        <f>'Business Drivers'!FWU367</f>
        <v>0</v>
      </c>
      <c r="FWV9">
        <f>'Business Drivers'!FWV367</f>
        <v>0</v>
      </c>
      <c r="FWW9">
        <f>'Business Drivers'!FWW367</f>
        <v>0</v>
      </c>
      <c r="FWX9">
        <f>'Business Drivers'!FWX367</f>
        <v>0</v>
      </c>
      <c r="FWY9">
        <f>'Business Drivers'!FWY367</f>
        <v>0</v>
      </c>
      <c r="FWZ9">
        <f>'Business Drivers'!FWZ367</f>
        <v>0</v>
      </c>
      <c r="FXA9">
        <f>'Business Drivers'!FXA367</f>
        <v>0</v>
      </c>
      <c r="FXB9">
        <f>'Business Drivers'!FXB367</f>
        <v>0</v>
      </c>
      <c r="FXC9">
        <f>'Business Drivers'!FXC367</f>
        <v>0</v>
      </c>
      <c r="FXD9">
        <f>'Business Drivers'!FXD367</f>
        <v>0</v>
      </c>
      <c r="FXE9">
        <f>'Business Drivers'!FXE367</f>
        <v>0</v>
      </c>
      <c r="FXF9">
        <f>'Business Drivers'!FXF367</f>
        <v>0</v>
      </c>
      <c r="FXG9">
        <f>'Business Drivers'!FXG367</f>
        <v>0</v>
      </c>
      <c r="FXH9">
        <f>'Business Drivers'!FXH367</f>
        <v>0</v>
      </c>
      <c r="FXI9">
        <f>'Business Drivers'!FXI367</f>
        <v>0</v>
      </c>
      <c r="FXJ9">
        <f>'Business Drivers'!FXJ367</f>
        <v>0</v>
      </c>
      <c r="FXK9">
        <f>'Business Drivers'!FXK367</f>
        <v>0</v>
      </c>
      <c r="FXL9">
        <f>'Business Drivers'!FXL367</f>
        <v>0</v>
      </c>
      <c r="FXM9">
        <f>'Business Drivers'!FXM367</f>
        <v>0</v>
      </c>
      <c r="FXN9">
        <f>'Business Drivers'!FXN367</f>
        <v>0</v>
      </c>
      <c r="FXO9">
        <f>'Business Drivers'!FXO367</f>
        <v>0</v>
      </c>
      <c r="FXP9">
        <f>'Business Drivers'!FXP367</f>
        <v>0</v>
      </c>
      <c r="FXQ9">
        <f>'Business Drivers'!FXQ367</f>
        <v>0</v>
      </c>
      <c r="FXR9">
        <f>'Business Drivers'!FXR367</f>
        <v>0</v>
      </c>
      <c r="FXS9">
        <f>'Business Drivers'!FXS367</f>
        <v>0</v>
      </c>
      <c r="FXT9">
        <f>'Business Drivers'!FXT367</f>
        <v>0</v>
      </c>
      <c r="FXU9">
        <f>'Business Drivers'!FXU367</f>
        <v>0</v>
      </c>
      <c r="FXV9">
        <f>'Business Drivers'!FXV367</f>
        <v>0</v>
      </c>
      <c r="FXW9">
        <f>'Business Drivers'!FXW367</f>
        <v>0</v>
      </c>
      <c r="FXX9">
        <f>'Business Drivers'!FXX367</f>
        <v>0</v>
      </c>
      <c r="FXY9">
        <f>'Business Drivers'!FXY367</f>
        <v>0</v>
      </c>
      <c r="FXZ9">
        <f>'Business Drivers'!FXZ367</f>
        <v>0</v>
      </c>
      <c r="FYA9">
        <f>'Business Drivers'!FYA367</f>
        <v>0</v>
      </c>
      <c r="FYB9">
        <f>'Business Drivers'!FYB367</f>
        <v>0</v>
      </c>
      <c r="FYC9">
        <f>'Business Drivers'!FYC367</f>
        <v>0</v>
      </c>
      <c r="FYD9">
        <f>'Business Drivers'!FYD367</f>
        <v>0</v>
      </c>
      <c r="FYE9">
        <f>'Business Drivers'!FYE367</f>
        <v>0</v>
      </c>
      <c r="FYF9">
        <f>'Business Drivers'!FYF367</f>
        <v>0</v>
      </c>
      <c r="FYG9">
        <f>'Business Drivers'!FYG367</f>
        <v>0</v>
      </c>
      <c r="FYH9">
        <f>'Business Drivers'!FYH367</f>
        <v>0</v>
      </c>
      <c r="FYI9">
        <f>'Business Drivers'!FYI367</f>
        <v>0</v>
      </c>
      <c r="FYJ9">
        <f>'Business Drivers'!FYJ367</f>
        <v>0</v>
      </c>
      <c r="FYK9">
        <f>'Business Drivers'!FYK367</f>
        <v>0</v>
      </c>
      <c r="FYL9">
        <f>'Business Drivers'!FYL367</f>
        <v>0</v>
      </c>
      <c r="FYM9">
        <f>'Business Drivers'!FYM367</f>
        <v>0</v>
      </c>
      <c r="FYN9">
        <f>'Business Drivers'!FYN367</f>
        <v>0</v>
      </c>
      <c r="FYO9">
        <f>'Business Drivers'!FYO367</f>
        <v>0</v>
      </c>
      <c r="FYP9">
        <f>'Business Drivers'!FYP367</f>
        <v>0</v>
      </c>
      <c r="FYQ9">
        <f>'Business Drivers'!FYQ367</f>
        <v>0</v>
      </c>
      <c r="FYR9">
        <f>'Business Drivers'!FYR367</f>
        <v>0</v>
      </c>
      <c r="FYS9">
        <f>'Business Drivers'!FYS367</f>
        <v>0</v>
      </c>
      <c r="FYT9">
        <f>'Business Drivers'!FYT367</f>
        <v>0</v>
      </c>
      <c r="FYU9">
        <f>'Business Drivers'!FYU367</f>
        <v>0</v>
      </c>
      <c r="FYV9">
        <f>'Business Drivers'!FYV367</f>
        <v>0</v>
      </c>
      <c r="FYW9">
        <f>'Business Drivers'!FYW367</f>
        <v>0</v>
      </c>
      <c r="FYX9">
        <f>'Business Drivers'!FYX367</f>
        <v>0</v>
      </c>
      <c r="FYY9">
        <f>'Business Drivers'!FYY367</f>
        <v>0</v>
      </c>
      <c r="FYZ9">
        <f>'Business Drivers'!FYZ367</f>
        <v>0</v>
      </c>
      <c r="FZA9">
        <f>'Business Drivers'!FZA367</f>
        <v>0</v>
      </c>
      <c r="FZB9">
        <f>'Business Drivers'!FZB367</f>
        <v>0</v>
      </c>
      <c r="FZC9">
        <f>'Business Drivers'!FZC367</f>
        <v>0</v>
      </c>
      <c r="FZD9">
        <f>'Business Drivers'!FZD367</f>
        <v>0</v>
      </c>
      <c r="FZE9">
        <f>'Business Drivers'!FZE367</f>
        <v>0</v>
      </c>
      <c r="FZF9">
        <f>'Business Drivers'!FZF367</f>
        <v>0</v>
      </c>
      <c r="FZG9">
        <f>'Business Drivers'!FZG367</f>
        <v>0</v>
      </c>
      <c r="FZH9">
        <f>'Business Drivers'!FZH367</f>
        <v>0</v>
      </c>
      <c r="FZI9">
        <f>'Business Drivers'!FZI367</f>
        <v>0</v>
      </c>
      <c r="FZJ9">
        <f>'Business Drivers'!FZJ367</f>
        <v>0</v>
      </c>
      <c r="FZK9">
        <f>'Business Drivers'!FZK367</f>
        <v>0</v>
      </c>
      <c r="FZL9">
        <f>'Business Drivers'!FZL367</f>
        <v>0</v>
      </c>
      <c r="FZM9">
        <f>'Business Drivers'!FZM367</f>
        <v>0</v>
      </c>
      <c r="FZN9">
        <f>'Business Drivers'!FZN367</f>
        <v>0</v>
      </c>
      <c r="FZO9">
        <f>'Business Drivers'!FZO367</f>
        <v>0</v>
      </c>
      <c r="FZP9">
        <f>'Business Drivers'!FZP367</f>
        <v>0</v>
      </c>
      <c r="FZQ9">
        <f>'Business Drivers'!FZQ367</f>
        <v>0</v>
      </c>
      <c r="FZR9">
        <f>'Business Drivers'!FZR367</f>
        <v>0</v>
      </c>
      <c r="FZS9">
        <f>'Business Drivers'!FZS367</f>
        <v>0</v>
      </c>
      <c r="FZT9">
        <f>'Business Drivers'!FZT367</f>
        <v>0</v>
      </c>
      <c r="FZU9">
        <f>'Business Drivers'!FZU367</f>
        <v>0</v>
      </c>
      <c r="FZV9">
        <f>'Business Drivers'!FZV367</f>
        <v>0</v>
      </c>
      <c r="FZW9">
        <f>'Business Drivers'!FZW367</f>
        <v>0</v>
      </c>
      <c r="FZX9">
        <f>'Business Drivers'!FZX367</f>
        <v>0</v>
      </c>
      <c r="FZY9">
        <f>'Business Drivers'!FZY367</f>
        <v>0</v>
      </c>
      <c r="FZZ9">
        <f>'Business Drivers'!FZZ367</f>
        <v>0</v>
      </c>
      <c r="GAA9">
        <f>'Business Drivers'!GAA367</f>
        <v>0</v>
      </c>
      <c r="GAB9">
        <f>'Business Drivers'!GAB367</f>
        <v>0</v>
      </c>
      <c r="GAC9">
        <f>'Business Drivers'!GAC367</f>
        <v>0</v>
      </c>
      <c r="GAD9">
        <f>'Business Drivers'!GAD367</f>
        <v>0</v>
      </c>
      <c r="GAE9">
        <f>'Business Drivers'!GAE367</f>
        <v>0</v>
      </c>
      <c r="GAF9">
        <f>'Business Drivers'!GAF367</f>
        <v>0</v>
      </c>
      <c r="GAG9">
        <f>'Business Drivers'!GAG367</f>
        <v>0</v>
      </c>
      <c r="GAH9">
        <f>'Business Drivers'!GAH367</f>
        <v>0</v>
      </c>
      <c r="GAI9">
        <f>'Business Drivers'!GAI367</f>
        <v>0</v>
      </c>
      <c r="GAJ9">
        <f>'Business Drivers'!GAJ367</f>
        <v>0</v>
      </c>
      <c r="GAK9">
        <f>'Business Drivers'!GAK367</f>
        <v>0</v>
      </c>
      <c r="GAL9">
        <f>'Business Drivers'!GAL367</f>
        <v>0</v>
      </c>
      <c r="GAM9">
        <f>'Business Drivers'!GAM367</f>
        <v>0</v>
      </c>
      <c r="GAN9">
        <f>'Business Drivers'!GAN367</f>
        <v>0</v>
      </c>
      <c r="GAO9">
        <f>'Business Drivers'!GAO367</f>
        <v>0</v>
      </c>
      <c r="GAP9">
        <f>'Business Drivers'!GAP367</f>
        <v>0</v>
      </c>
      <c r="GAQ9">
        <f>'Business Drivers'!GAQ367</f>
        <v>0</v>
      </c>
      <c r="GAR9">
        <f>'Business Drivers'!GAR367</f>
        <v>0</v>
      </c>
      <c r="GAS9">
        <f>'Business Drivers'!GAS367</f>
        <v>0</v>
      </c>
      <c r="GAT9">
        <f>'Business Drivers'!GAT367</f>
        <v>0</v>
      </c>
      <c r="GAU9">
        <f>'Business Drivers'!GAU367</f>
        <v>0</v>
      </c>
      <c r="GAV9">
        <f>'Business Drivers'!GAV367</f>
        <v>0</v>
      </c>
      <c r="GAW9">
        <f>'Business Drivers'!GAW367</f>
        <v>0</v>
      </c>
      <c r="GAX9">
        <f>'Business Drivers'!GAX367</f>
        <v>0</v>
      </c>
      <c r="GAY9">
        <f>'Business Drivers'!GAY367</f>
        <v>0</v>
      </c>
      <c r="GAZ9">
        <f>'Business Drivers'!GAZ367</f>
        <v>0</v>
      </c>
      <c r="GBA9">
        <f>'Business Drivers'!GBA367</f>
        <v>0</v>
      </c>
      <c r="GBB9">
        <f>'Business Drivers'!GBB367</f>
        <v>0</v>
      </c>
      <c r="GBC9">
        <f>'Business Drivers'!GBC367</f>
        <v>0</v>
      </c>
      <c r="GBD9">
        <f>'Business Drivers'!GBD367</f>
        <v>0</v>
      </c>
      <c r="GBE9">
        <f>'Business Drivers'!GBE367</f>
        <v>0</v>
      </c>
      <c r="GBF9">
        <f>'Business Drivers'!GBF367</f>
        <v>0</v>
      </c>
      <c r="GBG9">
        <f>'Business Drivers'!GBG367</f>
        <v>0</v>
      </c>
      <c r="GBH9">
        <f>'Business Drivers'!GBH367</f>
        <v>0</v>
      </c>
      <c r="GBI9">
        <f>'Business Drivers'!GBI367</f>
        <v>0</v>
      </c>
      <c r="GBJ9">
        <f>'Business Drivers'!GBJ367</f>
        <v>0</v>
      </c>
      <c r="GBK9">
        <f>'Business Drivers'!GBK367</f>
        <v>0</v>
      </c>
      <c r="GBL9">
        <f>'Business Drivers'!GBL367</f>
        <v>0</v>
      </c>
      <c r="GBM9">
        <f>'Business Drivers'!GBM367</f>
        <v>0</v>
      </c>
      <c r="GBN9">
        <f>'Business Drivers'!GBN367</f>
        <v>0</v>
      </c>
      <c r="GBO9">
        <f>'Business Drivers'!GBO367</f>
        <v>0</v>
      </c>
      <c r="GBP9">
        <f>'Business Drivers'!GBP367</f>
        <v>0</v>
      </c>
      <c r="GBQ9">
        <f>'Business Drivers'!GBQ367</f>
        <v>0</v>
      </c>
      <c r="GBR9">
        <f>'Business Drivers'!GBR367</f>
        <v>0</v>
      </c>
      <c r="GBS9">
        <f>'Business Drivers'!GBS367</f>
        <v>0</v>
      </c>
      <c r="GBT9">
        <f>'Business Drivers'!GBT367</f>
        <v>0</v>
      </c>
      <c r="GBU9">
        <f>'Business Drivers'!GBU367</f>
        <v>0</v>
      </c>
      <c r="GBV9">
        <f>'Business Drivers'!GBV367</f>
        <v>0</v>
      </c>
      <c r="GBW9">
        <f>'Business Drivers'!GBW367</f>
        <v>0</v>
      </c>
      <c r="GBX9">
        <f>'Business Drivers'!GBX367</f>
        <v>0</v>
      </c>
      <c r="GBY9">
        <f>'Business Drivers'!GBY367</f>
        <v>0</v>
      </c>
      <c r="GBZ9">
        <f>'Business Drivers'!GBZ367</f>
        <v>0</v>
      </c>
      <c r="GCA9">
        <f>'Business Drivers'!GCA367</f>
        <v>0</v>
      </c>
      <c r="GCB9">
        <f>'Business Drivers'!GCB367</f>
        <v>0</v>
      </c>
      <c r="GCC9">
        <f>'Business Drivers'!GCC367</f>
        <v>0</v>
      </c>
      <c r="GCD9">
        <f>'Business Drivers'!GCD367</f>
        <v>0</v>
      </c>
      <c r="GCE9">
        <f>'Business Drivers'!GCE367</f>
        <v>0</v>
      </c>
      <c r="GCF9">
        <f>'Business Drivers'!GCF367</f>
        <v>0</v>
      </c>
      <c r="GCG9">
        <f>'Business Drivers'!GCG367</f>
        <v>0</v>
      </c>
      <c r="GCH9">
        <f>'Business Drivers'!GCH367</f>
        <v>0</v>
      </c>
      <c r="GCI9">
        <f>'Business Drivers'!GCI367</f>
        <v>0</v>
      </c>
      <c r="GCJ9">
        <f>'Business Drivers'!GCJ367</f>
        <v>0</v>
      </c>
      <c r="GCK9">
        <f>'Business Drivers'!GCK367</f>
        <v>0</v>
      </c>
      <c r="GCL9">
        <f>'Business Drivers'!GCL367</f>
        <v>0</v>
      </c>
      <c r="GCM9">
        <f>'Business Drivers'!GCM367</f>
        <v>0</v>
      </c>
      <c r="GCN9">
        <f>'Business Drivers'!GCN367</f>
        <v>0</v>
      </c>
      <c r="GCO9">
        <f>'Business Drivers'!GCO367</f>
        <v>0</v>
      </c>
      <c r="GCP9">
        <f>'Business Drivers'!GCP367</f>
        <v>0</v>
      </c>
      <c r="GCQ9">
        <f>'Business Drivers'!GCQ367</f>
        <v>0</v>
      </c>
      <c r="GCR9">
        <f>'Business Drivers'!GCR367</f>
        <v>0</v>
      </c>
      <c r="GCS9">
        <f>'Business Drivers'!GCS367</f>
        <v>0</v>
      </c>
      <c r="GCT9">
        <f>'Business Drivers'!GCT367</f>
        <v>0</v>
      </c>
      <c r="GCU9">
        <f>'Business Drivers'!GCU367</f>
        <v>0</v>
      </c>
      <c r="GCV9">
        <f>'Business Drivers'!GCV367</f>
        <v>0</v>
      </c>
      <c r="GCW9">
        <f>'Business Drivers'!GCW367</f>
        <v>0</v>
      </c>
      <c r="GCX9">
        <f>'Business Drivers'!GCX367</f>
        <v>0</v>
      </c>
      <c r="GCY9">
        <f>'Business Drivers'!GCY367</f>
        <v>0</v>
      </c>
      <c r="GCZ9">
        <f>'Business Drivers'!GCZ367</f>
        <v>0</v>
      </c>
      <c r="GDA9">
        <f>'Business Drivers'!GDA367</f>
        <v>0</v>
      </c>
      <c r="GDB9">
        <f>'Business Drivers'!GDB367</f>
        <v>0</v>
      </c>
      <c r="GDC9">
        <f>'Business Drivers'!GDC367</f>
        <v>0</v>
      </c>
      <c r="GDD9">
        <f>'Business Drivers'!GDD367</f>
        <v>0</v>
      </c>
      <c r="GDE9">
        <f>'Business Drivers'!GDE367</f>
        <v>0</v>
      </c>
      <c r="GDF9">
        <f>'Business Drivers'!GDF367</f>
        <v>0</v>
      </c>
      <c r="GDG9">
        <f>'Business Drivers'!GDG367</f>
        <v>0</v>
      </c>
      <c r="GDH9">
        <f>'Business Drivers'!GDH367</f>
        <v>0</v>
      </c>
      <c r="GDI9">
        <f>'Business Drivers'!GDI367</f>
        <v>0</v>
      </c>
      <c r="GDJ9">
        <f>'Business Drivers'!GDJ367</f>
        <v>0</v>
      </c>
      <c r="GDK9">
        <f>'Business Drivers'!GDK367</f>
        <v>0</v>
      </c>
      <c r="GDL9">
        <f>'Business Drivers'!GDL367</f>
        <v>0</v>
      </c>
      <c r="GDM9">
        <f>'Business Drivers'!GDM367</f>
        <v>0</v>
      </c>
      <c r="GDN9">
        <f>'Business Drivers'!GDN367</f>
        <v>0</v>
      </c>
      <c r="GDO9">
        <f>'Business Drivers'!GDO367</f>
        <v>0</v>
      </c>
      <c r="GDP9">
        <f>'Business Drivers'!GDP367</f>
        <v>0</v>
      </c>
      <c r="GDQ9">
        <f>'Business Drivers'!GDQ367</f>
        <v>0</v>
      </c>
      <c r="GDR9">
        <f>'Business Drivers'!GDR367</f>
        <v>0</v>
      </c>
      <c r="GDS9">
        <f>'Business Drivers'!GDS367</f>
        <v>0</v>
      </c>
      <c r="GDT9">
        <f>'Business Drivers'!GDT367</f>
        <v>0</v>
      </c>
      <c r="GDU9">
        <f>'Business Drivers'!GDU367</f>
        <v>0</v>
      </c>
      <c r="GDV9">
        <f>'Business Drivers'!GDV367</f>
        <v>0</v>
      </c>
      <c r="GDW9">
        <f>'Business Drivers'!GDW367</f>
        <v>0</v>
      </c>
      <c r="GDX9">
        <f>'Business Drivers'!GDX367</f>
        <v>0</v>
      </c>
      <c r="GDY9">
        <f>'Business Drivers'!GDY367</f>
        <v>0</v>
      </c>
      <c r="GDZ9">
        <f>'Business Drivers'!GDZ367</f>
        <v>0</v>
      </c>
      <c r="GEA9">
        <f>'Business Drivers'!GEA367</f>
        <v>0</v>
      </c>
      <c r="GEB9">
        <f>'Business Drivers'!GEB367</f>
        <v>0</v>
      </c>
      <c r="GEC9">
        <f>'Business Drivers'!GEC367</f>
        <v>0</v>
      </c>
      <c r="GED9">
        <f>'Business Drivers'!GED367</f>
        <v>0</v>
      </c>
      <c r="GEE9">
        <f>'Business Drivers'!GEE367</f>
        <v>0</v>
      </c>
      <c r="GEF9">
        <f>'Business Drivers'!GEF367</f>
        <v>0</v>
      </c>
      <c r="GEG9">
        <f>'Business Drivers'!GEG367</f>
        <v>0</v>
      </c>
      <c r="GEH9">
        <f>'Business Drivers'!GEH367</f>
        <v>0</v>
      </c>
      <c r="GEI9">
        <f>'Business Drivers'!GEI367</f>
        <v>0</v>
      </c>
      <c r="GEJ9">
        <f>'Business Drivers'!GEJ367</f>
        <v>0</v>
      </c>
      <c r="GEK9">
        <f>'Business Drivers'!GEK367</f>
        <v>0</v>
      </c>
      <c r="GEL9">
        <f>'Business Drivers'!GEL367</f>
        <v>0</v>
      </c>
      <c r="GEM9">
        <f>'Business Drivers'!GEM367</f>
        <v>0</v>
      </c>
      <c r="GEN9">
        <f>'Business Drivers'!GEN367</f>
        <v>0</v>
      </c>
      <c r="GEO9">
        <f>'Business Drivers'!GEO367</f>
        <v>0</v>
      </c>
      <c r="GEP9">
        <f>'Business Drivers'!GEP367</f>
        <v>0</v>
      </c>
      <c r="GEQ9">
        <f>'Business Drivers'!GEQ367</f>
        <v>0</v>
      </c>
      <c r="GER9">
        <f>'Business Drivers'!GER367</f>
        <v>0</v>
      </c>
      <c r="GES9">
        <f>'Business Drivers'!GES367</f>
        <v>0</v>
      </c>
      <c r="GET9">
        <f>'Business Drivers'!GET367</f>
        <v>0</v>
      </c>
      <c r="GEU9">
        <f>'Business Drivers'!GEU367</f>
        <v>0</v>
      </c>
      <c r="GEV9">
        <f>'Business Drivers'!GEV367</f>
        <v>0</v>
      </c>
      <c r="GEW9">
        <f>'Business Drivers'!GEW367</f>
        <v>0</v>
      </c>
      <c r="GEX9">
        <f>'Business Drivers'!GEX367</f>
        <v>0</v>
      </c>
      <c r="GEY9">
        <f>'Business Drivers'!GEY367</f>
        <v>0</v>
      </c>
      <c r="GEZ9">
        <f>'Business Drivers'!GEZ367</f>
        <v>0</v>
      </c>
      <c r="GFA9">
        <f>'Business Drivers'!GFA367</f>
        <v>0</v>
      </c>
      <c r="GFB9">
        <f>'Business Drivers'!GFB367</f>
        <v>0</v>
      </c>
      <c r="GFC9">
        <f>'Business Drivers'!GFC367</f>
        <v>0</v>
      </c>
      <c r="GFD9">
        <f>'Business Drivers'!GFD367</f>
        <v>0</v>
      </c>
      <c r="GFE9">
        <f>'Business Drivers'!GFE367</f>
        <v>0</v>
      </c>
      <c r="GFF9">
        <f>'Business Drivers'!GFF367</f>
        <v>0</v>
      </c>
      <c r="GFG9">
        <f>'Business Drivers'!GFG367</f>
        <v>0</v>
      </c>
      <c r="GFH9">
        <f>'Business Drivers'!GFH367</f>
        <v>0</v>
      </c>
      <c r="GFI9">
        <f>'Business Drivers'!GFI367</f>
        <v>0</v>
      </c>
      <c r="GFJ9">
        <f>'Business Drivers'!GFJ367</f>
        <v>0</v>
      </c>
      <c r="GFK9">
        <f>'Business Drivers'!GFK367</f>
        <v>0</v>
      </c>
      <c r="GFL9">
        <f>'Business Drivers'!GFL367</f>
        <v>0</v>
      </c>
      <c r="GFM9">
        <f>'Business Drivers'!GFM367</f>
        <v>0</v>
      </c>
      <c r="GFN9">
        <f>'Business Drivers'!GFN367</f>
        <v>0</v>
      </c>
      <c r="GFO9">
        <f>'Business Drivers'!GFO367</f>
        <v>0</v>
      </c>
      <c r="GFP9">
        <f>'Business Drivers'!GFP367</f>
        <v>0</v>
      </c>
      <c r="GFQ9">
        <f>'Business Drivers'!GFQ367</f>
        <v>0</v>
      </c>
      <c r="GFR9">
        <f>'Business Drivers'!GFR367</f>
        <v>0</v>
      </c>
      <c r="GFS9">
        <f>'Business Drivers'!GFS367</f>
        <v>0</v>
      </c>
      <c r="GFT9">
        <f>'Business Drivers'!GFT367</f>
        <v>0</v>
      </c>
      <c r="GFU9">
        <f>'Business Drivers'!GFU367</f>
        <v>0</v>
      </c>
      <c r="GFV9">
        <f>'Business Drivers'!GFV367</f>
        <v>0</v>
      </c>
      <c r="GFW9">
        <f>'Business Drivers'!GFW367</f>
        <v>0</v>
      </c>
      <c r="GFX9">
        <f>'Business Drivers'!GFX367</f>
        <v>0</v>
      </c>
      <c r="GFY9">
        <f>'Business Drivers'!GFY367</f>
        <v>0</v>
      </c>
      <c r="GFZ9">
        <f>'Business Drivers'!GFZ367</f>
        <v>0</v>
      </c>
      <c r="GGA9">
        <f>'Business Drivers'!GGA367</f>
        <v>0</v>
      </c>
      <c r="GGB9">
        <f>'Business Drivers'!GGB367</f>
        <v>0</v>
      </c>
      <c r="GGC9">
        <f>'Business Drivers'!GGC367</f>
        <v>0</v>
      </c>
      <c r="GGD9">
        <f>'Business Drivers'!GGD367</f>
        <v>0</v>
      </c>
      <c r="GGE9">
        <f>'Business Drivers'!GGE367</f>
        <v>0</v>
      </c>
      <c r="GGF9">
        <f>'Business Drivers'!GGF367</f>
        <v>0</v>
      </c>
      <c r="GGG9">
        <f>'Business Drivers'!GGG367</f>
        <v>0</v>
      </c>
      <c r="GGH9">
        <f>'Business Drivers'!GGH367</f>
        <v>0</v>
      </c>
      <c r="GGI9">
        <f>'Business Drivers'!GGI367</f>
        <v>0</v>
      </c>
      <c r="GGJ9">
        <f>'Business Drivers'!GGJ367</f>
        <v>0</v>
      </c>
      <c r="GGK9">
        <f>'Business Drivers'!GGK367</f>
        <v>0</v>
      </c>
      <c r="GGL9">
        <f>'Business Drivers'!GGL367</f>
        <v>0</v>
      </c>
      <c r="GGM9">
        <f>'Business Drivers'!GGM367</f>
        <v>0</v>
      </c>
      <c r="GGN9">
        <f>'Business Drivers'!GGN367</f>
        <v>0</v>
      </c>
      <c r="GGO9">
        <f>'Business Drivers'!GGO367</f>
        <v>0</v>
      </c>
      <c r="GGP9">
        <f>'Business Drivers'!GGP367</f>
        <v>0</v>
      </c>
      <c r="GGQ9">
        <f>'Business Drivers'!GGQ367</f>
        <v>0</v>
      </c>
      <c r="GGR9">
        <f>'Business Drivers'!GGR367</f>
        <v>0</v>
      </c>
      <c r="GGS9">
        <f>'Business Drivers'!GGS367</f>
        <v>0</v>
      </c>
      <c r="GGT9">
        <f>'Business Drivers'!GGT367</f>
        <v>0</v>
      </c>
      <c r="GGU9">
        <f>'Business Drivers'!GGU367</f>
        <v>0</v>
      </c>
      <c r="GGV9">
        <f>'Business Drivers'!GGV367</f>
        <v>0</v>
      </c>
      <c r="GGW9">
        <f>'Business Drivers'!GGW367</f>
        <v>0</v>
      </c>
      <c r="GGX9">
        <f>'Business Drivers'!GGX367</f>
        <v>0</v>
      </c>
      <c r="GGY9">
        <f>'Business Drivers'!GGY367</f>
        <v>0</v>
      </c>
      <c r="GGZ9">
        <f>'Business Drivers'!GGZ367</f>
        <v>0</v>
      </c>
      <c r="GHA9">
        <f>'Business Drivers'!GHA367</f>
        <v>0</v>
      </c>
      <c r="GHB9">
        <f>'Business Drivers'!GHB367</f>
        <v>0</v>
      </c>
      <c r="GHC9">
        <f>'Business Drivers'!GHC367</f>
        <v>0</v>
      </c>
      <c r="GHD9">
        <f>'Business Drivers'!GHD367</f>
        <v>0</v>
      </c>
      <c r="GHE9">
        <f>'Business Drivers'!GHE367</f>
        <v>0</v>
      </c>
      <c r="GHF9">
        <f>'Business Drivers'!GHF367</f>
        <v>0</v>
      </c>
      <c r="GHG9">
        <f>'Business Drivers'!GHG367</f>
        <v>0</v>
      </c>
      <c r="GHH9">
        <f>'Business Drivers'!GHH367</f>
        <v>0</v>
      </c>
      <c r="GHI9">
        <f>'Business Drivers'!GHI367</f>
        <v>0</v>
      </c>
      <c r="GHJ9">
        <f>'Business Drivers'!GHJ367</f>
        <v>0</v>
      </c>
      <c r="GHK9">
        <f>'Business Drivers'!GHK367</f>
        <v>0</v>
      </c>
      <c r="GHL9">
        <f>'Business Drivers'!GHL367</f>
        <v>0</v>
      </c>
      <c r="GHM9">
        <f>'Business Drivers'!GHM367</f>
        <v>0</v>
      </c>
      <c r="GHN9">
        <f>'Business Drivers'!GHN367</f>
        <v>0</v>
      </c>
      <c r="GHO9">
        <f>'Business Drivers'!GHO367</f>
        <v>0</v>
      </c>
      <c r="GHP9">
        <f>'Business Drivers'!GHP367</f>
        <v>0</v>
      </c>
      <c r="GHQ9">
        <f>'Business Drivers'!GHQ367</f>
        <v>0</v>
      </c>
      <c r="GHR9">
        <f>'Business Drivers'!GHR367</f>
        <v>0</v>
      </c>
      <c r="GHS9">
        <f>'Business Drivers'!GHS367</f>
        <v>0</v>
      </c>
      <c r="GHT9">
        <f>'Business Drivers'!GHT367</f>
        <v>0</v>
      </c>
      <c r="GHU9">
        <f>'Business Drivers'!GHU367</f>
        <v>0</v>
      </c>
      <c r="GHV9">
        <f>'Business Drivers'!GHV367</f>
        <v>0</v>
      </c>
      <c r="GHW9">
        <f>'Business Drivers'!GHW367</f>
        <v>0</v>
      </c>
      <c r="GHX9">
        <f>'Business Drivers'!GHX367</f>
        <v>0</v>
      </c>
      <c r="GHY9">
        <f>'Business Drivers'!GHY367</f>
        <v>0</v>
      </c>
      <c r="GHZ9">
        <f>'Business Drivers'!GHZ367</f>
        <v>0</v>
      </c>
      <c r="GIA9">
        <f>'Business Drivers'!GIA367</f>
        <v>0</v>
      </c>
      <c r="GIB9">
        <f>'Business Drivers'!GIB367</f>
        <v>0</v>
      </c>
      <c r="GIC9">
        <f>'Business Drivers'!GIC367</f>
        <v>0</v>
      </c>
      <c r="GID9">
        <f>'Business Drivers'!GID367</f>
        <v>0</v>
      </c>
      <c r="GIE9">
        <f>'Business Drivers'!GIE367</f>
        <v>0</v>
      </c>
      <c r="GIF9">
        <f>'Business Drivers'!GIF367</f>
        <v>0</v>
      </c>
      <c r="GIG9">
        <f>'Business Drivers'!GIG367</f>
        <v>0</v>
      </c>
      <c r="GIH9">
        <f>'Business Drivers'!GIH367</f>
        <v>0</v>
      </c>
      <c r="GII9">
        <f>'Business Drivers'!GII367</f>
        <v>0</v>
      </c>
      <c r="GIJ9">
        <f>'Business Drivers'!GIJ367</f>
        <v>0</v>
      </c>
      <c r="GIK9">
        <f>'Business Drivers'!GIK367</f>
        <v>0</v>
      </c>
      <c r="GIL9">
        <f>'Business Drivers'!GIL367</f>
        <v>0</v>
      </c>
      <c r="GIM9">
        <f>'Business Drivers'!GIM367</f>
        <v>0</v>
      </c>
      <c r="GIN9">
        <f>'Business Drivers'!GIN367</f>
        <v>0</v>
      </c>
      <c r="GIO9">
        <f>'Business Drivers'!GIO367</f>
        <v>0</v>
      </c>
      <c r="GIP9">
        <f>'Business Drivers'!GIP367</f>
        <v>0</v>
      </c>
      <c r="GIQ9">
        <f>'Business Drivers'!GIQ367</f>
        <v>0</v>
      </c>
      <c r="GIR9">
        <f>'Business Drivers'!GIR367</f>
        <v>0</v>
      </c>
      <c r="GIS9">
        <f>'Business Drivers'!GIS367</f>
        <v>0</v>
      </c>
      <c r="GIT9">
        <f>'Business Drivers'!GIT367</f>
        <v>0</v>
      </c>
      <c r="GIU9">
        <f>'Business Drivers'!GIU367</f>
        <v>0</v>
      </c>
      <c r="GIV9">
        <f>'Business Drivers'!GIV367</f>
        <v>0</v>
      </c>
      <c r="GIW9">
        <f>'Business Drivers'!GIW367</f>
        <v>0</v>
      </c>
      <c r="GIX9">
        <f>'Business Drivers'!GIX367</f>
        <v>0</v>
      </c>
      <c r="GIY9">
        <f>'Business Drivers'!GIY367</f>
        <v>0</v>
      </c>
      <c r="GIZ9">
        <f>'Business Drivers'!GIZ367</f>
        <v>0</v>
      </c>
      <c r="GJA9">
        <f>'Business Drivers'!GJA367</f>
        <v>0</v>
      </c>
      <c r="GJB9">
        <f>'Business Drivers'!GJB367</f>
        <v>0</v>
      </c>
      <c r="GJC9">
        <f>'Business Drivers'!GJC367</f>
        <v>0</v>
      </c>
      <c r="GJD9">
        <f>'Business Drivers'!GJD367</f>
        <v>0</v>
      </c>
      <c r="GJE9">
        <f>'Business Drivers'!GJE367</f>
        <v>0</v>
      </c>
      <c r="GJF9">
        <f>'Business Drivers'!GJF367</f>
        <v>0</v>
      </c>
      <c r="GJG9">
        <f>'Business Drivers'!GJG367</f>
        <v>0</v>
      </c>
      <c r="GJH9">
        <f>'Business Drivers'!GJH367</f>
        <v>0</v>
      </c>
      <c r="GJI9">
        <f>'Business Drivers'!GJI367</f>
        <v>0</v>
      </c>
      <c r="GJJ9">
        <f>'Business Drivers'!GJJ367</f>
        <v>0</v>
      </c>
      <c r="GJK9">
        <f>'Business Drivers'!GJK367</f>
        <v>0</v>
      </c>
      <c r="GJL9">
        <f>'Business Drivers'!GJL367</f>
        <v>0</v>
      </c>
      <c r="GJM9">
        <f>'Business Drivers'!GJM367</f>
        <v>0</v>
      </c>
      <c r="GJN9">
        <f>'Business Drivers'!GJN367</f>
        <v>0</v>
      </c>
      <c r="GJO9">
        <f>'Business Drivers'!GJO367</f>
        <v>0</v>
      </c>
      <c r="GJP9">
        <f>'Business Drivers'!GJP367</f>
        <v>0</v>
      </c>
      <c r="GJQ9">
        <f>'Business Drivers'!GJQ367</f>
        <v>0</v>
      </c>
      <c r="GJR9">
        <f>'Business Drivers'!GJR367</f>
        <v>0</v>
      </c>
      <c r="GJS9">
        <f>'Business Drivers'!GJS367</f>
        <v>0</v>
      </c>
      <c r="GJT9">
        <f>'Business Drivers'!GJT367</f>
        <v>0</v>
      </c>
      <c r="GJU9">
        <f>'Business Drivers'!GJU367</f>
        <v>0</v>
      </c>
      <c r="GJV9">
        <f>'Business Drivers'!GJV367</f>
        <v>0</v>
      </c>
      <c r="GJW9">
        <f>'Business Drivers'!GJW367</f>
        <v>0</v>
      </c>
      <c r="GJX9">
        <f>'Business Drivers'!GJX367</f>
        <v>0</v>
      </c>
      <c r="GJY9">
        <f>'Business Drivers'!GJY367</f>
        <v>0</v>
      </c>
      <c r="GJZ9">
        <f>'Business Drivers'!GJZ367</f>
        <v>0</v>
      </c>
      <c r="GKA9">
        <f>'Business Drivers'!GKA367</f>
        <v>0</v>
      </c>
      <c r="GKB9">
        <f>'Business Drivers'!GKB367</f>
        <v>0</v>
      </c>
      <c r="GKC9">
        <f>'Business Drivers'!GKC367</f>
        <v>0</v>
      </c>
      <c r="GKD9">
        <f>'Business Drivers'!GKD367</f>
        <v>0</v>
      </c>
      <c r="GKE9">
        <f>'Business Drivers'!GKE367</f>
        <v>0</v>
      </c>
      <c r="GKF9">
        <f>'Business Drivers'!GKF367</f>
        <v>0</v>
      </c>
      <c r="GKG9">
        <f>'Business Drivers'!GKG367</f>
        <v>0</v>
      </c>
      <c r="GKH9">
        <f>'Business Drivers'!GKH367</f>
        <v>0</v>
      </c>
      <c r="GKI9">
        <f>'Business Drivers'!GKI367</f>
        <v>0</v>
      </c>
      <c r="GKJ9">
        <f>'Business Drivers'!GKJ367</f>
        <v>0</v>
      </c>
      <c r="GKK9">
        <f>'Business Drivers'!GKK367</f>
        <v>0</v>
      </c>
      <c r="GKL9">
        <f>'Business Drivers'!GKL367</f>
        <v>0</v>
      </c>
      <c r="GKM9">
        <f>'Business Drivers'!GKM367</f>
        <v>0</v>
      </c>
      <c r="GKN9">
        <f>'Business Drivers'!GKN367</f>
        <v>0</v>
      </c>
      <c r="GKO9">
        <f>'Business Drivers'!GKO367</f>
        <v>0</v>
      </c>
      <c r="GKP9">
        <f>'Business Drivers'!GKP367</f>
        <v>0</v>
      </c>
      <c r="GKQ9">
        <f>'Business Drivers'!GKQ367</f>
        <v>0</v>
      </c>
      <c r="GKR9">
        <f>'Business Drivers'!GKR367</f>
        <v>0</v>
      </c>
      <c r="GKS9">
        <f>'Business Drivers'!GKS367</f>
        <v>0</v>
      </c>
      <c r="GKT9">
        <f>'Business Drivers'!GKT367</f>
        <v>0</v>
      </c>
      <c r="GKU9">
        <f>'Business Drivers'!GKU367</f>
        <v>0</v>
      </c>
      <c r="GKV9">
        <f>'Business Drivers'!GKV367</f>
        <v>0</v>
      </c>
      <c r="GKW9">
        <f>'Business Drivers'!GKW367</f>
        <v>0</v>
      </c>
      <c r="GKX9">
        <f>'Business Drivers'!GKX367</f>
        <v>0</v>
      </c>
      <c r="GKY9">
        <f>'Business Drivers'!GKY367</f>
        <v>0</v>
      </c>
      <c r="GKZ9">
        <f>'Business Drivers'!GKZ367</f>
        <v>0</v>
      </c>
      <c r="GLA9">
        <f>'Business Drivers'!GLA367</f>
        <v>0</v>
      </c>
      <c r="GLB9">
        <f>'Business Drivers'!GLB367</f>
        <v>0</v>
      </c>
      <c r="GLC9">
        <f>'Business Drivers'!GLC367</f>
        <v>0</v>
      </c>
      <c r="GLD9">
        <f>'Business Drivers'!GLD367</f>
        <v>0</v>
      </c>
      <c r="GLE9">
        <f>'Business Drivers'!GLE367</f>
        <v>0</v>
      </c>
      <c r="GLF9">
        <f>'Business Drivers'!GLF367</f>
        <v>0</v>
      </c>
      <c r="GLG9">
        <f>'Business Drivers'!GLG367</f>
        <v>0</v>
      </c>
      <c r="GLH9">
        <f>'Business Drivers'!GLH367</f>
        <v>0</v>
      </c>
      <c r="GLI9">
        <f>'Business Drivers'!GLI367</f>
        <v>0</v>
      </c>
      <c r="GLJ9">
        <f>'Business Drivers'!GLJ367</f>
        <v>0</v>
      </c>
      <c r="GLK9">
        <f>'Business Drivers'!GLK367</f>
        <v>0</v>
      </c>
      <c r="GLL9">
        <f>'Business Drivers'!GLL367</f>
        <v>0</v>
      </c>
      <c r="GLM9">
        <f>'Business Drivers'!GLM367</f>
        <v>0</v>
      </c>
      <c r="GLN9">
        <f>'Business Drivers'!GLN367</f>
        <v>0</v>
      </c>
      <c r="GLO9">
        <f>'Business Drivers'!GLO367</f>
        <v>0</v>
      </c>
      <c r="GLP9">
        <f>'Business Drivers'!GLP367</f>
        <v>0</v>
      </c>
      <c r="GLQ9">
        <f>'Business Drivers'!GLQ367</f>
        <v>0</v>
      </c>
      <c r="GLR9">
        <f>'Business Drivers'!GLR367</f>
        <v>0</v>
      </c>
      <c r="GLS9">
        <f>'Business Drivers'!GLS367</f>
        <v>0</v>
      </c>
      <c r="GLT9">
        <f>'Business Drivers'!GLT367</f>
        <v>0</v>
      </c>
      <c r="GLU9">
        <f>'Business Drivers'!GLU367</f>
        <v>0</v>
      </c>
      <c r="GLV9">
        <f>'Business Drivers'!GLV367</f>
        <v>0</v>
      </c>
      <c r="GLW9">
        <f>'Business Drivers'!GLW367</f>
        <v>0</v>
      </c>
      <c r="GLX9">
        <f>'Business Drivers'!GLX367</f>
        <v>0</v>
      </c>
      <c r="GLY9">
        <f>'Business Drivers'!GLY367</f>
        <v>0</v>
      </c>
      <c r="GLZ9">
        <f>'Business Drivers'!GLZ367</f>
        <v>0</v>
      </c>
      <c r="GMA9">
        <f>'Business Drivers'!GMA367</f>
        <v>0</v>
      </c>
      <c r="GMB9">
        <f>'Business Drivers'!GMB367</f>
        <v>0</v>
      </c>
      <c r="GMC9">
        <f>'Business Drivers'!GMC367</f>
        <v>0</v>
      </c>
      <c r="GMD9">
        <f>'Business Drivers'!GMD367</f>
        <v>0</v>
      </c>
      <c r="GME9">
        <f>'Business Drivers'!GME367</f>
        <v>0</v>
      </c>
      <c r="GMF9">
        <f>'Business Drivers'!GMF367</f>
        <v>0</v>
      </c>
      <c r="GMG9">
        <f>'Business Drivers'!GMG367</f>
        <v>0</v>
      </c>
      <c r="GMH9">
        <f>'Business Drivers'!GMH367</f>
        <v>0</v>
      </c>
      <c r="GMI9">
        <f>'Business Drivers'!GMI367</f>
        <v>0</v>
      </c>
      <c r="GMJ9">
        <f>'Business Drivers'!GMJ367</f>
        <v>0</v>
      </c>
      <c r="GMK9">
        <f>'Business Drivers'!GMK367</f>
        <v>0</v>
      </c>
      <c r="GML9">
        <f>'Business Drivers'!GML367</f>
        <v>0</v>
      </c>
      <c r="GMM9">
        <f>'Business Drivers'!GMM367</f>
        <v>0</v>
      </c>
      <c r="GMN9">
        <f>'Business Drivers'!GMN367</f>
        <v>0</v>
      </c>
      <c r="GMO9">
        <f>'Business Drivers'!GMO367</f>
        <v>0</v>
      </c>
      <c r="GMP9">
        <f>'Business Drivers'!GMP367</f>
        <v>0</v>
      </c>
      <c r="GMQ9">
        <f>'Business Drivers'!GMQ367</f>
        <v>0</v>
      </c>
      <c r="GMR9">
        <f>'Business Drivers'!GMR367</f>
        <v>0</v>
      </c>
      <c r="GMS9">
        <f>'Business Drivers'!GMS367</f>
        <v>0</v>
      </c>
      <c r="GMT9">
        <f>'Business Drivers'!GMT367</f>
        <v>0</v>
      </c>
      <c r="GMU9">
        <f>'Business Drivers'!GMU367</f>
        <v>0</v>
      </c>
      <c r="GMV9">
        <f>'Business Drivers'!GMV367</f>
        <v>0</v>
      </c>
      <c r="GMW9">
        <f>'Business Drivers'!GMW367</f>
        <v>0</v>
      </c>
      <c r="GMX9">
        <f>'Business Drivers'!GMX367</f>
        <v>0</v>
      </c>
      <c r="GMY9">
        <f>'Business Drivers'!GMY367</f>
        <v>0</v>
      </c>
      <c r="GMZ9">
        <f>'Business Drivers'!GMZ367</f>
        <v>0</v>
      </c>
      <c r="GNA9">
        <f>'Business Drivers'!GNA367</f>
        <v>0</v>
      </c>
      <c r="GNB9">
        <f>'Business Drivers'!GNB367</f>
        <v>0</v>
      </c>
      <c r="GNC9">
        <f>'Business Drivers'!GNC367</f>
        <v>0</v>
      </c>
      <c r="GND9">
        <f>'Business Drivers'!GND367</f>
        <v>0</v>
      </c>
      <c r="GNE9">
        <f>'Business Drivers'!GNE367</f>
        <v>0</v>
      </c>
      <c r="GNF9">
        <f>'Business Drivers'!GNF367</f>
        <v>0</v>
      </c>
      <c r="GNG9">
        <f>'Business Drivers'!GNG367</f>
        <v>0</v>
      </c>
      <c r="GNH9">
        <f>'Business Drivers'!GNH367</f>
        <v>0</v>
      </c>
      <c r="GNI9">
        <f>'Business Drivers'!GNI367</f>
        <v>0</v>
      </c>
      <c r="GNJ9">
        <f>'Business Drivers'!GNJ367</f>
        <v>0</v>
      </c>
      <c r="GNK9">
        <f>'Business Drivers'!GNK367</f>
        <v>0</v>
      </c>
      <c r="GNL9">
        <f>'Business Drivers'!GNL367</f>
        <v>0</v>
      </c>
      <c r="GNM9">
        <f>'Business Drivers'!GNM367</f>
        <v>0</v>
      </c>
      <c r="GNN9">
        <f>'Business Drivers'!GNN367</f>
        <v>0</v>
      </c>
      <c r="GNO9">
        <f>'Business Drivers'!GNO367</f>
        <v>0</v>
      </c>
      <c r="GNP9">
        <f>'Business Drivers'!GNP367</f>
        <v>0</v>
      </c>
      <c r="GNQ9">
        <f>'Business Drivers'!GNQ367</f>
        <v>0</v>
      </c>
      <c r="GNR9">
        <f>'Business Drivers'!GNR367</f>
        <v>0</v>
      </c>
      <c r="GNS9">
        <f>'Business Drivers'!GNS367</f>
        <v>0</v>
      </c>
      <c r="GNT9">
        <f>'Business Drivers'!GNT367</f>
        <v>0</v>
      </c>
      <c r="GNU9">
        <f>'Business Drivers'!GNU367</f>
        <v>0</v>
      </c>
      <c r="GNV9">
        <f>'Business Drivers'!GNV367</f>
        <v>0</v>
      </c>
      <c r="GNW9">
        <f>'Business Drivers'!GNW367</f>
        <v>0</v>
      </c>
      <c r="GNX9">
        <f>'Business Drivers'!GNX367</f>
        <v>0</v>
      </c>
      <c r="GNY9">
        <f>'Business Drivers'!GNY367</f>
        <v>0</v>
      </c>
      <c r="GNZ9">
        <f>'Business Drivers'!GNZ367</f>
        <v>0</v>
      </c>
      <c r="GOA9">
        <f>'Business Drivers'!GOA367</f>
        <v>0</v>
      </c>
      <c r="GOB9">
        <f>'Business Drivers'!GOB367</f>
        <v>0</v>
      </c>
      <c r="GOC9">
        <f>'Business Drivers'!GOC367</f>
        <v>0</v>
      </c>
      <c r="GOD9">
        <f>'Business Drivers'!GOD367</f>
        <v>0</v>
      </c>
      <c r="GOE9">
        <f>'Business Drivers'!GOE367</f>
        <v>0</v>
      </c>
      <c r="GOF9">
        <f>'Business Drivers'!GOF367</f>
        <v>0</v>
      </c>
      <c r="GOG9">
        <f>'Business Drivers'!GOG367</f>
        <v>0</v>
      </c>
      <c r="GOH9">
        <f>'Business Drivers'!GOH367</f>
        <v>0</v>
      </c>
      <c r="GOI9">
        <f>'Business Drivers'!GOI367</f>
        <v>0</v>
      </c>
      <c r="GOJ9">
        <f>'Business Drivers'!GOJ367</f>
        <v>0</v>
      </c>
      <c r="GOK9">
        <f>'Business Drivers'!GOK367</f>
        <v>0</v>
      </c>
      <c r="GOL9">
        <f>'Business Drivers'!GOL367</f>
        <v>0</v>
      </c>
      <c r="GOM9">
        <f>'Business Drivers'!GOM367</f>
        <v>0</v>
      </c>
      <c r="GON9">
        <f>'Business Drivers'!GON367</f>
        <v>0</v>
      </c>
      <c r="GOO9">
        <f>'Business Drivers'!GOO367</f>
        <v>0</v>
      </c>
      <c r="GOP9">
        <f>'Business Drivers'!GOP367</f>
        <v>0</v>
      </c>
      <c r="GOQ9">
        <f>'Business Drivers'!GOQ367</f>
        <v>0</v>
      </c>
      <c r="GOR9">
        <f>'Business Drivers'!GOR367</f>
        <v>0</v>
      </c>
      <c r="GOS9">
        <f>'Business Drivers'!GOS367</f>
        <v>0</v>
      </c>
      <c r="GOT9">
        <f>'Business Drivers'!GOT367</f>
        <v>0</v>
      </c>
      <c r="GOU9">
        <f>'Business Drivers'!GOU367</f>
        <v>0</v>
      </c>
      <c r="GOV9">
        <f>'Business Drivers'!GOV367</f>
        <v>0</v>
      </c>
      <c r="GOW9">
        <f>'Business Drivers'!GOW367</f>
        <v>0</v>
      </c>
      <c r="GOX9">
        <f>'Business Drivers'!GOX367</f>
        <v>0</v>
      </c>
      <c r="GOY9">
        <f>'Business Drivers'!GOY367</f>
        <v>0</v>
      </c>
      <c r="GOZ9">
        <f>'Business Drivers'!GOZ367</f>
        <v>0</v>
      </c>
      <c r="GPA9">
        <f>'Business Drivers'!GPA367</f>
        <v>0</v>
      </c>
      <c r="GPB9">
        <f>'Business Drivers'!GPB367</f>
        <v>0</v>
      </c>
      <c r="GPC9">
        <f>'Business Drivers'!GPC367</f>
        <v>0</v>
      </c>
      <c r="GPD9">
        <f>'Business Drivers'!GPD367</f>
        <v>0</v>
      </c>
      <c r="GPE9">
        <f>'Business Drivers'!GPE367</f>
        <v>0</v>
      </c>
      <c r="GPF9">
        <f>'Business Drivers'!GPF367</f>
        <v>0</v>
      </c>
      <c r="GPG9">
        <f>'Business Drivers'!GPG367</f>
        <v>0</v>
      </c>
      <c r="GPH9">
        <f>'Business Drivers'!GPH367</f>
        <v>0</v>
      </c>
      <c r="GPI9">
        <f>'Business Drivers'!GPI367</f>
        <v>0</v>
      </c>
      <c r="GPJ9">
        <f>'Business Drivers'!GPJ367</f>
        <v>0</v>
      </c>
      <c r="GPK9">
        <f>'Business Drivers'!GPK367</f>
        <v>0</v>
      </c>
      <c r="GPL9">
        <f>'Business Drivers'!GPL367</f>
        <v>0</v>
      </c>
      <c r="GPM9">
        <f>'Business Drivers'!GPM367</f>
        <v>0</v>
      </c>
      <c r="GPN9">
        <f>'Business Drivers'!GPN367</f>
        <v>0</v>
      </c>
      <c r="GPO9">
        <f>'Business Drivers'!GPO367</f>
        <v>0</v>
      </c>
      <c r="GPP9">
        <f>'Business Drivers'!GPP367</f>
        <v>0</v>
      </c>
      <c r="GPQ9">
        <f>'Business Drivers'!GPQ367</f>
        <v>0</v>
      </c>
      <c r="GPR9">
        <f>'Business Drivers'!GPR367</f>
        <v>0</v>
      </c>
      <c r="GPS9">
        <f>'Business Drivers'!GPS367</f>
        <v>0</v>
      </c>
      <c r="GPT9">
        <f>'Business Drivers'!GPT367</f>
        <v>0</v>
      </c>
      <c r="GPU9">
        <f>'Business Drivers'!GPU367</f>
        <v>0</v>
      </c>
      <c r="GPV9">
        <f>'Business Drivers'!GPV367</f>
        <v>0</v>
      </c>
      <c r="GPW9">
        <f>'Business Drivers'!GPW367</f>
        <v>0</v>
      </c>
      <c r="GPX9">
        <f>'Business Drivers'!GPX367</f>
        <v>0</v>
      </c>
      <c r="GPY9">
        <f>'Business Drivers'!GPY367</f>
        <v>0</v>
      </c>
      <c r="GPZ9">
        <f>'Business Drivers'!GPZ367</f>
        <v>0</v>
      </c>
      <c r="GQA9">
        <f>'Business Drivers'!GQA367</f>
        <v>0</v>
      </c>
      <c r="GQB9">
        <f>'Business Drivers'!GQB367</f>
        <v>0</v>
      </c>
      <c r="GQC9">
        <f>'Business Drivers'!GQC367</f>
        <v>0</v>
      </c>
      <c r="GQD9">
        <f>'Business Drivers'!GQD367</f>
        <v>0</v>
      </c>
      <c r="GQE9">
        <f>'Business Drivers'!GQE367</f>
        <v>0</v>
      </c>
      <c r="GQF9">
        <f>'Business Drivers'!GQF367</f>
        <v>0</v>
      </c>
      <c r="GQG9">
        <f>'Business Drivers'!GQG367</f>
        <v>0</v>
      </c>
      <c r="GQH9">
        <f>'Business Drivers'!GQH367</f>
        <v>0</v>
      </c>
      <c r="GQI9">
        <f>'Business Drivers'!GQI367</f>
        <v>0</v>
      </c>
      <c r="GQJ9">
        <f>'Business Drivers'!GQJ367</f>
        <v>0</v>
      </c>
      <c r="GQK9">
        <f>'Business Drivers'!GQK367</f>
        <v>0</v>
      </c>
      <c r="GQL9">
        <f>'Business Drivers'!GQL367</f>
        <v>0</v>
      </c>
      <c r="GQM9">
        <f>'Business Drivers'!GQM367</f>
        <v>0</v>
      </c>
      <c r="GQN9">
        <f>'Business Drivers'!GQN367</f>
        <v>0</v>
      </c>
      <c r="GQO9">
        <f>'Business Drivers'!GQO367</f>
        <v>0</v>
      </c>
      <c r="GQP9">
        <f>'Business Drivers'!GQP367</f>
        <v>0</v>
      </c>
      <c r="GQQ9">
        <f>'Business Drivers'!GQQ367</f>
        <v>0</v>
      </c>
      <c r="GQR9">
        <f>'Business Drivers'!GQR367</f>
        <v>0</v>
      </c>
      <c r="GQS9">
        <f>'Business Drivers'!GQS367</f>
        <v>0</v>
      </c>
      <c r="GQT9">
        <f>'Business Drivers'!GQT367</f>
        <v>0</v>
      </c>
      <c r="GQU9">
        <f>'Business Drivers'!GQU367</f>
        <v>0</v>
      </c>
      <c r="GQV9">
        <f>'Business Drivers'!GQV367</f>
        <v>0</v>
      </c>
      <c r="GQW9">
        <f>'Business Drivers'!GQW367</f>
        <v>0</v>
      </c>
      <c r="GQX9">
        <f>'Business Drivers'!GQX367</f>
        <v>0</v>
      </c>
      <c r="GQY9">
        <f>'Business Drivers'!GQY367</f>
        <v>0</v>
      </c>
      <c r="GQZ9">
        <f>'Business Drivers'!GQZ367</f>
        <v>0</v>
      </c>
      <c r="GRA9">
        <f>'Business Drivers'!GRA367</f>
        <v>0</v>
      </c>
      <c r="GRB9">
        <f>'Business Drivers'!GRB367</f>
        <v>0</v>
      </c>
      <c r="GRC9">
        <f>'Business Drivers'!GRC367</f>
        <v>0</v>
      </c>
      <c r="GRD9">
        <f>'Business Drivers'!GRD367</f>
        <v>0</v>
      </c>
      <c r="GRE9">
        <f>'Business Drivers'!GRE367</f>
        <v>0</v>
      </c>
      <c r="GRF9">
        <f>'Business Drivers'!GRF367</f>
        <v>0</v>
      </c>
      <c r="GRG9">
        <f>'Business Drivers'!GRG367</f>
        <v>0</v>
      </c>
      <c r="GRH9">
        <f>'Business Drivers'!GRH367</f>
        <v>0</v>
      </c>
      <c r="GRI9">
        <f>'Business Drivers'!GRI367</f>
        <v>0</v>
      </c>
      <c r="GRJ9">
        <f>'Business Drivers'!GRJ367</f>
        <v>0</v>
      </c>
      <c r="GRK9">
        <f>'Business Drivers'!GRK367</f>
        <v>0</v>
      </c>
      <c r="GRL9">
        <f>'Business Drivers'!GRL367</f>
        <v>0</v>
      </c>
      <c r="GRM9">
        <f>'Business Drivers'!GRM367</f>
        <v>0</v>
      </c>
      <c r="GRN9">
        <f>'Business Drivers'!GRN367</f>
        <v>0</v>
      </c>
      <c r="GRO9">
        <f>'Business Drivers'!GRO367</f>
        <v>0</v>
      </c>
      <c r="GRP9">
        <f>'Business Drivers'!GRP367</f>
        <v>0</v>
      </c>
      <c r="GRQ9">
        <f>'Business Drivers'!GRQ367</f>
        <v>0</v>
      </c>
      <c r="GRR9">
        <f>'Business Drivers'!GRR367</f>
        <v>0</v>
      </c>
      <c r="GRS9">
        <f>'Business Drivers'!GRS367</f>
        <v>0</v>
      </c>
      <c r="GRT9">
        <f>'Business Drivers'!GRT367</f>
        <v>0</v>
      </c>
      <c r="GRU9">
        <f>'Business Drivers'!GRU367</f>
        <v>0</v>
      </c>
      <c r="GRV9">
        <f>'Business Drivers'!GRV367</f>
        <v>0</v>
      </c>
      <c r="GRW9">
        <f>'Business Drivers'!GRW367</f>
        <v>0</v>
      </c>
      <c r="GRX9">
        <f>'Business Drivers'!GRX367</f>
        <v>0</v>
      </c>
      <c r="GRY9">
        <f>'Business Drivers'!GRY367</f>
        <v>0</v>
      </c>
      <c r="GRZ9">
        <f>'Business Drivers'!GRZ367</f>
        <v>0</v>
      </c>
      <c r="GSA9">
        <f>'Business Drivers'!GSA367</f>
        <v>0</v>
      </c>
      <c r="GSB9">
        <f>'Business Drivers'!GSB367</f>
        <v>0</v>
      </c>
      <c r="GSC9">
        <f>'Business Drivers'!GSC367</f>
        <v>0</v>
      </c>
      <c r="GSD9">
        <f>'Business Drivers'!GSD367</f>
        <v>0</v>
      </c>
      <c r="GSE9">
        <f>'Business Drivers'!GSE367</f>
        <v>0</v>
      </c>
      <c r="GSF9">
        <f>'Business Drivers'!GSF367</f>
        <v>0</v>
      </c>
      <c r="GSG9">
        <f>'Business Drivers'!GSG367</f>
        <v>0</v>
      </c>
      <c r="GSH9">
        <f>'Business Drivers'!GSH367</f>
        <v>0</v>
      </c>
      <c r="GSI9">
        <f>'Business Drivers'!GSI367</f>
        <v>0</v>
      </c>
      <c r="GSJ9">
        <f>'Business Drivers'!GSJ367</f>
        <v>0</v>
      </c>
      <c r="GSK9">
        <f>'Business Drivers'!GSK367</f>
        <v>0</v>
      </c>
      <c r="GSL9">
        <f>'Business Drivers'!GSL367</f>
        <v>0</v>
      </c>
      <c r="GSM9">
        <f>'Business Drivers'!GSM367</f>
        <v>0</v>
      </c>
      <c r="GSN9">
        <f>'Business Drivers'!GSN367</f>
        <v>0</v>
      </c>
      <c r="GSO9">
        <f>'Business Drivers'!GSO367</f>
        <v>0</v>
      </c>
      <c r="GSP9">
        <f>'Business Drivers'!GSP367</f>
        <v>0</v>
      </c>
      <c r="GSQ9">
        <f>'Business Drivers'!GSQ367</f>
        <v>0</v>
      </c>
      <c r="GSR9">
        <f>'Business Drivers'!GSR367</f>
        <v>0</v>
      </c>
      <c r="GSS9">
        <f>'Business Drivers'!GSS367</f>
        <v>0</v>
      </c>
      <c r="GST9">
        <f>'Business Drivers'!GST367</f>
        <v>0</v>
      </c>
      <c r="GSU9">
        <f>'Business Drivers'!GSU367</f>
        <v>0</v>
      </c>
      <c r="GSV9">
        <f>'Business Drivers'!GSV367</f>
        <v>0</v>
      </c>
      <c r="GSW9">
        <f>'Business Drivers'!GSW367</f>
        <v>0</v>
      </c>
      <c r="GSX9">
        <f>'Business Drivers'!GSX367</f>
        <v>0</v>
      </c>
      <c r="GSY9">
        <f>'Business Drivers'!GSY367</f>
        <v>0</v>
      </c>
      <c r="GSZ9">
        <f>'Business Drivers'!GSZ367</f>
        <v>0</v>
      </c>
      <c r="GTA9">
        <f>'Business Drivers'!GTA367</f>
        <v>0</v>
      </c>
      <c r="GTB9">
        <f>'Business Drivers'!GTB367</f>
        <v>0</v>
      </c>
      <c r="GTC9">
        <f>'Business Drivers'!GTC367</f>
        <v>0</v>
      </c>
      <c r="GTD9">
        <f>'Business Drivers'!GTD367</f>
        <v>0</v>
      </c>
      <c r="GTE9">
        <f>'Business Drivers'!GTE367</f>
        <v>0</v>
      </c>
      <c r="GTF9">
        <f>'Business Drivers'!GTF367</f>
        <v>0</v>
      </c>
      <c r="GTG9">
        <f>'Business Drivers'!GTG367</f>
        <v>0</v>
      </c>
      <c r="GTH9">
        <f>'Business Drivers'!GTH367</f>
        <v>0</v>
      </c>
      <c r="GTI9">
        <f>'Business Drivers'!GTI367</f>
        <v>0</v>
      </c>
      <c r="GTJ9">
        <f>'Business Drivers'!GTJ367</f>
        <v>0</v>
      </c>
      <c r="GTK9">
        <f>'Business Drivers'!GTK367</f>
        <v>0</v>
      </c>
      <c r="GTL9">
        <f>'Business Drivers'!GTL367</f>
        <v>0</v>
      </c>
      <c r="GTM9">
        <f>'Business Drivers'!GTM367</f>
        <v>0</v>
      </c>
      <c r="GTN9">
        <f>'Business Drivers'!GTN367</f>
        <v>0</v>
      </c>
      <c r="GTO9">
        <f>'Business Drivers'!GTO367</f>
        <v>0</v>
      </c>
      <c r="GTP9">
        <f>'Business Drivers'!GTP367</f>
        <v>0</v>
      </c>
      <c r="GTQ9">
        <f>'Business Drivers'!GTQ367</f>
        <v>0</v>
      </c>
      <c r="GTR9">
        <f>'Business Drivers'!GTR367</f>
        <v>0</v>
      </c>
      <c r="GTS9">
        <f>'Business Drivers'!GTS367</f>
        <v>0</v>
      </c>
      <c r="GTT9">
        <f>'Business Drivers'!GTT367</f>
        <v>0</v>
      </c>
      <c r="GTU9">
        <f>'Business Drivers'!GTU367</f>
        <v>0</v>
      </c>
      <c r="GTV9">
        <f>'Business Drivers'!GTV367</f>
        <v>0</v>
      </c>
      <c r="GTW9">
        <f>'Business Drivers'!GTW367</f>
        <v>0</v>
      </c>
      <c r="GTX9">
        <f>'Business Drivers'!GTX367</f>
        <v>0</v>
      </c>
      <c r="GTY9">
        <f>'Business Drivers'!GTY367</f>
        <v>0</v>
      </c>
      <c r="GTZ9">
        <f>'Business Drivers'!GTZ367</f>
        <v>0</v>
      </c>
      <c r="GUA9">
        <f>'Business Drivers'!GUA367</f>
        <v>0</v>
      </c>
      <c r="GUB9">
        <f>'Business Drivers'!GUB367</f>
        <v>0</v>
      </c>
      <c r="GUC9">
        <f>'Business Drivers'!GUC367</f>
        <v>0</v>
      </c>
      <c r="GUD9">
        <f>'Business Drivers'!GUD367</f>
        <v>0</v>
      </c>
      <c r="GUE9">
        <f>'Business Drivers'!GUE367</f>
        <v>0</v>
      </c>
      <c r="GUF9">
        <f>'Business Drivers'!GUF367</f>
        <v>0</v>
      </c>
      <c r="GUG9">
        <f>'Business Drivers'!GUG367</f>
        <v>0</v>
      </c>
      <c r="GUH9">
        <f>'Business Drivers'!GUH367</f>
        <v>0</v>
      </c>
      <c r="GUI9">
        <f>'Business Drivers'!GUI367</f>
        <v>0</v>
      </c>
      <c r="GUJ9">
        <f>'Business Drivers'!GUJ367</f>
        <v>0</v>
      </c>
      <c r="GUK9">
        <f>'Business Drivers'!GUK367</f>
        <v>0</v>
      </c>
      <c r="GUL9">
        <f>'Business Drivers'!GUL367</f>
        <v>0</v>
      </c>
      <c r="GUM9">
        <f>'Business Drivers'!GUM367</f>
        <v>0</v>
      </c>
      <c r="GUN9">
        <f>'Business Drivers'!GUN367</f>
        <v>0</v>
      </c>
      <c r="GUO9">
        <f>'Business Drivers'!GUO367</f>
        <v>0</v>
      </c>
      <c r="GUP9">
        <f>'Business Drivers'!GUP367</f>
        <v>0</v>
      </c>
      <c r="GUQ9">
        <f>'Business Drivers'!GUQ367</f>
        <v>0</v>
      </c>
      <c r="GUR9">
        <f>'Business Drivers'!GUR367</f>
        <v>0</v>
      </c>
      <c r="GUS9">
        <f>'Business Drivers'!GUS367</f>
        <v>0</v>
      </c>
      <c r="GUT9">
        <f>'Business Drivers'!GUT367</f>
        <v>0</v>
      </c>
      <c r="GUU9">
        <f>'Business Drivers'!GUU367</f>
        <v>0</v>
      </c>
      <c r="GUV9">
        <f>'Business Drivers'!GUV367</f>
        <v>0</v>
      </c>
      <c r="GUW9">
        <f>'Business Drivers'!GUW367</f>
        <v>0</v>
      </c>
      <c r="GUX9">
        <f>'Business Drivers'!GUX367</f>
        <v>0</v>
      </c>
      <c r="GUY9">
        <f>'Business Drivers'!GUY367</f>
        <v>0</v>
      </c>
      <c r="GUZ9">
        <f>'Business Drivers'!GUZ367</f>
        <v>0</v>
      </c>
      <c r="GVA9">
        <f>'Business Drivers'!GVA367</f>
        <v>0</v>
      </c>
      <c r="GVB9">
        <f>'Business Drivers'!GVB367</f>
        <v>0</v>
      </c>
      <c r="GVC9">
        <f>'Business Drivers'!GVC367</f>
        <v>0</v>
      </c>
      <c r="GVD9">
        <f>'Business Drivers'!GVD367</f>
        <v>0</v>
      </c>
      <c r="GVE9">
        <f>'Business Drivers'!GVE367</f>
        <v>0</v>
      </c>
      <c r="GVF9">
        <f>'Business Drivers'!GVF367</f>
        <v>0</v>
      </c>
      <c r="GVG9">
        <f>'Business Drivers'!GVG367</f>
        <v>0</v>
      </c>
      <c r="GVH9">
        <f>'Business Drivers'!GVH367</f>
        <v>0</v>
      </c>
      <c r="GVI9">
        <f>'Business Drivers'!GVI367</f>
        <v>0</v>
      </c>
      <c r="GVJ9">
        <f>'Business Drivers'!GVJ367</f>
        <v>0</v>
      </c>
      <c r="GVK9">
        <f>'Business Drivers'!GVK367</f>
        <v>0</v>
      </c>
      <c r="GVL9">
        <f>'Business Drivers'!GVL367</f>
        <v>0</v>
      </c>
      <c r="GVM9">
        <f>'Business Drivers'!GVM367</f>
        <v>0</v>
      </c>
      <c r="GVN9">
        <f>'Business Drivers'!GVN367</f>
        <v>0</v>
      </c>
      <c r="GVO9">
        <f>'Business Drivers'!GVO367</f>
        <v>0</v>
      </c>
      <c r="GVP9">
        <f>'Business Drivers'!GVP367</f>
        <v>0</v>
      </c>
      <c r="GVQ9">
        <f>'Business Drivers'!GVQ367</f>
        <v>0</v>
      </c>
      <c r="GVR9">
        <f>'Business Drivers'!GVR367</f>
        <v>0</v>
      </c>
      <c r="GVS9">
        <f>'Business Drivers'!GVS367</f>
        <v>0</v>
      </c>
      <c r="GVT9">
        <f>'Business Drivers'!GVT367</f>
        <v>0</v>
      </c>
      <c r="GVU9">
        <f>'Business Drivers'!GVU367</f>
        <v>0</v>
      </c>
      <c r="GVV9">
        <f>'Business Drivers'!GVV367</f>
        <v>0</v>
      </c>
      <c r="GVW9">
        <f>'Business Drivers'!GVW367</f>
        <v>0</v>
      </c>
      <c r="GVX9">
        <f>'Business Drivers'!GVX367</f>
        <v>0</v>
      </c>
      <c r="GVY9">
        <f>'Business Drivers'!GVY367</f>
        <v>0</v>
      </c>
      <c r="GVZ9">
        <f>'Business Drivers'!GVZ367</f>
        <v>0</v>
      </c>
      <c r="GWA9">
        <f>'Business Drivers'!GWA367</f>
        <v>0</v>
      </c>
      <c r="GWB9">
        <f>'Business Drivers'!GWB367</f>
        <v>0</v>
      </c>
      <c r="GWC9">
        <f>'Business Drivers'!GWC367</f>
        <v>0</v>
      </c>
      <c r="GWD9">
        <f>'Business Drivers'!GWD367</f>
        <v>0</v>
      </c>
      <c r="GWE9">
        <f>'Business Drivers'!GWE367</f>
        <v>0</v>
      </c>
      <c r="GWF9">
        <f>'Business Drivers'!GWF367</f>
        <v>0</v>
      </c>
      <c r="GWG9">
        <f>'Business Drivers'!GWG367</f>
        <v>0</v>
      </c>
      <c r="GWH9">
        <f>'Business Drivers'!GWH367</f>
        <v>0</v>
      </c>
      <c r="GWI9">
        <f>'Business Drivers'!GWI367</f>
        <v>0</v>
      </c>
      <c r="GWJ9">
        <f>'Business Drivers'!GWJ367</f>
        <v>0</v>
      </c>
      <c r="GWK9">
        <f>'Business Drivers'!GWK367</f>
        <v>0</v>
      </c>
      <c r="GWL9">
        <f>'Business Drivers'!GWL367</f>
        <v>0</v>
      </c>
      <c r="GWM9">
        <f>'Business Drivers'!GWM367</f>
        <v>0</v>
      </c>
      <c r="GWN9">
        <f>'Business Drivers'!GWN367</f>
        <v>0</v>
      </c>
      <c r="GWO9">
        <f>'Business Drivers'!GWO367</f>
        <v>0</v>
      </c>
      <c r="GWP9">
        <f>'Business Drivers'!GWP367</f>
        <v>0</v>
      </c>
      <c r="GWQ9">
        <f>'Business Drivers'!GWQ367</f>
        <v>0</v>
      </c>
      <c r="GWR9">
        <f>'Business Drivers'!GWR367</f>
        <v>0</v>
      </c>
      <c r="GWS9">
        <f>'Business Drivers'!GWS367</f>
        <v>0</v>
      </c>
      <c r="GWT9">
        <f>'Business Drivers'!GWT367</f>
        <v>0</v>
      </c>
      <c r="GWU9">
        <f>'Business Drivers'!GWU367</f>
        <v>0</v>
      </c>
      <c r="GWV9">
        <f>'Business Drivers'!GWV367</f>
        <v>0</v>
      </c>
      <c r="GWW9">
        <f>'Business Drivers'!GWW367</f>
        <v>0</v>
      </c>
      <c r="GWX9">
        <f>'Business Drivers'!GWX367</f>
        <v>0</v>
      </c>
      <c r="GWY9">
        <f>'Business Drivers'!GWY367</f>
        <v>0</v>
      </c>
      <c r="GWZ9">
        <f>'Business Drivers'!GWZ367</f>
        <v>0</v>
      </c>
      <c r="GXA9">
        <f>'Business Drivers'!GXA367</f>
        <v>0</v>
      </c>
      <c r="GXB9">
        <f>'Business Drivers'!GXB367</f>
        <v>0</v>
      </c>
      <c r="GXC9">
        <f>'Business Drivers'!GXC367</f>
        <v>0</v>
      </c>
      <c r="GXD9">
        <f>'Business Drivers'!GXD367</f>
        <v>0</v>
      </c>
      <c r="GXE9">
        <f>'Business Drivers'!GXE367</f>
        <v>0</v>
      </c>
      <c r="GXF9">
        <f>'Business Drivers'!GXF367</f>
        <v>0</v>
      </c>
      <c r="GXG9">
        <f>'Business Drivers'!GXG367</f>
        <v>0</v>
      </c>
      <c r="GXH9">
        <f>'Business Drivers'!GXH367</f>
        <v>0</v>
      </c>
      <c r="GXI9">
        <f>'Business Drivers'!GXI367</f>
        <v>0</v>
      </c>
      <c r="GXJ9">
        <f>'Business Drivers'!GXJ367</f>
        <v>0</v>
      </c>
      <c r="GXK9">
        <f>'Business Drivers'!GXK367</f>
        <v>0</v>
      </c>
      <c r="GXL9">
        <f>'Business Drivers'!GXL367</f>
        <v>0</v>
      </c>
      <c r="GXM9">
        <f>'Business Drivers'!GXM367</f>
        <v>0</v>
      </c>
      <c r="GXN9">
        <f>'Business Drivers'!GXN367</f>
        <v>0</v>
      </c>
      <c r="GXO9">
        <f>'Business Drivers'!GXO367</f>
        <v>0</v>
      </c>
      <c r="GXP9">
        <f>'Business Drivers'!GXP367</f>
        <v>0</v>
      </c>
      <c r="GXQ9">
        <f>'Business Drivers'!GXQ367</f>
        <v>0</v>
      </c>
      <c r="GXR9">
        <f>'Business Drivers'!GXR367</f>
        <v>0</v>
      </c>
      <c r="GXS9">
        <f>'Business Drivers'!GXS367</f>
        <v>0</v>
      </c>
      <c r="GXT9">
        <f>'Business Drivers'!GXT367</f>
        <v>0</v>
      </c>
      <c r="GXU9">
        <f>'Business Drivers'!GXU367</f>
        <v>0</v>
      </c>
      <c r="GXV9">
        <f>'Business Drivers'!GXV367</f>
        <v>0</v>
      </c>
      <c r="GXW9">
        <f>'Business Drivers'!GXW367</f>
        <v>0</v>
      </c>
      <c r="GXX9">
        <f>'Business Drivers'!GXX367</f>
        <v>0</v>
      </c>
      <c r="GXY9">
        <f>'Business Drivers'!GXY367</f>
        <v>0</v>
      </c>
      <c r="GXZ9">
        <f>'Business Drivers'!GXZ367</f>
        <v>0</v>
      </c>
      <c r="GYA9">
        <f>'Business Drivers'!GYA367</f>
        <v>0</v>
      </c>
      <c r="GYB9">
        <f>'Business Drivers'!GYB367</f>
        <v>0</v>
      </c>
      <c r="GYC9">
        <f>'Business Drivers'!GYC367</f>
        <v>0</v>
      </c>
      <c r="GYD9">
        <f>'Business Drivers'!GYD367</f>
        <v>0</v>
      </c>
      <c r="GYE9">
        <f>'Business Drivers'!GYE367</f>
        <v>0</v>
      </c>
      <c r="GYF9">
        <f>'Business Drivers'!GYF367</f>
        <v>0</v>
      </c>
      <c r="GYG9">
        <f>'Business Drivers'!GYG367</f>
        <v>0</v>
      </c>
      <c r="GYH9">
        <f>'Business Drivers'!GYH367</f>
        <v>0</v>
      </c>
      <c r="GYI9">
        <f>'Business Drivers'!GYI367</f>
        <v>0</v>
      </c>
      <c r="GYJ9">
        <f>'Business Drivers'!GYJ367</f>
        <v>0</v>
      </c>
      <c r="GYK9">
        <f>'Business Drivers'!GYK367</f>
        <v>0</v>
      </c>
      <c r="GYL9">
        <f>'Business Drivers'!GYL367</f>
        <v>0</v>
      </c>
      <c r="GYM9">
        <f>'Business Drivers'!GYM367</f>
        <v>0</v>
      </c>
      <c r="GYN9">
        <f>'Business Drivers'!GYN367</f>
        <v>0</v>
      </c>
      <c r="GYO9">
        <f>'Business Drivers'!GYO367</f>
        <v>0</v>
      </c>
      <c r="GYP9">
        <f>'Business Drivers'!GYP367</f>
        <v>0</v>
      </c>
      <c r="GYQ9">
        <f>'Business Drivers'!GYQ367</f>
        <v>0</v>
      </c>
      <c r="GYR9">
        <f>'Business Drivers'!GYR367</f>
        <v>0</v>
      </c>
      <c r="GYS9">
        <f>'Business Drivers'!GYS367</f>
        <v>0</v>
      </c>
      <c r="GYT9">
        <f>'Business Drivers'!GYT367</f>
        <v>0</v>
      </c>
      <c r="GYU9">
        <f>'Business Drivers'!GYU367</f>
        <v>0</v>
      </c>
      <c r="GYV9">
        <f>'Business Drivers'!GYV367</f>
        <v>0</v>
      </c>
      <c r="GYW9">
        <f>'Business Drivers'!GYW367</f>
        <v>0</v>
      </c>
      <c r="GYX9">
        <f>'Business Drivers'!GYX367</f>
        <v>0</v>
      </c>
      <c r="GYY9">
        <f>'Business Drivers'!GYY367</f>
        <v>0</v>
      </c>
      <c r="GYZ9">
        <f>'Business Drivers'!GYZ367</f>
        <v>0</v>
      </c>
      <c r="GZA9">
        <f>'Business Drivers'!GZA367</f>
        <v>0</v>
      </c>
      <c r="GZB9">
        <f>'Business Drivers'!GZB367</f>
        <v>0</v>
      </c>
      <c r="GZC9">
        <f>'Business Drivers'!GZC367</f>
        <v>0</v>
      </c>
      <c r="GZD9">
        <f>'Business Drivers'!GZD367</f>
        <v>0</v>
      </c>
      <c r="GZE9">
        <f>'Business Drivers'!GZE367</f>
        <v>0</v>
      </c>
      <c r="GZF9">
        <f>'Business Drivers'!GZF367</f>
        <v>0</v>
      </c>
      <c r="GZG9">
        <f>'Business Drivers'!GZG367</f>
        <v>0</v>
      </c>
      <c r="GZH9">
        <f>'Business Drivers'!GZH367</f>
        <v>0</v>
      </c>
      <c r="GZI9">
        <f>'Business Drivers'!GZI367</f>
        <v>0</v>
      </c>
      <c r="GZJ9">
        <f>'Business Drivers'!GZJ367</f>
        <v>0</v>
      </c>
      <c r="GZK9">
        <f>'Business Drivers'!GZK367</f>
        <v>0</v>
      </c>
      <c r="GZL9">
        <f>'Business Drivers'!GZL367</f>
        <v>0</v>
      </c>
      <c r="GZM9">
        <f>'Business Drivers'!GZM367</f>
        <v>0</v>
      </c>
      <c r="GZN9">
        <f>'Business Drivers'!GZN367</f>
        <v>0</v>
      </c>
      <c r="GZO9">
        <f>'Business Drivers'!GZO367</f>
        <v>0</v>
      </c>
      <c r="GZP9">
        <f>'Business Drivers'!GZP367</f>
        <v>0</v>
      </c>
      <c r="GZQ9">
        <f>'Business Drivers'!GZQ367</f>
        <v>0</v>
      </c>
      <c r="GZR9">
        <f>'Business Drivers'!GZR367</f>
        <v>0</v>
      </c>
      <c r="GZS9">
        <f>'Business Drivers'!GZS367</f>
        <v>0</v>
      </c>
      <c r="GZT9">
        <f>'Business Drivers'!GZT367</f>
        <v>0</v>
      </c>
      <c r="GZU9">
        <f>'Business Drivers'!GZU367</f>
        <v>0</v>
      </c>
      <c r="GZV9">
        <f>'Business Drivers'!GZV367</f>
        <v>0</v>
      </c>
      <c r="GZW9">
        <f>'Business Drivers'!GZW367</f>
        <v>0</v>
      </c>
      <c r="GZX9">
        <f>'Business Drivers'!GZX367</f>
        <v>0</v>
      </c>
      <c r="GZY9">
        <f>'Business Drivers'!GZY367</f>
        <v>0</v>
      </c>
      <c r="GZZ9">
        <f>'Business Drivers'!GZZ367</f>
        <v>0</v>
      </c>
      <c r="HAA9">
        <f>'Business Drivers'!HAA367</f>
        <v>0</v>
      </c>
      <c r="HAB9">
        <f>'Business Drivers'!HAB367</f>
        <v>0</v>
      </c>
      <c r="HAC9">
        <f>'Business Drivers'!HAC367</f>
        <v>0</v>
      </c>
      <c r="HAD9">
        <f>'Business Drivers'!HAD367</f>
        <v>0</v>
      </c>
      <c r="HAE9">
        <f>'Business Drivers'!HAE367</f>
        <v>0</v>
      </c>
      <c r="HAF9">
        <f>'Business Drivers'!HAF367</f>
        <v>0</v>
      </c>
      <c r="HAG9">
        <f>'Business Drivers'!HAG367</f>
        <v>0</v>
      </c>
      <c r="HAH9">
        <f>'Business Drivers'!HAH367</f>
        <v>0</v>
      </c>
      <c r="HAI9">
        <f>'Business Drivers'!HAI367</f>
        <v>0</v>
      </c>
      <c r="HAJ9">
        <f>'Business Drivers'!HAJ367</f>
        <v>0</v>
      </c>
      <c r="HAK9">
        <f>'Business Drivers'!HAK367</f>
        <v>0</v>
      </c>
      <c r="HAL9">
        <f>'Business Drivers'!HAL367</f>
        <v>0</v>
      </c>
      <c r="HAM9">
        <f>'Business Drivers'!HAM367</f>
        <v>0</v>
      </c>
      <c r="HAN9">
        <f>'Business Drivers'!HAN367</f>
        <v>0</v>
      </c>
      <c r="HAO9">
        <f>'Business Drivers'!HAO367</f>
        <v>0</v>
      </c>
      <c r="HAP9">
        <f>'Business Drivers'!HAP367</f>
        <v>0</v>
      </c>
      <c r="HAQ9">
        <f>'Business Drivers'!HAQ367</f>
        <v>0</v>
      </c>
      <c r="HAR9">
        <f>'Business Drivers'!HAR367</f>
        <v>0</v>
      </c>
      <c r="HAS9">
        <f>'Business Drivers'!HAS367</f>
        <v>0</v>
      </c>
      <c r="HAT9">
        <f>'Business Drivers'!HAT367</f>
        <v>0</v>
      </c>
      <c r="HAU9">
        <f>'Business Drivers'!HAU367</f>
        <v>0</v>
      </c>
      <c r="HAV9">
        <f>'Business Drivers'!HAV367</f>
        <v>0</v>
      </c>
      <c r="HAW9">
        <f>'Business Drivers'!HAW367</f>
        <v>0</v>
      </c>
      <c r="HAX9">
        <f>'Business Drivers'!HAX367</f>
        <v>0</v>
      </c>
      <c r="HAY9">
        <f>'Business Drivers'!HAY367</f>
        <v>0</v>
      </c>
      <c r="HAZ9">
        <f>'Business Drivers'!HAZ367</f>
        <v>0</v>
      </c>
      <c r="HBA9">
        <f>'Business Drivers'!HBA367</f>
        <v>0</v>
      </c>
      <c r="HBB9">
        <f>'Business Drivers'!HBB367</f>
        <v>0</v>
      </c>
      <c r="HBC9">
        <f>'Business Drivers'!HBC367</f>
        <v>0</v>
      </c>
      <c r="HBD9">
        <f>'Business Drivers'!HBD367</f>
        <v>0</v>
      </c>
      <c r="HBE9">
        <f>'Business Drivers'!HBE367</f>
        <v>0</v>
      </c>
      <c r="HBF9">
        <f>'Business Drivers'!HBF367</f>
        <v>0</v>
      </c>
      <c r="HBG9">
        <f>'Business Drivers'!HBG367</f>
        <v>0</v>
      </c>
      <c r="HBH9">
        <f>'Business Drivers'!HBH367</f>
        <v>0</v>
      </c>
      <c r="HBI9">
        <f>'Business Drivers'!HBI367</f>
        <v>0</v>
      </c>
      <c r="HBJ9">
        <f>'Business Drivers'!HBJ367</f>
        <v>0</v>
      </c>
      <c r="HBK9">
        <f>'Business Drivers'!HBK367</f>
        <v>0</v>
      </c>
      <c r="HBL9">
        <f>'Business Drivers'!HBL367</f>
        <v>0</v>
      </c>
      <c r="HBM9">
        <f>'Business Drivers'!HBM367</f>
        <v>0</v>
      </c>
      <c r="HBN9">
        <f>'Business Drivers'!HBN367</f>
        <v>0</v>
      </c>
      <c r="HBO9">
        <f>'Business Drivers'!HBO367</f>
        <v>0</v>
      </c>
      <c r="HBP9">
        <f>'Business Drivers'!HBP367</f>
        <v>0</v>
      </c>
      <c r="HBQ9">
        <f>'Business Drivers'!HBQ367</f>
        <v>0</v>
      </c>
      <c r="HBR9">
        <f>'Business Drivers'!HBR367</f>
        <v>0</v>
      </c>
      <c r="HBS9">
        <f>'Business Drivers'!HBS367</f>
        <v>0</v>
      </c>
      <c r="HBT9">
        <f>'Business Drivers'!HBT367</f>
        <v>0</v>
      </c>
      <c r="HBU9">
        <f>'Business Drivers'!HBU367</f>
        <v>0</v>
      </c>
      <c r="HBV9">
        <f>'Business Drivers'!HBV367</f>
        <v>0</v>
      </c>
      <c r="HBW9">
        <f>'Business Drivers'!HBW367</f>
        <v>0</v>
      </c>
      <c r="HBX9">
        <f>'Business Drivers'!HBX367</f>
        <v>0</v>
      </c>
      <c r="HBY9">
        <f>'Business Drivers'!HBY367</f>
        <v>0</v>
      </c>
      <c r="HBZ9">
        <f>'Business Drivers'!HBZ367</f>
        <v>0</v>
      </c>
      <c r="HCA9">
        <f>'Business Drivers'!HCA367</f>
        <v>0</v>
      </c>
      <c r="HCB9">
        <f>'Business Drivers'!HCB367</f>
        <v>0</v>
      </c>
      <c r="HCC9">
        <f>'Business Drivers'!HCC367</f>
        <v>0</v>
      </c>
      <c r="HCD9">
        <f>'Business Drivers'!HCD367</f>
        <v>0</v>
      </c>
      <c r="HCE9">
        <f>'Business Drivers'!HCE367</f>
        <v>0</v>
      </c>
      <c r="HCF9">
        <f>'Business Drivers'!HCF367</f>
        <v>0</v>
      </c>
      <c r="HCG9">
        <f>'Business Drivers'!HCG367</f>
        <v>0</v>
      </c>
      <c r="HCH9">
        <f>'Business Drivers'!HCH367</f>
        <v>0</v>
      </c>
      <c r="HCI9">
        <f>'Business Drivers'!HCI367</f>
        <v>0</v>
      </c>
      <c r="HCJ9">
        <f>'Business Drivers'!HCJ367</f>
        <v>0</v>
      </c>
      <c r="HCK9">
        <f>'Business Drivers'!HCK367</f>
        <v>0</v>
      </c>
      <c r="HCL9">
        <f>'Business Drivers'!HCL367</f>
        <v>0</v>
      </c>
      <c r="HCM9">
        <f>'Business Drivers'!HCM367</f>
        <v>0</v>
      </c>
      <c r="HCN9">
        <f>'Business Drivers'!HCN367</f>
        <v>0</v>
      </c>
      <c r="HCO9">
        <f>'Business Drivers'!HCO367</f>
        <v>0</v>
      </c>
      <c r="HCP9">
        <f>'Business Drivers'!HCP367</f>
        <v>0</v>
      </c>
      <c r="HCQ9">
        <f>'Business Drivers'!HCQ367</f>
        <v>0</v>
      </c>
      <c r="HCR9">
        <f>'Business Drivers'!HCR367</f>
        <v>0</v>
      </c>
      <c r="HCS9">
        <f>'Business Drivers'!HCS367</f>
        <v>0</v>
      </c>
      <c r="HCT9">
        <f>'Business Drivers'!HCT367</f>
        <v>0</v>
      </c>
      <c r="HCU9">
        <f>'Business Drivers'!HCU367</f>
        <v>0</v>
      </c>
      <c r="HCV9">
        <f>'Business Drivers'!HCV367</f>
        <v>0</v>
      </c>
      <c r="HCW9">
        <f>'Business Drivers'!HCW367</f>
        <v>0</v>
      </c>
      <c r="HCX9">
        <f>'Business Drivers'!HCX367</f>
        <v>0</v>
      </c>
      <c r="HCY9">
        <f>'Business Drivers'!HCY367</f>
        <v>0</v>
      </c>
      <c r="HCZ9">
        <f>'Business Drivers'!HCZ367</f>
        <v>0</v>
      </c>
      <c r="HDA9">
        <f>'Business Drivers'!HDA367</f>
        <v>0</v>
      </c>
      <c r="HDB9">
        <f>'Business Drivers'!HDB367</f>
        <v>0</v>
      </c>
      <c r="HDC9">
        <f>'Business Drivers'!HDC367</f>
        <v>0</v>
      </c>
      <c r="HDD9">
        <f>'Business Drivers'!HDD367</f>
        <v>0</v>
      </c>
      <c r="HDE9">
        <f>'Business Drivers'!HDE367</f>
        <v>0</v>
      </c>
      <c r="HDF9">
        <f>'Business Drivers'!HDF367</f>
        <v>0</v>
      </c>
      <c r="HDG9">
        <f>'Business Drivers'!HDG367</f>
        <v>0</v>
      </c>
      <c r="HDH9">
        <f>'Business Drivers'!HDH367</f>
        <v>0</v>
      </c>
      <c r="HDI9">
        <f>'Business Drivers'!HDI367</f>
        <v>0</v>
      </c>
      <c r="HDJ9">
        <f>'Business Drivers'!HDJ367</f>
        <v>0</v>
      </c>
      <c r="HDK9">
        <f>'Business Drivers'!HDK367</f>
        <v>0</v>
      </c>
      <c r="HDL9">
        <f>'Business Drivers'!HDL367</f>
        <v>0</v>
      </c>
      <c r="HDM9">
        <f>'Business Drivers'!HDM367</f>
        <v>0</v>
      </c>
      <c r="HDN9">
        <f>'Business Drivers'!HDN367</f>
        <v>0</v>
      </c>
      <c r="HDO9">
        <f>'Business Drivers'!HDO367</f>
        <v>0</v>
      </c>
      <c r="HDP9">
        <f>'Business Drivers'!HDP367</f>
        <v>0</v>
      </c>
      <c r="HDQ9">
        <f>'Business Drivers'!HDQ367</f>
        <v>0</v>
      </c>
      <c r="HDR9">
        <f>'Business Drivers'!HDR367</f>
        <v>0</v>
      </c>
      <c r="HDS9">
        <f>'Business Drivers'!HDS367</f>
        <v>0</v>
      </c>
      <c r="HDT9">
        <f>'Business Drivers'!HDT367</f>
        <v>0</v>
      </c>
      <c r="HDU9">
        <f>'Business Drivers'!HDU367</f>
        <v>0</v>
      </c>
      <c r="HDV9">
        <f>'Business Drivers'!HDV367</f>
        <v>0</v>
      </c>
      <c r="HDW9">
        <f>'Business Drivers'!HDW367</f>
        <v>0</v>
      </c>
      <c r="HDX9">
        <f>'Business Drivers'!HDX367</f>
        <v>0</v>
      </c>
      <c r="HDY9">
        <f>'Business Drivers'!HDY367</f>
        <v>0</v>
      </c>
      <c r="HDZ9">
        <f>'Business Drivers'!HDZ367</f>
        <v>0</v>
      </c>
      <c r="HEA9">
        <f>'Business Drivers'!HEA367</f>
        <v>0</v>
      </c>
      <c r="HEB9">
        <f>'Business Drivers'!HEB367</f>
        <v>0</v>
      </c>
      <c r="HEC9">
        <f>'Business Drivers'!HEC367</f>
        <v>0</v>
      </c>
      <c r="HED9">
        <f>'Business Drivers'!HED367</f>
        <v>0</v>
      </c>
      <c r="HEE9">
        <f>'Business Drivers'!HEE367</f>
        <v>0</v>
      </c>
      <c r="HEF9">
        <f>'Business Drivers'!HEF367</f>
        <v>0</v>
      </c>
      <c r="HEG9">
        <f>'Business Drivers'!HEG367</f>
        <v>0</v>
      </c>
      <c r="HEH9">
        <f>'Business Drivers'!HEH367</f>
        <v>0</v>
      </c>
      <c r="HEI9">
        <f>'Business Drivers'!HEI367</f>
        <v>0</v>
      </c>
      <c r="HEJ9">
        <f>'Business Drivers'!HEJ367</f>
        <v>0</v>
      </c>
      <c r="HEK9">
        <f>'Business Drivers'!HEK367</f>
        <v>0</v>
      </c>
      <c r="HEL9">
        <f>'Business Drivers'!HEL367</f>
        <v>0</v>
      </c>
      <c r="HEM9">
        <f>'Business Drivers'!HEM367</f>
        <v>0</v>
      </c>
      <c r="HEN9">
        <f>'Business Drivers'!HEN367</f>
        <v>0</v>
      </c>
      <c r="HEO9">
        <f>'Business Drivers'!HEO367</f>
        <v>0</v>
      </c>
      <c r="HEP9">
        <f>'Business Drivers'!HEP367</f>
        <v>0</v>
      </c>
      <c r="HEQ9">
        <f>'Business Drivers'!HEQ367</f>
        <v>0</v>
      </c>
      <c r="HER9">
        <f>'Business Drivers'!HER367</f>
        <v>0</v>
      </c>
      <c r="HES9">
        <f>'Business Drivers'!HES367</f>
        <v>0</v>
      </c>
      <c r="HET9">
        <f>'Business Drivers'!HET367</f>
        <v>0</v>
      </c>
      <c r="HEU9">
        <f>'Business Drivers'!HEU367</f>
        <v>0</v>
      </c>
      <c r="HEV9">
        <f>'Business Drivers'!HEV367</f>
        <v>0</v>
      </c>
      <c r="HEW9">
        <f>'Business Drivers'!HEW367</f>
        <v>0</v>
      </c>
      <c r="HEX9">
        <f>'Business Drivers'!HEX367</f>
        <v>0</v>
      </c>
      <c r="HEY9">
        <f>'Business Drivers'!HEY367</f>
        <v>0</v>
      </c>
      <c r="HEZ9">
        <f>'Business Drivers'!HEZ367</f>
        <v>0</v>
      </c>
      <c r="HFA9">
        <f>'Business Drivers'!HFA367</f>
        <v>0</v>
      </c>
      <c r="HFB9">
        <f>'Business Drivers'!HFB367</f>
        <v>0</v>
      </c>
      <c r="HFC9">
        <f>'Business Drivers'!HFC367</f>
        <v>0</v>
      </c>
      <c r="HFD9">
        <f>'Business Drivers'!HFD367</f>
        <v>0</v>
      </c>
      <c r="HFE9">
        <f>'Business Drivers'!HFE367</f>
        <v>0</v>
      </c>
      <c r="HFF9">
        <f>'Business Drivers'!HFF367</f>
        <v>0</v>
      </c>
      <c r="HFG9">
        <f>'Business Drivers'!HFG367</f>
        <v>0</v>
      </c>
      <c r="HFH9">
        <f>'Business Drivers'!HFH367</f>
        <v>0</v>
      </c>
      <c r="HFI9">
        <f>'Business Drivers'!HFI367</f>
        <v>0</v>
      </c>
      <c r="HFJ9">
        <f>'Business Drivers'!HFJ367</f>
        <v>0</v>
      </c>
      <c r="HFK9">
        <f>'Business Drivers'!HFK367</f>
        <v>0</v>
      </c>
      <c r="HFL9">
        <f>'Business Drivers'!HFL367</f>
        <v>0</v>
      </c>
      <c r="HFM9">
        <f>'Business Drivers'!HFM367</f>
        <v>0</v>
      </c>
      <c r="HFN9">
        <f>'Business Drivers'!HFN367</f>
        <v>0</v>
      </c>
      <c r="HFO9">
        <f>'Business Drivers'!HFO367</f>
        <v>0</v>
      </c>
      <c r="HFP9">
        <f>'Business Drivers'!HFP367</f>
        <v>0</v>
      </c>
      <c r="HFQ9">
        <f>'Business Drivers'!HFQ367</f>
        <v>0</v>
      </c>
      <c r="HFR9">
        <f>'Business Drivers'!HFR367</f>
        <v>0</v>
      </c>
      <c r="HFS9">
        <f>'Business Drivers'!HFS367</f>
        <v>0</v>
      </c>
      <c r="HFT9">
        <f>'Business Drivers'!HFT367</f>
        <v>0</v>
      </c>
      <c r="HFU9">
        <f>'Business Drivers'!HFU367</f>
        <v>0</v>
      </c>
      <c r="HFV9">
        <f>'Business Drivers'!HFV367</f>
        <v>0</v>
      </c>
      <c r="HFW9">
        <f>'Business Drivers'!HFW367</f>
        <v>0</v>
      </c>
      <c r="HFX9">
        <f>'Business Drivers'!HFX367</f>
        <v>0</v>
      </c>
      <c r="HFY9">
        <f>'Business Drivers'!HFY367</f>
        <v>0</v>
      </c>
      <c r="HFZ9">
        <f>'Business Drivers'!HFZ367</f>
        <v>0</v>
      </c>
      <c r="HGA9">
        <f>'Business Drivers'!HGA367</f>
        <v>0</v>
      </c>
      <c r="HGB9">
        <f>'Business Drivers'!HGB367</f>
        <v>0</v>
      </c>
      <c r="HGC9">
        <f>'Business Drivers'!HGC367</f>
        <v>0</v>
      </c>
      <c r="HGD9">
        <f>'Business Drivers'!HGD367</f>
        <v>0</v>
      </c>
      <c r="HGE9">
        <f>'Business Drivers'!HGE367</f>
        <v>0</v>
      </c>
      <c r="HGF9">
        <f>'Business Drivers'!HGF367</f>
        <v>0</v>
      </c>
      <c r="HGG9">
        <f>'Business Drivers'!HGG367</f>
        <v>0</v>
      </c>
      <c r="HGH9">
        <f>'Business Drivers'!HGH367</f>
        <v>0</v>
      </c>
      <c r="HGI9">
        <f>'Business Drivers'!HGI367</f>
        <v>0</v>
      </c>
      <c r="HGJ9">
        <f>'Business Drivers'!HGJ367</f>
        <v>0</v>
      </c>
      <c r="HGK9">
        <f>'Business Drivers'!HGK367</f>
        <v>0</v>
      </c>
      <c r="HGL9">
        <f>'Business Drivers'!HGL367</f>
        <v>0</v>
      </c>
      <c r="HGM9">
        <f>'Business Drivers'!HGM367</f>
        <v>0</v>
      </c>
      <c r="HGN9">
        <f>'Business Drivers'!HGN367</f>
        <v>0</v>
      </c>
      <c r="HGO9">
        <f>'Business Drivers'!HGO367</f>
        <v>0</v>
      </c>
      <c r="HGP9">
        <f>'Business Drivers'!HGP367</f>
        <v>0</v>
      </c>
      <c r="HGQ9">
        <f>'Business Drivers'!HGQ367</f>
        <v>0</v>
      </c>
      <c r="HGR9">
        <f>'Business Drivers'!HGR367</f>
        <v>0</v>
      </c>
      <c r="HGS9">
        <f>'Business Drivers'!HGS367</f>
        <v>0</v>
      </c>
      <c r="HGT9">
        <f>'Business Drivers'!HGT367</f>
        <v>0</v>
      </c>
      <c r="HGU9">
        <f>'Business Drivers'!HGU367</f>
        <v>0</v>
      </c>
      <c r="HGV9">
        <f>'Business Drivers'!HGV367</f>
        <v>0</v>
      </c>
      <c r="HGW9">
        <f>'Business Drivers'!HGW367</f>
        <v>0</v>
      </c>
      <c r="HGX9">
        <f>'Business Drivers'!HGX367</f>
        <v>0</v>
      </c>
      <c r="HGY9">
        <f>'Business Drivers'!HGY367</f>
        <v>0</v>
      </c>
      <c r="HGZ9">
        <f>'Business Drivers'!HGZ367</f>
        <v>0</v>
      </c>
      <c r="HHA9">
        <f>'Business Drivers'!HHA367</f>
        <v>0</v>
      </c>
      <c r="HHB9">
        <f>'Business Drivers'!HHB367</f>
        <v>0</v>
      </c>
      <c r="HHC9">
        <f>'Business Drivers'!HHC367</f>
        <v>0</v>
      </c>
      <c r="HHD9">
        <f>'Business Drivers'!HHD367</f>
        <v>0</v>
      </c>
      <c r="HHE9">
        <f>'Business Drivers'!HHE367</f>
        <v>0</v>
      </c>
      <c r="HHF9">
        <f>'Business Drivers'!HHF367</f>
        <v>0</v>
      </c>
      <c r="HHG9">
        <f>'Business Drivers'!HHG367</f>
        <v>0</v>
      </c>
      <c r="HHH9">
        <f>'Business Drivers'!HHH367</f>
        <v>0</v>
      </c>
      <c r="HHI9">
        <f>'Business Drivers'!HHI367</f>
        <v>0</v>
      </c>
      <c r="HHJ9">
        <f>'Business Drivers'!HHJ367</f>
        <v>0</v>
      </c>
      <c r="HHK9">
        <f>'Business Drivers'!HHK367</f>
        <v>0</v>
      </c>
      <c r="HHL9">
        <f>'Business Drivers'!HHL367</f>
        <v>0</v>
      </c>
      <c r="HHM9">
        <f>'Business Drivers'!HHM367</f>
        <v>0</v>
      </c>
      <c r="HHN9">
        <f>'Business Drivers'!HHN367</f>
        <v>0</v>
      </c>
      <c r="HHO9">
        <f>'Business Drivers'!HHO367</f>
        <v>0</v>
      </c>
      <c r="HHP9">
        <f>'Business Drivers'!HHP367</f>
        <v>0</v>
      </c>
      <c r="HHQ9">
        <f>'Business Drivers'!HHQ367</f>
        <v>0</v>
      </c>
      <c r="HHR9">
        <f>'Business Drivers'!HHR367</f>
        <v>0</v>
      </c>
      <c r="HHS9">
        <f>'Business Drivers'!HHS367</f>
        <v>0</v>
      </c>
      <c r="HHT9">
        <f>'Business Drivers'!HHT367</f>
        <v>0</v>
      </c>
      <c r="HHU9">
        <f>'Business Drivers'!HHU367</f>
        <v>0</v>
      </c>
      <c r="HHV9">
        <f>'Business Drivers'!HHV367</f>
        <v>0</v>
      </c>
      <c r="HHW9">
        <f>'Business Drivers'!HHW367</f>
        <v>0</v>
      </c>
      <c r="HHX9">
        <f>'Business Drivers'!HHX367</f>
        <v>0</v>
      </c>
      <c r="HHY9">
        <f>'Business Drivers'!HHY367</f>
        <v>0</v>
      </c>
      <c r="HHZ9">
        <f>'Business Drivers'!HHZ367</f>
        <v>0</v>
      </c>
      <c r="HIA9">
        <f>'Business Drivers'!HIA367</f>
        <v>0</v>
      </c>
      <c r="HIB9">
        <f>'Business Drivers'!HIB367</f>
        <v>0</v>
      </c>
      <c r="HIC9">
        <f>'Business Drivers'!HIC367</f>
        <v>0</v>
      </c>
      <c r="HID9">
        <f>'Business Drivers'!HID367</f>
        <v>0</v>
      </c>
      <c r="HIE9">
        <f>'Business Drivers'!HIE367</f>
        <v>0</v>
      </c>
      <c r="HIF9">
        <f>'Business Drivers'!HIF367</f>
        <v>0</v>
      </c>
      <c r="HIG9">
        <f>'Business Drivers'!HIG367</f>
        <v>0</v>
      </c>
      <c r="HIH9">
        <f>'Business Drivers'!HIH367</f>
        <v>0</v>
      </c>
      <c r="HII9">
        <f>'Business Drivers'!HII367</f>
        <v>0</v>
      </c>
      <c r="HIJ9">
        <f>'Business Drivers'!HIJ367</f>
        <v>0</v>
      </c>
      <c r="HIK9">
        <f>'Business Drivers'!HIK367</f>
        <v>0</v>
      </c>
      <c r="HIL9">
        <f>'Business Drivers'!HIL367</f>
        <v>0</v>
      </c>
      <c r="HIM9">
        <f>'Business Drivers'!HIM367</f>
        <v>0</v>
      </c>
      <c r="HIN9">
        <f>'Business Drivers'!HIN367</f>
        <v>0</v>
      </c>
      <c r="HIO9">
        <f>'Business Drivers'!HIO367</f>
        <v>0</v>
      </c>
      <c r="HIP9">
        <f>'Business Drivers'!HIP367</f>
        <v>0</v>
      </c>
      <c r="HIQ9">
        <f>'Business Drivers'!HIQ367</f>
        <v>0</v>
      </c>
      <c r="HIR9">
        <f>'Business Drivers'!HIR367</f>
        <v>0</v>
      </c>
      <c r="HIS9">
        <f>'Business Drivers'!HIS367</f>
        <v>0</v>
      </c>
      <c r="HIT9">
        <f>'Business Drivers'!HIT367</f>
        <v>0</v>
      </c>
      <c r="HIU9">
        <f>'Business Drivers'!HIU367</f>
        <v>0</v>
      </c>
      <c r="HIV9">
        <f>'Business Drivers'!HIV367</f>
        <v>0</v>
      </c>
      <c r="HIW9">
        <f>'Business Drivers'!HIW367</f>
        <v>0</v>
      </c>
      <c r="HIX9">
        <f>'Business Drivers'!HIX367</f>
        <v>0</v>
      </c>
      <c r="HIY9">
        <f>'Business Drivers'!HIY367</f>
        <v>0</v>
      </c>
      <c r="HIZ9">
        <f>'Business Drivers'!HIZ367</f>
        <v>0</v>
      </c>
      <c r="HJA9">
        <f>'Business Drivers'!HJA367</f>
        <v>0</v>
      </c>
      <c r="HJB9">
        <f>'Business Drivers'!HJB367</f>
        <v>0</v>
      </c>
      <c r="HJC9">
        <f>'Business Drivers'!HJC367</f>
        <v>0</v>
      </c>
      <c r="HJD9">
        <f>'Business Drivers'!HJD367</f>
        <v>0</v>
      </c>
      <c r="HJE9">
        <f>'Business Drivers'!HJE367</f>
        <v>0</v>
      </c>
      <c r="HJF9">
        <f>'Business Drivers'!HJF367</f>
        <v>0</v>
      </c>
      <c r="HJG9">
        <f>'Business Drivers'!HJG367</f>
        <v>0</v>
      </c>
      <c r="HJH9">
        <f>'Business Drivers'!HJH367</f>
        <v>0</v>
      </c>
      <c r="HJI9">
        <f>'Business Drivers'!HJI367</f>
        <v>0</v>
      </c>
      <c r="HJJ9">
        <f>'Business Drivers'!HJJ367</f>
        <v>0</v>
      </c>
      <c r="HJK9">
        <f>'Business Drivers'!HJK367</f>
        <v>0</v>
      </c>
      <c r="HJL9">
        <f>'Business Drivers'!HJL367</f>
        <v>0</v>
      </c>
      <c r="HJM9">
        <f>'Business Drivers'!HJM367</f>
        <v>0</v>
      </c>
      <c r="HJN9">
        <f>'Business Drivers'!HJN367</f>
        <v>0</v>
      </c>
      <c r="HJO9">
        <f>'Business Drivers'!HJO367</f>
        <v>0</v>
      </c>
      <c r="HJP9">
        <f>'Business Drivers'!HJP367</f>
        <v>0</v>
      </c>
      <c r="HJQ9">
        <f>'Business Drivers'!HJQ367</f>
        <v>0</v>
      </c>
      <c r="HJR9">
        <f>'Business Drivers'!HJR367</f>
        <v>0</v>
      </c>
      <c r="HJS9">
        <f>'Business Drivers'!HJS367</f>
        <v>0</v>
      </c>
      <c r="HJT9">
        <f>'Business Drivers'!HJT367</f>
        <v>0</v>
      </c>
      <c r="HJU9">
        <f>'Business Drivers'!HJU367</f>
        <v>0</v>
      </c>
      <c r="HJV9">
        <f>'Business Drivers'!HJV367</f>
        <v>0</v>
      </c>
      <c r="HJW9">
        <f>'Business Drivers'!HJW367</f>
        <v>0</v>
      </c>
      <c r="HJX9">
        <f>'Business Drivers'!HJX367</f>
        <v>0</v>
      </c>
      <c r="HJY9">
        <f>'Business Drivers'!HJY367</f>
        <v>0</v>
      </c>
      <c r="HJZ9">
        <f>'Business Drivers'!HJZ367</f>
        <v>0</v>
      </c>
      <c r="HKA9">
        <f>'Business Drivers'!HKA367</f>
        <v>0</v>
      </c>
      <c r="HKB9">
        <f>'Business Drivers'!HKB367</f>
        <v>0</v>
      </c>
      <c r="HKC9">
        <f>'Business Drivers'!HKC367</f>
        <v>0</v>
      </c>
      <c r="HKD9">
        <f>'Business Drivers'!HKD367</f>
        <v>0</v>
      </c>
      <c r="HKE9">
        <f>'Business Drivers'!HKE367</f>
        <v>0</v>
      </c>
      <c r="HKF9">
        <f>'Business Drivers'!HKF367</f>
        <v>0</v>
      </c>
      <c r="HKG9">
        <f>'Business Drivers'!HKG367</f>
        <v>0</v>
      </c>
      <c r="HKH9">
        <f>'Business Drivers'!HKH367</f>
        <v>0</v>
      </c>
      <c r="HKI9">
        <f>'Business Drivers'!HKI367</f>
        <v>0</v>
      </c>
      <c r="HKJ9">
        <f>'Business Drivers'!HKJ367</f>
        <v>0</v>
      </c>
      <c r="HKK9">
        <f>'Business Drivers'!HKK367</f>
        <v>0</v>
      </c>
      <c r="HKL9">
        <f>'Business Drivers'!HKL367</f>
        <v>0</v>
      </c>
      <c r="HKM9">
        <f>'Business Drivers'!HKM367</f>
        <v>0</v>
      </c>
      <c r="HKN9">
        <f>'Business Drivers'!HKN367</f>
        <v>0</v>
      </c>
      <c r="HKO9">
        <f>'Business Drivers'!HKO367</f>
        <v>0</v>
      </c>
      <c r="HKP9">
        <f>'Business Drivers'!HKP367</f>
        <v>0</v>
      </c>
      <c r="HKQ9">
        <f>'Business Drivers'!HKQ367</f>
        <v>0</v>
      </c>
      <c r="HKR9">
        <f>'Business Drivers'!HKR367</f>
        <v>0</v>
      </c>
      <c r="HKS9">
        <f>'Business Drivers'!HKS367</f>
        <v>0</v>
      </c>
      <c r="HKT9">
        <f>'Business Drivers'!HKT367</f>
        <v>0</v>
      </c>
      <c r="HKU9">
        <f>'Business Drivers'!HKU367</f>
        <v>0</v>
      </c>
      <c r="HKV9">
        <f>'Business Drivers'!HKV367</f>
        <v>0</v>
      </c>
      <c r="HKW9">
        <f>'Business Drivers'!HKW367</f>
        <v>0</v>
      </c>
      <c r="HKX9">
        <f>'Business Drivers'!HKX367</f>
        <v>0</v>
      </c>
      <c r="HKY9">
        <f>'Business Drivers'!HKY367</f>
        <v>0</v>
      </c>
      <c r="HKZ9">
        <f>'Business Drivers'!HKZ367</f>
        <v>0</v>
      </c>
      <c r="HLA9">
        <f>'Business Drivers'!HLA367</f>
        <v>0</v>
      </c>
      <c r="HLB9">
        <f>'Business Drivers'!HLB367</f>
        <v>0</v>
      </c>
      <c r="HLC9">
        <f>'Business Drivers'!HLC367</f>
        <v>0</v>
      </c>
      <c r="HLD9">
        <f>'Business Drivers'!HLD367</f>
        <v>0</v>
      </c>
      <c r="HLE9">
        <f>'Business Drivers'!HLE367</f>
        <v>0</v>
      </c>
      <c r="HLF9">
        <f>'Business Drivers'!HLF367</f>
        <v>0</v>
      </c>
      <c r="HLG9">
        <f>'Business Drivers'!HLG367</f>
        <v>0</v>
      </c>
      <c r="HLH9">
        <f>'Business Drivers'!HLH367</f>
        <v>0</v>
      </c>
      <c r="HLI9">
        <f>'Business Drivers'!HLI367</f>
        <v>0</v>
      </c>
      <c r="HLJ9">
        <f>'Business Drivers'!HLJ367</f>
        <v>0</v>
      </c>
      <c r="HLK9">
        <f>'Business Drivers'!HLK367</f>
        <v>0</v>
      </c>
      <c r="HLL9">
        <f>'Business Drivers'!HLL367</f>
        <v>0</v>
      </c>
      <c r="HLM9">
        <f>'Business Drivers'!HLM367</f>
        <v>0</v>
      </c>
      <c r="HLN9">
        <f>'Business Drivers'!HLN367</f>
        <v>0</v>
      </c>
      <c r="HLO9">
        <f>'Business Drivers'!HLO367</f>
        <v>0</v>
      </c>
      <c r="HLP9">
        <f>'Business Drivers'!HLP367</f>
        <v>0</v>
      </c>
      <c r="HLQ9">
        <f>'Business Drivers'!HLQ367</f>
        <v>0</v>
      </c>
      <c r="HLR9">
        <f>'Business Drivers'!HLR367</f>
        <v>0</v>
      </c>
      <c r="HLS9">
        <f>'Business Drivers'!HLS367</f>
        <v>0</v>
      </c>
      <c r="HLT9">
        <f>'Business Drivers'!HLT367</f>
        <v>0</v>
      </c>
      <c r="HLU9">
        <f>'Business Drivers'!HLU367</f>
        <v>0</v>
      </c>
      <c r="HLV9">
        <f>'Business Drivers'!HLV367</f>
        <v>0</v>
      </c>
      <c r="HLW9">
        <f>'Business Drivers'!HLW367</f>
        <v>0</v>
      </c>
      <c r="HLX9">
        <f>'Business Drivers'!HLX367</f>
        <v>0</v>
      </c>
      <c r="HLY9">
        <f>'Business Drivers'!HLY367</f>
        <v>0</v>
      </c>
      <c r="HLZ9">
        <f>'Business Drivers'!HLZ367</f>
        <v>0</v>
      </c>
      <c r="HMA9">
        <f>'Business Drivers'!HMA367</f>
        <v>0</v>
      </c>
      <c r="HMB9">
        <f>'Business Drivers'!HMB367</f>
        <v>0</v>
      </c>
      <c r="HMC9">
        <f>'Business Drivers'!HMC367</f>
        <v>0</v>
      </c>
      <c r="HMD9">
        <f>'Business Drivers'!HMD367</f>
        <v>0</v>
      </c>
      <c r="HME9">
        <f>'Business Drivers'!HME367</f>
        <v>0</v>
      </c>
      <c r="HMF9">
        <f>'Business Drivers'!HMF367</f>
        <v>0</v>
      </c>
      <c r="HMG9">
        <f>'Business Drivers'!HMG367</f>
        <v>0</v>
      </c>
      <c r="HMH9">
        <f>'Business Drivers'!HMH367</f>
        <v>0</v>
      </c>
      <c r="HMI9">
        <f>'Business Drivers'!HMI367</f>
        <v>0</v>
      </c>
      <c r="HMJ9">
        <f>'Business Drivers'!HMJ367</f>
        <v>0</v>
      </c>
      <c r="HMK9">
        <f>'Business Drivers'!HMK367</f>
        <v>0</v>
      </c>
      <c r="HML9">
        <f>'Business Drivers'!HML367</f>
        <v>0</v>
      </c>
      <c r="HMM9">
        <f>'Business Drivers'!HMM367</f>
        <v>0</v>
      </c>
      <c r="HMN9">
        <f>'Business Drivers'!HMN367</f>
        <v>0</v>
      </c>
      <c r="HMO9">
        <f>'Business Drivers'!HMO367</f>
        <v>0</v>
      </c>
      <c r="HMP9">
        <f>'Business Drivers'!HMP367</f>
        <v>0</v>
      </c>
      <c r="HMQ9">
        <f>'Business Drivers'!HMQ367</f>
        <v>0</v>
      </c>
      <c r="HMR9">
        <f>'Business Drivers'!HMR367</f>
        <v>0</v>
      </c>
      <c r="HMS9">
        <f>'Business Drivers'!HMS367</f>
        <v>0</v>
      </c>
      <c r="HMT9">
        <f>'Business Drivers'!HMT367</f>
        <v>0</v>
      </c>
      <c r="HMU9">
        <f>'Business Drivers'!HMU367</f>
        <v>0</v>
      </c>
      <c r="HMV9">
        <f>'Business Drivers'!HMV367</f>
        <v>0</v>
      </c>
      <c r="HMW9">
        <f>'Business Drivers'!HMW367</f>
        <v>0</v>
      </c>
      <c r="HMX9">
        <f>'Business Drivers'!HMX367</f>
        <v>0</v>
      </c>
      <c r="HMY9">
        <f>'Business Drivers'!HMY367</f>
        <v>0</v>
      </c>
      <c r="HMZ9">
        <f>'Business Drivers'!HMZ367</f>
        <v>0</v>
      </c>
      <c r="HNA9">
        <f>'Business Drivers'!HNA367</f>
        <v>0</v>
      </c>
      <c r="HNB9">
        <f>'Business Drivers'!HNB367</f>
        <v>0</v>
      </c>
      <c r="HNC9">
        <f>'Business Drivers'!HNC367</f>
        <v>0</v>
      </c>
      <c r="HND9">
        <f>'Business Drivers'!HND367</f>
        <v>0</v>
      </c>
      <c r="HNE9">
        <f>'Business Drivers'!HNE367</f>
        <v>0</v>
      </c>
      <c r="HNF9">
        <f>'Business Drivers'!HNF367</f>
        <v>0</v>
      </c>
      <c r="HNG9">
        <f>'Business Drivers'!HNG367</f>
        <v>0</v>
      </c>
      <c r="HNH9">
        <f>'Business Drivers'!HNH367</f>
        <v>0</v>
      </c>
      <c r="HNI9">
        <f>'Business Drivers'!HNI367</f>
        <v>0</v>
      </c>
      <c r="HNJ9">
        <f>'Business Drivers'!HNJ367</f>
        <v>0</v>
      </c>
      <c r="HNK9">
        <f>'Business Drivers'!HNK367</f>
        <v>0</v>
      </c>
      <c r="HNL9">
        <f>'Business Drivers'!HNL367</f>
        <v>0</v>
      </c>
      <c r="HNM9">
        <f>'Business Drivers'!HNM367</f>
        <v>0</v>
      </c>
      <c r="HNN9">
        <f>'Business Drivers'!HNN367</f>
        <v>0</v>
      </c>
      <c r="HNO9">
        <f>'Business Drivers'!HNO367</f>
        <v>0</v>
      </c>
      <c r="HNP9">
        <f>'Business Drivers'!HNP367</f>
        <v>0</v>
      </c>
      <c r="HNQ9">
        <f>'Business Drivers'!HNQ367</f>
        <v>0</v>
      </c>
      <c r="HNR9">
        <f>'Business Drivers'!HNR367</f>
        <v>0</v>
      </c>
      <c r="HNS9">
        <f>'Business Drivers'!HNS367</f>
        <v>0</v>
      </c>
      <c r="HNT9">
        <f>'Business Drivers'!HNT367</f>
        <v>0</v>
      </c>
      <c r="HNU9">
        <f>'Business Drivers'!HNU367</f>
        <v>0</v>
      </c>
      <c r="HNV9">
        <f>'Business Drivers'!HNV367</f>
        <v>0</v>
      </c>
      <c r="HNW9">
        <f>'Business Drivers'!HNW367</f>
        <v>0</v>
      </c>
      <c r="HNX9">
        <f>'Business Drivers'!HNX367</f>
        <v>0</v>
      </c>
      <c r="HNY9">
        <f>'Business Drivers'!HNY367</f>
        <v>0</v>
      </c>
      <c r="HNZ9">
        <f>'Business Drivers'!HNZ367</f>
        <v>0</v>
      </c>
      <c r="HOA9">
        <f>'Business Drivers'!HOA367</f>
        <v>0</v>
      </c>
      <c r="HOB9">
        <f>'Business Drivers'!HOB367</f>
        <v>0</v>
      </c>
      <c r="HOC9">
        <f>'Business Drivers'!HOC367</f>
        <v>0</v>
      </c>
      <c r="HOD9">
        <f>'Business Drivers'!HOD367</f>
        <v>0</v>
      </c>
      <c r="HOE9">
        <f>'Business Drivers'!HOE367</f>
        <v>0</v>
      </c>
      <c r="HOF9">
        <f>'Business Drivers'!HOF367</f>
        <v>0</v>
      </c>
      <c r="HOG9">
        <f>'Business Drivers'!HOG367</f>
        <v>0</v>
      </c>
      <c r="HOH9">
        <f>'Business Drivers'!HOH367</f>
        <v>0</v>
      </c>
      <c r="HOI9">
        <f>'Business Drivers'!HOI367</f>
        <v>0</v>
      </c>
      <c r="HOJ9">
        <f>'Business Drivers'!HOJ367</f>
        <v>0</v>
      </c>
      <c r="HOK9">
        <f>'Business Drivers'!HOK367</f>
        <v>0</v>
      </c>
      <c r="HOL9">
        <f>'Business Drivers'!HOL367</f>
        <v>0</v>
      </c>
      <c r="HOM9">
        <f>'Business Drivers'!HOM367</f>
        <v>0</v>
      </c>
      <c r="HON9">
        <f>'Business Drivers'!HON367</f>
        <v>0</v>
      </c>
      <c r="HOO9">
        <f>'Business Drivers'!HOO367</f>
        <v>0</v>
      </c>
      <c r="HOP9">
        <f>'Business Drivers'!HOP367</f>
        <v>0</v>
      </c>
      <c r="HOQ9">
        <f>'Business Drivers'!HOQ367</f>
        <v>0</v>
      </c>
      <c r="HOR9">
        <f>'Business Drivers'!HOR367</f>
        <v>0</v>
      </c>
      <c r="HOS9">
        <f>'Business Drivers'!HOS367</f>
        <v>0</v>
      </c>
      <c r="HOT9">
        <f>'Business Drivers'!HOT367</f>
        <v>0</v>
      </c>
      <c r="HOU9">
        <f>'Business Drivers'!HOU367</f>
        <v>0</v>
      </c>
      <c r="HOV9">
        <f>'Business Drivers'!HOV367</f>
        <v>0</v>
      </c>
      <c r="HOW9">
        <f>'Business Drivers'!HOW367</f>
        <v>0</v>
      </c>
      <c r="HOX9">
        <f>'Business Drivers'!HOX367</f>
        <v>0</v>
      </c>
      <c r="HOY9">
        <f>'Business Drivers'!HOY367</f>
        <v>0</v>
      </c>
      <c r="HOZ9">
        <f>'Business Drivers'!HOZ367</f>
        <v>0</v>
      </c>
      <c r="HPA9">
        <f>'Business Drivers'!HPA367</f>
        <v>0</v>
      </c>
      <c r="HPB9">
        <f>'Business Drivers'!HPB367</f>
        <v>0</v>
      </c>
      <c r="HPC9">
        <f>'Business Drivers'!HPC367</f>
        <v>0</v>
      </c>
      <c r="HPD9">
        <f>'Business Drivers'!HPD367</f>
        <v>0</v>
      </c>
      <c r="HPE9">
        <f>'Business Drivers'!HPE367</f>
        <v>0</v>
      </c>
      <c r="HPF9">
        <f>'Business Drivers'!HPF367</f>
        <v>0</v>
      </c>
      <c r="HPG9">
        <f>'Business Drivers'!HPG367</f>
        <v>0</v>
      </c>
      <c r="HPH9">
        <f>'Business Drivers'!HPH367</f>
        <v>0</v>
      </c>
      <c r="HPI9">
        <f>'Business Drivers'!HPI367</f>
        <v>0</v>
      </c>
      <c r="HPJ9">
        <f>'Business Drivers'!HPJ367</f>
        <v>0</v>
      </c>
      <c r="HPK9">
        <f>'Business Drivers'!HPK367</f>
        <v>0</v>
      </c>
      <c r="HPL9">
        <f>'Business Drivers'!HPL367</f>
        <v>0</v>
      </c>
      <c r="HPM9">
        <f>'Business Drivers'!HPM367</f>
        <v>0</v>
      </c>
      <c r="HPN9">
        <f>'Business Drivers'!HPN367</f>
        <v>0</v>
      </c>
      <c r="HPO9">
        <f>'Business Drivers'!HPO367</f>
        <v>0</v>
      </c>
      <c r="HPP9">
        <f>'Business Drivers'!HPP367</f>
        <v>0</v>
      </c>
      <c r="HPQ9">
        <f>'Business Drivers'!HPQ367</f>
        <v>0</v>
      </c>
      <c r="HPR9">
        <f>'Business Drivers'!HPR367</f>
        <v>0</v>
      </c>
      <c r="HPS9">
        <f>'Business Drivers'!HPS367</f>
        <v>0</v>
      </c>
      <c r="HPT9">
        <f>'Business Drivers'!HPT367</f>
        <v>0</v>
      </c>
      <c r="HPU9">
        <f>'Business Drivers'!HPU367</f>
        <v>0</v>
      </c>
      <c r="HPV9">
        <f>'Business Drivers'!HPV367</f>
        <v>0</v>
      </c>
      <c r="HPW9">
        <f>'Business Drivers'!HPW367</f>
        <v>0</v>
      </c>
      <c r="HPX9">
        <f>'Business Drivers'!HPX367</f>
        <v>0</v>
      </c>
      <c r="HPY9">
        <f>'Business Drivers'!HPY367</f>
        <v>0</v>
      </c>
      <c r="HPZ9">
        <f>'Business Drivers'!HPZ367</f>
        <v>0</v>
      </c>
      <c r="HQA9">
        <f>'Business Drivers'!HQA367</f>
        <v>0</v>
      </c>
      <c r="HQB9">
        <f>'Business Drivers'!HQB367</f>
        <v>0</v>
      </c>
      <c r="HQC9">
        <f>'Business Drivers'!HQC367</f>
        <v>0</v>
      </c>
      <c r="HQD9">
        <f>'Business Drivers'!HQD367</f>
        <v>0</v>
      </c>
      <c r="HQE9">
        <f>'Business Drivers'!HQE367</f>
        <v>0</v>
      </c>
      <c r="HQF9">
        <f>'Business Drivers'!HQF367</f>
        <v>0</v>
      </c>
      <c r="HQG9">
        <f>'Business Drivers'!HQG367</f>
        <v>0</v>
      </c>
      <c r="HQH9">
        <f>'Business Drivers'!HQH367</f>
        <v>0</v>
      </c>
      <c r="HQI9">
        <f>'Business Drivers'!HQI367</f>
        <v>0</v>
      </c>
      <c r="HQJ9">
        <f>'Business Drivers'!HQJ367</f>
        <v>0</v>
      </c>
      <c r="HQK9">
        <f>'Business Drivers'!HQK367</f>
        <v>0</v>
      </c>
      <c r="HQL9">
        <f>'Business Drivers'!HQL367</f>
        <v>0</v>
      </c>
      <c r="HQM9">
        <f>'Business Drivers'!HQM367</f>
        <v>0</v>
      </c>
      <c r="HQN9">
        <f>'Business Drivers'!HQN367</f>
        <v>0</v>
      </c>
      <c r="HQO9">
        <f>'Business Drivers'!HQO367</f>
        <v>0</v>
      </c>
      <c r="HQP9">
        <f>'Business Drivers'!HQP367</f>
        <v>0</v>
      </c>
      <c r="HQQ9">
        <f>'Business Drivers'!HQQ367</f>
        <v>0</v>
      </c>
      <c r="HQR9">
        <f>'Business Drivers'!HQR367</f>
        <v>0</v>
      </c>
      <c r="HQS9">
        <f>'Business Drivers'!HQS367</f>
        <v>0</v>
      </c>
      <c r="HQT9">
        <f>'Business Drivers'!HQT367</f>
        <v>0</v>
      </c>
      <c r="HQU9">
        <f>'Business Drivers'!HQU367</f>
        <v>0</v>
      </c>
      <c r="HQV9">
        <f>'Business Drivers'!HQV367</f>
        <v>0</v>
      </c>
      <c r="HQW9">
        <f>'Business Drivers'!HQW367</f>
        <v>0</v>
      </c>
      <c r="HQX9">
        <f>'Business Drivers'!HQX367</f>
        <v>0</v>
      </c>
      <c r="HQY9">
        <f>'Business Drivers'!HQY367</f>
        <v>0</v>
      </c>
      <c r="HQZ9">
        <f>'Business Drivers'!HQZ367</f>
        <v>0</v>
      </c>
      <c r="HRA9">
        <f>'Business Drivers'!HRA367</f>
        <v>0</v>
      </c>
      <c r="HRB9">
        <f>'Business Drivers'!HRB367</f>
        <v>0</v>
      </c>
      <c r="HRC9">
        <f>'Business Drivers'!HRC367</f>
        <v>0</v>
      </c>
      <c r="HRD9">
        <f>'Business Drivers'!HRD367</f>
        <v>0</v>
      </c>
      <c r="HRE9">
        <f>'Business Drivers'!HRE367</f>
        <v>0</v>
      </c>
      <c r="HRF9">
        <f>'Business Drivers'!HRF367</f>
        <v>0</v>
      </c>
      <c r="HRG9">
        <f>'Business Drivers'!HRG367</f>
        <v>0</v>
      </c>
      <c r="HRH9">
        <f>'Business Drivers'!HRH367</f>
        <v>0</v>
      </c>
      <c r="HRI9">
        <f>'Business Drivers'!HRI367</f>
        <v>0</v>
      </c>
      <c r="HRJ9">
        <f>'Business Drivers'!HRJ367</f>
        <v>0</v>
      </c>
      <c r="HRK9">
        <f>'Business Drivers'!HRK367</f>
        <v>0</v>
      </c>
      <c r="HRL9">
        <f>'Business Drivers'!HRL367</f>
        <v>0</v>
      </c>
      <c r="HRM9">
        <f>'Business Drivers'!HRM367</f>
        <v>0</v>
      </c>
      <c r="HRN9">
        <f>'Business Drivers'!HRN367</f>
        <v>0</v>
      </c>
      <c r="HRO9">
        <f>'Business Drivers'!HRO367</f>
        <v>0</v>
      </c>
      <c r="HRP9">
        <f>'Business Drivers'!HRP367</f>
        <v>0</v>
      </c>
      <c r="HRQ9">
        <f>'Business Drivers'!HRQ367</f>
        <v>0</v>
      </c>
      <c r="HRR9">
        <f>'Business Drivers'!HRR367</f>
        <v>0</v>
      </c>
      <c r="HRS9">
        <f>'Business Drivers'!HRS367</f>
        <v>0</v>
      </c>
      <c r="HRT9">
        <f>'Business Drivers'!HRT367</f>
        <v>0</v>
      </c>
      <c r="HRU9">
        <f>'Business Drivers'!HRU367</f>
        <v>0</v>
      </c>
      <c r="HRV9">
        <f>'Business Drivers'!HRV367</f>
        <v>0</v>
      </c>
      <c r="HRW9">
        <f>'Business Drivers'!HRW367</f>
        <v>0</v>
      </c>
      <c r="HRX9">
        <f>'Business Drivers'!HRX367</f>
        <v>0</v>
      </c>
      <c r="HRY9">
        <f>'Business Drivers'!HRY367</f>
        <v>0</v>
      </c>
      <c r="HRZ9">
        <f>'Business Drivers'!HRZ367</f>
        <v>0</v>
      </c>
      <c r="HSA9">
        <f>'Business Drivers'!HSA367</f>
        <v>0</v>
      </c>
      <c r="HSB9">
        <f>'Business Drivers'!HSB367</f>
        <v>0</v>
      </c>
      <c r="HSC9">
        <f>'Business Drivers'!HSC367</f>
        <v>0</v>
      </c>
      <c r="HSD9">
        <f>'Business Drivers'!HSD367</f>
        <v>0</v>
      </c>
      <c r="HSE9">
        <f>'Business Drivers'!HSE367</f>
        <v>0</v>
      </c>
      <c r="HSF9">
        <f>'Business Drivers'!HSF367</f>
        <v>0</v>
      </c>
      <c r="HSG9">
        <f>'Business Drivers'!HSG367</f>
        <v>0</v>
      </c>
      <c r="HSH9">
        <f>'Business Drivers'!HSH367</f>
        <v>0</v>
      </c>
      <c r="HSI9">
        <f>'Business Drivers'!HSI367</f>
        <v>0</v>
      </c>
      <c r="HSJ9">
        <f>'Business Drivers'!HSJ367</f>
        <v>0</v>
      </c>
      <c r="HSK9">
        <f>'Business Drivers'!HSK367</f>
        <v>0</v>
      </c>
      <c r="HSL9">
        <f>'Business Drivers'!HSL367</f>
        <v>0</v>
      </c>
      <c r="HSM9">
        <f>'Business Drivers'!HSM367</f>
        <v>0</v>
      </c>
      <c r="HSN9">
        <f>'Business Drivers'!HSN367</f>
        <v>0</v>
      </c>
      <c r="HSO9">
        <f>'Business Drivers'!HSO367</f>
        <v>0</v>
      </c>
      <c r="HSP9">
        <f>'Business Drivers'!HSP367</f>
        <v>0</v>
      </c>
      <c r="HSQ9">
        <f>'Business Drivers'!HSQ367</f>
        <v>0</v>
      </c>
      <c r="HSR9">
        <f>'Business Drivers'!HSR367</f>
        <v>0</v>
      </c>
      <c r="HSS9">
        <f>'Business Drivers'!HSS367</f>
        <v>0</v>
      </c>
      <c r="HST9">
        <f>'Business Drivers'!HST367</f>
        <v>0</v>
      </c>
      <c r="HSU9">
        <f>'Business Drivers'!HSU367</f>
        <v>0</v>
      </c>
      <c r="HSV9">
        <f>'Business Drivers'!HSV367</f>
        <v>0</v>
      </c>
      <c r="HSW9">
        <f>'Business Drivers'!HSW367</f>
        <v>0</v>
      </c>
      <c r="HSX9">
        <f>'Business Drivers'!HSX367</f>
        <v>0</v>
      </c>
      <c r="HSY9">
        <f>'Business Drivers'!HSY367</f>
        <v>0</v>
      </c>
      <c r="HSZ9">
        <f>'Business Drivers'!HSZ367</f>
        <v>0</v>
      </c>
      <c r="HTA9">
        <f>'Business Drivers'!HTA367</f>
        <v>0</v>
      </c>
      <c r="HTB9">
        <f>'Business Drivers'!HTB367</f>
        <v>0</v>
      </c>
      <c r="HTC9">
        <f>'Business Drivers'!HTC367</f>
        <v>0</v>
      </c>
      <c r="HTD9">
        <f>'Business Drivers'!HTD367</f>
        <v>0</v>
      </c>
      <c r="HTE9">
        <f>'Business Drivers'!HTE367</f>
        <v>0</v>
      </c>
      <c r="HTF9">
        <f>'Business Drivers'!HTF367</f>
        <v>0</v>
      </c>
      <c r="HTG9">
        <f>'Business Drivers'!HTG367</f>
        <v>0</v>
      </c>
      <c r="HTH9">
        <f>'Business Drivers'!HTH367</f>
        <v>0</v>
      </c>
      <c r="HTI9">
        <f>'Business Drivers'!HTI367</f>
        <v>0</v>
      </c>
      <c r="HTJ9">
        <f>'Business Drivers'!HTJ367</f>
        <v>0</v>
      </c>
      <c r="HTK9">
        <f>'Business Drivers'!HTK367</f>
        <v>0</v>
      </c>
      <c r="HTL9">
        <f>'Business Drivers'!HTL367</f>
        <v>0</v>
      </c>
      <c r="HTM9">
        <f>'Business Drivers'!HTM367</f>
        <v>0</v>
      </c>
      <c r="HTN9">
        <f>'Business Drivers'!HTN367</f>
        <v>0</v>
      </c>
      <c r="HTO9">
        <f>'Business Drivers'!HTO367</f>
        <v>0</v>
      </c>
      <c r="HTP9">
        <f>'Business Drivers'!HTP367</f>
        <v>0</v>
      </c>
      <c r="HTQ9">
        <f>'Business Drivers'!HTQ367</f>
        <v>0</v>
      </c>
      <c r="HTR9">
        <f>'Business Drivers'!HTR367</f>
        <v>0</v>
      </c>
      <c r="HTS9">
        <f>'Business Drivers'!HTS367</f>
        <v>0</v>
      </c>
      <c r="HTT9">
        <f>'Business Drivers'!HTT367</f>
        <v>0</v>
      </c>
      <c r="HTU9">
        <f>'Business Drivers'!HTU367</f>
        <v>0</v>
      </c>
      <c r="HTV9">
        <f>'Business Drivers'!HTV367</f>
        <v>0</v>
      </c>
      <c r="HTW9">
        <f>'Business Drivers'!HTW367</f>
        <v>0</v>
      </c>
      <c r="HTX9">
        <f>'Business Drivers'!HTX367</f>
        <v>0</v>
      </c>
      <c r="HTY9">
        <f>'Business Drivers'!HTY367</f>
        <v>0</v>
      </c>
      <c r="HTZ9">
        <f>'Business Drivers'!HTZ367</f>
        <v>0</v>
      </c>
      <c r="HUA9">
        <f>'Business Drivers'!HUA367</f>
        <v>0</v>
      </c>
      <c r="HUB9">
        <f>'Business Drivers'!HUB367</f>
        <v>0</v>
      </c>
      <c r="HUC9">
        <f>'Business Drivers'!HUC367</f>
        <v>0</v>
      </c>
      <c r="HUD9">
        <f>'Business Drivers'!HUD367</f>
        <v>0</v>
      </c>
      <c r="HUE9">
        <f>'Business Drivers'!HUE367</f>
        <v>0</v>
      </c>
      <c r="HUF9">
        <f>'Business Drivers'!HUF367</f>
        <v>0</v>
      </c>
      <c r="HUG9">
        <f>'Business Drivers'!HUG367</f>
        <v>0</v>
      </c>
      <c r="HUH9">
        <f>'Business Drivers'!HUH367</f>
        <v>0</v>
      </c>
      <c r="HUI9">
        <f>'Business Drivers'!HUI367</f>
        <v>0</v>
      </c>
      <c r="HUJ9">
        <f>'Business Drivers'!HUJ367</f>
        <v>0</v>
      </c>
      <c r="HUK9">
        <f>'Business Drivers'!HUK367</f>
        <v>0</v>
      </c>
      <c r="HUL9">
        <f>'Business Drivers'!HUL367</f>
        <v>0</v>
      </c>
      <c r="HUM9">
        <f>'Business Drivers'!HUM367</f>
        <v>0</v>
      </c>
      <c r="HUN9">
        <f>'Business Drivers'!HUN367</f>
        <v>0</v>
      </c>
      <c r="HUO9">
        <f>'Business Drivers'!HUO367</f>
        <v>0</v>
      </c>
      <c r="HUP9">
        <f>'Business Drivers'!HUP367</f>
        <v>0</v>
      </c>
      <c r="HUQ9">
        <f>'Business Drivers'!HUQ367</f>
        <v>0</v>
      </c>
      <c r="HUR9">
        <f>'Business Drivers'!HUR367</f>
        <v>0</v>
      </c>
      <c r="HUS9">
        <f>'Business Drivers'!HUS367</f>
        <v>0</v>
      </c>
      <c r="HUT9">
        <f>'Business Drivers'!HUT367</f>
        <v>0</v>
      </c>
      <c r="HUU9">
        <f>'Business Drivers'!HUU367</f>
        <v>0</v>
      </c>
      <c r="HUV9">
        <f>'Business Drivers'!HUV367</f>
        <v>0</v>
      </c>
      <c r="HUW9">
        <f>'Business Drivers'!HUW367</f>
        <v>0</v>
      </c>
      <c r="HUX9">
        <f>'Business Drivers'!HUX367</f>
        <v>0</v>
      </c>
      <c r="HUY9">
        <f>'Business Drivers'!HUY367</f>
        <v>0</v>
      </c>
      <c r="HUZ9">
        <f>'Business Drivers'!HUZ367</f>
        <v>0</v>
      </c>
      <c r="HVA9">
        <f>'Business Drivers'!HVA367</f>
        <v>0</v>
      </c>
      <c r="HVB9">
        <f>'Business Drivers'!HVB367</f>
        <v>0</v>
      </c>
      <c r="HVC9">
        <f>'Business Drivers'!HVC367</f>
        <v>0</v>
      </c>
      <c r="HVD9">
        <f>'Business Drivers'!HVD367</f>
        <v>0</v>
      </c>
      <c r="HVE9">
        <f>'Business Drivers'!HVE367</f>
        <v>0</v>
      </c>
      <c r="HVF9">
        <f>'Business Drivers'!HVF367</f>
        <v>0</v>
      </c>
      <c r="HVG9">
        <f>'Business Drivers'!HVG367</f>
        <v>0</v>
      </c>
      <c r="HVH9">
        <f>'Business Drivers'!HVH367</f>
        <v>0</v>
      </c>
      <c r="HVI9">
        <f>'Business Drivers'!HVI367</f>
        <v>0</v>
      </c>
      <c r="HVJ9">
        <f>'Business Drivers'!HVJ367</f>
        <v>0</v>
      </c>
      <c r="HVK9">
        <f>'Business Drivers'!HVK367</f>
        <v>0</v>
      </c>
      <c r="HVL9">
        <f>'Business Drivers'!HVL367</f>
        <v>0</v>
      </c>
      <c r="HVM9">
        <f>'Business Drivers'!HVM367</f>
        <v>0</v>
      </c>
      <c r="HVN9">
        <f>'Business Drivers'!HVN367</f>
        <v>0</v>
      </c>
      <c r="HVO9">
        <f>'Business Drivers'!HVO367</f>
        <v>0</v>
      </c>
      <c r="HVP9">
        <f>'Business Drivers'!HVP367</f>
        <v>0</v>
      </c>
      <c r="HVQ9">
        <f>'Business Drivers'!HVQ367</f>
        <v>0</v>
      </c>
      <c r="HVR9">
        <f>'Business Drivers'!HVR367</f>
        <v>0</v>
      </c>
      <c r="HVS9">
        <f>'Business Drivers'!HVS367</f>
        <v>0</v>
      </c>
      <c r="HVT9">
        <f>'Business Drivers'!HVT367</f>
        <v>0</v>
      </c>
      <c r="HVU9">
        <f>'Business Drivers'!HVU367</f>
        <v>0</v>
      </c>
      <c r="HVV9">
        <f>'Business Drivers'!HVV367</f>
        <v>0</v>
      </c>
      <c r="HVW9">
        <f>'Business Drivers'!HVW367</f>
        <v>0</v>
      </c>
      <c r="HVX9">
        <f>'Business Drivers'!HVX367</f>
        <v>0</v>
      </c>
      <c r="HVY9">
        <f>'Business Drivers'!HVY367</f>
        <v>0</v>
      </c>
      <c r="HVZ9">
        <f>'Business Drivers'!HVZ367</f>
        <v>0</v>
      </c>
      <c r="HWA9">
        <f>'Business Drivers'!HWA367</f>
        <v>0</v>
      </c>
      <c r="HWB9">
        <f>'Business Drivers'!HWB367</f>
        <v>0</v>
      </c>
      <c r="HWC9">
        <f>'Business Drivers'!HWC367</f>
        <v>0</v>
      </c>
      <c r="HWD9">
        <f>'Business Drivers'!HWD367</f>
        <v>0</v>
      </c>
      <c r="HWE9">
        <f>'Business Drivers'!HWE367</f>
        <v>0</v>
      </c>
      <c r="HWF9">
        <f>'Business Drivers'!HWF367</f>
        <v>0</v>
      </c>
      <c r="HWG9">
        <f>'Business Drivers'!HWG367</f>
        <v>0</v>
      </c>
      <c r="HWH9">
        <f>'Business Drivers'!HWH367</f>
        <v>0</v>
      </c>
      <c r="HWI9">
        <f>'Business Drivers'!HWI367</f>
        <v>0</v>
      </c>
      <c r="HWJ9">
        <f>'Business Drivers'!HWJ367</f>
        <v>0</v>
      </c>
      <c r="HWK9">
        <f>'Business Drivers'!HWK367</f>
        <v>0</v>
      </c>
      <c r="HWL9">
        <f>'Business Drivers'!HWL367</f>
        <v>0</v>
      </c>
      <c r="HWM9">
        <f>'Business Drivers'!HWM367</f>
        <v>0</v>
      </c>
      <c r="HWN9">
        <f>'Business Drivers'!HWN367</f>
        <v>0</v>
      </c>
      <c r="HWO9">
        <f>'Business Drivers'!HWO367</f>
        <v>0</v>
      </c>
      <c r="HWP9">
        <f>'Business Drivers'!HWP367</f>
        <v>0</v>
      </c>
      <c r="HWQ9">
        <f>'Business Drivers'!HWQ367</f>
        <v>0</v>
      </c>
      <c r="HWR9">
        <f>'Business Drivers'!HWR367</f>
        <v>0</v>
      </c>
      <c r="HWS9">
        <f>'Business Drivers'!HWS367</f>
        <v>0</v>
      </c>
      <c r="HWT9">
        <f>'Business Drivers'!HWT367</f>
        <v>0</v>
      </c>
      <c r="HWU9">
        <f>'Business Drivers'!HWU367</f>
        <v>0</v>
      </c>
      <c r="HWV9">
        <f>'Business Drivers'!HWV367</f>
        <v>0</v>
      </c>
      <c r="HWW9">
        <f>'Business Drivers'!HWW367</f>
        <v>0</v>
      </c>
      <c r="HWX9">
        <f>'Business Drivers'!HWX367</f>
        <v>0</v>
      </c>
      <c r="HWY9">
        <f>'Business Drivers'!HWY367</f>
        <v>0</v>
      </c>
      <c r="HWZ9">
        <f>'Business Drivers'!HWZ367</f>
        <v>0</v>
      </c>
      <c r="HXA9">
        <f>'Business Drivers'!HXA367</f>
        <v>0</v>
      </c>
      <c r="HXB9">
        <f>'Business Drivers'!HXB367</f>
        <v>0</v>
      </c>
      <c r="HXC9">
        <f>'Business Drivers'!HXC367</f>
        <v>0</v>
      </c>
      <c r="HXD9">
        <f>'Business Drivers'!HXD367</f>
        <v>0</v>
      </c>
      <c r="HXE9">
        <f>'Business Drivers'!HXE367</f>
        <v>0</v>
      </c>
      <c r="HXF9">
        <f>'Business Drivers'!HXF367</f>
        <v>0</v>
      </c>
      <c r="HXG9">
        <f>'Business Drivers'!HXG367</f>
        <v>0</v>
      </c>
      <c r="HXH9">
        <f>'Business Drivers'!HXH367</f>
        <v>0</v>
      </c>
      <c r="HXI9">
        <f>'Business Drivers'!HXI367</f>
        <v>0</v>
      </c>
      <c r="HXJ9">
        <f>'Business Drivers'!HXJ367</f>
        <v>0</v>
      </c>
      <c r="HXK9">
        <f>'Business Drivers'!HXK367</f>
        <v>0</v>
      </c>
      <c r="HXL9">
        <f>'Business Drivers'!HXL367</f>
        <v>0</v>
      </c>
      <c r="HXM9">
        <f>'Business Drivers'!HXM367</f>
        <v>0</v>
      </c>
      <c r="HXN9">
        <f>'Business Drivers'!HXN367</f>
        <v>0</v>
      </c>
      <c r="HXO9">
        <f>'Business Drivers'!HXO367</f>
        <v>0</v>
      </c>
      <c r="HXP9">
        <f>'Business Drivers'!HXP367</f>
        <v>0</v>
      </c>
      <c r="HXQ9">
        <f>'Business Drivers'!HXQ367</f>
        <v>0</v>
      </c>
      <c r="HXR9">
        <f>'Business Drivers'!HXR367</f>
        <v>0</v>
      </c>
      <c r="HXS9">
        <f>'Business Drivers'!HXS367</f>
        <v>0</v>
      </c>
      <c r="HXT9">
        <f>'Business Drivers'!HXT367</f>
        <v>0</v>
      </c>
      <c r="HXU9">
        <f>'Business Drivers'!HXU367</f>
        <v>0</v>
      </c>
      <c r="HXV9">
        <f>'Business Drivers'!HXV367</f>
        <v>0</v>
      </c>
      <c r="HXW9">
        <f>'Business Drivers'!HXW367</f>
        <v>0</v>
      </c>
      <c r="HXX9">
        <f>'Business Drivers'!HXX367</f>
        <v>0</v>
      </c>
      <c r="HXY9">
        <f>'Business Drivers'!HXY367</f>
        <v>0</v>
      </c>
      <c r="HXZ9">
        <f>'Business Drivers'!HXZ367</f>
        <v>0</v>
      </c>
      <c r="HYA9">
        <f>'Business Drivers'!HYA367</f>
        <v>0</v>
      </c>
      <c r="HYB9">
        <f>'Business Drivers'!HYB367</f>
        <v>0</v>
      </c>
      <c r="HYC9">
        <f>'Business Drivers'!HYC367</f>
        <v>0</v>
      </c>
      <c r="HYD9">
        <f>'Business Drivers'!HYD367</f>
        <v>0</v>
      </c>
      <c r="HYE9">
        <f>'Business Drivers'!HYE367</f>
        <v>0</v>
      </c>
      <c r="HYF9">
        <f>'Business Drivers'!HYF367</f>
        <v>0</v>
      </c>
      <c r="HYG9">
        <f>'Business Drivers'!HYG367</f>
        <v>0</v>
      </c>
      <c r="HYH9">
        <f>'Business Drivers'!HYH367</f>
        <v>0</v>
      </c>
      <c r="HYI9">
        <f>'Business Drivers'!HYI367</f>
        <v>0</v>
      </c>
      <c r="HYJ9">
        <f>'Business Drivers'!HYJ367</f>
        <v>0</v>
      </c>
      <c r="HYK9">
        <f>'Business Drivers'!HYK367</f>
        <v>0</v>
      </c>
      <c r="HYL9">
        <f>'Business Drivers'!HYL367</f>
        <v>0</v>
      </c>
      <c r="HYM9">
        <f>'Business Drivers'!HYM367</f>
        <v>0</v>
      </c>
      <c r="HYN9">
        <f>'Business Drivers'!HYN367</f>
        <v>0</v>
      </c>
      <c r="HYO9">
        <f>'Business Drivers'!HYO367</f>
        <v>0</v>
      </c>
      <c r="HYP9">
        <f>'Business Drivers'!HYP367</f>
        <v>0</v>
      </c>
      <c r="HYQ9">
        <f>'Business Drivers'!HYQ367</f>
        <v>0</v>
      </c>
      <c r="HYR9">
        <f>'Business Drivers'!HYR367</f>
        <v>0</v>
      </c>
      <c r="HYS9">
        <f>'Business Drivers'!HYS367</f>
        <v>0</v>
      </c>
      <c r="HYT9">
        <f>'Business Drivers'!HYT367</f>
        <v>0</v>
      </c>
      <c r="HYU9">
        <f>'Business Drivers'!HYU367</f>
        <v>0</v>
      </c>
      <c r="HYV9">
        <f>'Business Drivers'!HYV367</f>
        <v>0</v>
      </c>
      <c r="HYW9">
        <f>'Business Drivers'!HYW367</f>
        <v>0</v>
      </c>
      <c r="HYX9">
        <f>'Business Drivers'!HYX367</f>
        <v>0</v>
      </c>
      <c r="HYY9">
        <f>'Business Drivers'!HYY367</f>
        <v>0</v>
      </c>
      <c r="HYZ9">
        <f>'Business Drivers'!HYZ367</f>
        <v>0</v>
      </c>
      <c r="HZA9">
        <f>'Business Drivers'!HZA367</f>
        <v>0</v>
      </c>
      <c r="HZB9">
        <f>'Business Drivers'!HZB367</f>
        <v>0</v>
      </c>
      <c r="HZC9">
        <f>'Business Drivers'!HZC367</f>
        <v>0</v>
      </c>
      <c r="HZD9">
        <f>'Business Drivers'!HZD367</f>
        <v>0</v>
      </c>
      <c r="HZE9">
        <f>'Business Drivers'!HZE367</f>
        <v>0</v>
      </c>
      <c r="HZF9">
        <f>'Business Drivers'!HZF367</f>
        <v>0</v>
      </c>
      <c r="HZG9">
        <f>'Business Drivers'!HZG367</f>
        <v>0</v>
      </c>
      <c r="HZH9">
        <f>'Business Drivers'!HZH367</f>
        <v>0</v>
      </c>
      <c r="HZI9">
        <f>'Business Drivers'!HZI367</f>
        <v>0</v>
      </c>
      <c r="HZJ9">
        <f>'Business Drivers'!HZJ367</f>
        <v>0</v>
      </c>
      <c r="HZK9">
        <f>'Business Drivers'!HZK367</f>
        <v>0</v>
      </c>
      <c r="HZL9">
        <f>'Business Drivers'!HZL367</f>
        <v>0</v>
      </c>
      <c r="HZM9">
        <f>'Business Drivers'!HZM367</f>
        <v>0</v>
      </c>
      <c r="HZN9">
        <f>'Business Drivers'!HZN367</f>
        <v>0</v>
      </c>
      <c r="HZO9">
        <f>'Business Drivers'!HZO367</f>
        <v>0</v>
      </c>
      <c r="HZP9">
        <f>'Business Drivers'!HZP367</f>
        <v>0</v>
      </c>
      <c r="HZQ9">
        <f>'Business Drivers'!HZQ367</f>
        <v>0</v>
      </c>
      <c r="HZR9">
        <f>'Business Drivers'!HZR367</f>
        <v>0</v>
      </c>
      <c r="HZS9">
        <f>'Business Drivers'!HZS367</f>
        <v>0</v>
      </c>
      <c r="HZT9">
        <f>'Business Drivers'!HZT367</f>
        <v>0</v>
      </c>
      <c r="HZU9">
        <f>'Business Drivers'!HZU367</f>
        <v>0</v>
      </c>
      <c r="HZV9">
        <f>'Business Drivers'!HZV367</f>
        <v>0</v>
      </c>
      <c r="HZW9">
        <f>'Business Drivers'!HZW367</f>
        <v>0</v>
      </c>
      <c r="HZX9">
        <f>'Business Drivers'!HZX367</f>
        <v>0</v>
      </c>
      <c r="HZY9">
        <f>'Business Drivers'!HZY367</f>
        <v>0</v>
      </c>
      <c r="HZZ9">
        <f>'Business Drivers'!HZZ367</f>
        <v>0</v>
      </c>
      <c r="IAA9">
        <f>'Business Drivers'!IAA367</f>
        <v>0</v>
      </c>
      <c r="IAB9">
        <f>'Business Drivers'!IAB367</f>
        <v>0</v>
      </c>
      <c r="IAC9">
        <f>'Business Drivers'!IAC367</f>
        <v>0</v>
      </c>
      <c r="IAD9">
        <f>'Business Drivers'!IAD367</f>
        <v>0</v>
      </c>
      <c r="IAE9">
        <f>'Business Drivers'!IAE367</f>
        <v>0</v>
      </c>
      <c r="IAF9">
        <f>'Business Drivers'!IAF367</f>
        <v>0</v>
      </c>
      <c r="IAG9">
        <f>'Business Drivers'!IAG367</f>
        <v>0</v>
      </c>
      <c r="IAH9">
        <f>'Business Drivers'!IAH367</f>
        <v>0</v>
      </c>
      <c r="IAI9">
        <f>'Business Drivers'!IAI367</f>
        <v>0</v>
      </c>
      <c r="IAJ9">
        <f>'Business Drivers'!IAJ367</f>
        <v>0</v>
      </c>
      <c r="IAK9">
        <f>'Business Drivers'!IAK367</f>
        <v>0</v>
      </c>
      <c r="IAL9">
        <f>'Business Drivers'!IAL367</f>
        <v>0</v>
      </c>
      <c r="IAM9">
        <f>'Business Drivers'!IAM367</f>
        <v>0</v>
      </c>
      <c r="IAN9">
        <f>'Business Drivers'!IAN367</f>
        <v>0</v>
      </c>
      <c r="IAO9">
        <f>'Business Drivers'!IAO367</f>
        <v>0</v>
      </c>
      <c r="IAP9">
        <f>'Business Drivers'!IAP367</f>
        <v>0</v>
      </c>
      <c r="IAQ9">
        <f>'Business Drivers'!IAQ367</f>
        <v>0</v>
      </c>
      <c r="IAR9">
        <f>'Business Drivers'!IAR367</f>
        <v>0</v>
      </c>
      <c r="IAS9">
        <f>'Business Drivers'!IAS367</f>
        <v>0</v>
      </c>
      <c r="IAT9">
        <f>'Business Drivers'!IAT367</f>
        <v>0</v>
      </c>
      <c r="IAU9">
        <f>'Business Drivers'!IAU367</f>
        <v>0</v>
      </c>
      <c r="IAV9">
        <f>'Business Drivers'!IAV367</f>
        <v>0</v>
      </c>
      <c r="IAW9">
        <f>'Business Drivers'!IAW367</f>
        <v>0</v>
      </c>
      <c r="IAX9">
        <f>'Business Drivers'!IAX367</f>
        <v>0</v>
      </c>
      <c r="IAY9">
        <f>'Business Drivers'!IAY367</f>
        <v>0</v>
      </c>
      <c r="IAZ9">
        <f>'Business Drivers'!IAZ367</f>
        <v>0</v>
      </c>
      <c r="IBA9">
        <f>'Business Drivers'!IBA367</f>
        <v>0</v>
      </c>
      <c r="IBB9">
        <f>'Business Drivers'!IBB367</f>
        <v>0</v>
      </c>
      <c r="IBC9">
        <f>'Business Drivers'!IBC367</f>
        <v>0</v>
      </c>
      <c r="IBD9">
        <f>'Business Drivers'!IBD367</f>
        <v>0</v>
      </c>
      <c r="IBE9">
        <f>'Business Drivers'!IBE367</f>
        <v>0</v>
      </c>
      <c r="IBF9">
        <f>'Business Drivers'!IBF367</f>
        <v>0</v>
      </c>
      <c r="IBG9">
        <f>'Business Drivers'!IBG367</f>
        <v>0</v>
      </c>
      <c r="IBH9">
        <f>'Business Drivers'!IBH367</f>
        <v>0</v>
      </c>
      <c r="IBI9">
        <f>'Business Drivers'!IBI367</f>
        <v>0</v>
      </c>
      <c r="IBJ9">
        <f>'Business Drivers'!IBJ367</f>
        <v>0</v>
      </c>
      <c r="IBK9">
        <f>'Business Drivers'!IBK367</f>
        <v>0</v>
      </c>
      <c r="IBL9">
        <f>'Business Drivers'!IBL367</f>
        <v>0</v>
      </c>
      <c r="IBM9">
        <f>'Business Drivers'!IBM367</f>
        <v>0</v>
      </c>
      <c r="IBN9">
        <f>'Business Drivers'!IBN367</f>
        <v>0</v>
      </c>
      <c r="IBO9">
        <f>'Business Drivers'!IBO367</f>
        <v>0</v>
      </c>
      <c r="IBP9">
        <f>'Business Drivers'!IBP367</f>
        <v>0</v>
      </c>
      <c r="IBQ9">
        <f>'Business Drivers'!IBQ367</f>
        <v>0</v>
      </c>
      <c r="IBR9">
        <f>'Business Drivers'!IBR367</f>
        <v>0</v>
      </c>
      <c r="IBS9">
        <f>'Business Drivers'!IBS367</f>
        <v>0</v>
      </c>
      <c r="IBT9">
        <f>'Business Drivers'!IBT367</f>
        <v>0</v>
      </c>
      <c r="IBU9">
        <f>'Business Drivers'!IBU367</f>
        <v>0</v>
      </c>
      <c r="IBV9">
        <f>'Business Drivers'!IBV367</f>
        <v>0</v>
      </c>
      <c r="IBW9">
        <f>'Business Drivers'!IBW367</f>
        <v>0</v>
      </c>
      <c r="IBX9">
        <f>'Business Drivers'!IBX367</f>
        <v>0</v>
      </c>
      <c r="IBY9">
        <f>'Business Drivers'!IBY367</f>
        <v>0</v>
      </c>
      <c r="IBZ9">
        <f>'Business Drivers'!IBZ367</f>
        <v>0</v>
      </c>
      <c r="ICA9">
        <f>'Business Drivers'!ICA367</f>
        <v>0</v>
      </c>
      <c r="ICB9">
        <f>'Business Drivers'!ICB367</f>
        <v>0</v>
      </c>
      <c r="ICC9">
        <f>'Business Drivers'!ICC367</f>
        <v>0</v>
      </c>
      <c r="ICD9">
        <f>'Business Drivers'!ICD367</f>
        <v>0</v>
      </c>
      <c r="ICE9">
        <f>'Business Drivers'!ICE367</f>
        <v>0</v>
      </c>
      <c r="ICF9">
        <f>'Business Drivers'!ICF367</f>
        <v>0</v>
      </c>
      <c r="ICG9">
        <f>'Business Drivers'!ICG367</f>
        <v>0</v>
      </c>
      <c r="ICH9">
        <f>'Business Drivers'!ICH367</f>
        <v>0</v>
      </c>
      <c r="ICI9">
        <f>'Business Drivers'!ICI367</f>
        <v>0</v>
      </c>
      <c r="ICJ9">
        <f>'Business Drivers'!ICJ367</f>
        <v>0</v>
      </c>
      <c r="ICK9">
        <f>'Business Drivers'!ICK367</f>
        <v>0</v>
      </c>
      <c r="ICL9">
        <f>'Business Drivers'!ICL367</f>
        <v>0</v>
      </c>
      <c r="ICM9">
        <f>'Business Drivers'!ICM367</f>
        <v>0</v>
      </c>
      <c r="ICN9">
        <f>'Business Drivers'!ICN367</f>
        <v>0</v>
      </c>
      <c r="ICO9">
        <f>'Business Drivers'!ICO367</f>
        <v>0</v>
      </c>
      <c r="ICP9">
        <f>'Business Drivers'!ICP367</f>
        <v>0</v>
      </c>
      <c r="ICQ9">
        <f>'Business Drivers'!ICQ367</f>
        <v>0</v>
      </c>
      <c r="ICR9">
        <f>'Business Drivers'!ICR367</f>
        <v>0</v>
      </c>
      <c r="ICS9">
        <f>'Business Drivers'!ICS367</f>
        <v>0</v>
      </c>
      <c r="ICT9">
        <f>'Business Drivers'!ICT367</f>
        <v>0</v>
      </c>
      <c r="ICU9">
        <f>'Business Drivers'!ICU367</f>
        <v>0</v>
      </c>
      <c r="ICV9">
        <f>'Business Drivers'!ICV367</f>
        <v>0</v>
      </c>
      <c r="ICW9">
        <f>'Business Drivers'!ICW367</f>
        <v>0</v>
      </c>
      <c r="ICX9">
        <f>'Business Drivers'!ICX367</f>
        <v>0</v>
      </c>
      <c r="ICY9">
        <f>'Business Drivers'!ICY367</f>
        <v>0</v>
      </c>
      <c r="ICZ9">
        <f>'Business Drivers'!ICZ367</f>
        <v>0</v>
      </c>
      <c r="IDA9">
        <f>'Business Drivers'!IDA367</f>
        <v>0</v>
      </c>
      <c r="IDB9">
        <f>'Business Drivers'!IDB367</f>
        <v>0</v>
      </c>
      <c r="IDC9">
        <f>'Business Drivers'!IDC367</f>
        <v>0</v>
      </c>
      <c r="IDD9">
        <f>'Business Drivers'!IDD367</f>
        <v>0</v>
      </c>
      <c r="IDE9">
        <f>'Business Drivers'!IDE367</f>
        <v>0</v>
      </c>
      <c r="IDF9">
        <f>'Business Drivers'!IDF367</f>
        <v>0</v>
      </c>
      <c r="IDG9">
        <f>'Business Drivers'!IDG367</f>
        <v>0</v>
      </c>
      <c r="IDH9">
        <f>'Business Drivers'!IDH367</f>
        <v>0</v>
      </c>
      <c r="IDI9">
        <f>'Business Drivers'!IDI367</f>
        <v>0</v>
      </c>
      <c r="IDJ9">
        <f>'Business Drivers'!IDJ367</f>
        <v>0</v>
      </c>
      <c r="IDK9">
        <f>'Business Drivers'!IDK367</f>
        <v>0</v>
      </c>
      <c r="IDL9">
        <f>'Business Drivers'!IDL367</f>
        <v>0</v>
      </c>
      <c r="IDM9">
        <f>'Business Drivers'!IDM367</f>
        <v>0</v>
      </c>
      <c r="IDN9">
        <f>'Business Drivers'!IDN367</f>
        <v>0</v>
      </c>
      <c r="IDO9">
        <f>'Business Drivers'!IDO367</f>
        <v>0</v>
      </c>
      <c r="IDP9">
        <f>'Business Drivers'!IDP367</f>
        <v>0</v>
      </c>
      <c r="IDQ9">
        <f>'Business Drivers'!IDQ367</f>
        <v>0</v>
      </c>
      <c r="IDR9">
        <f>'Business Drivers'!IDR367</f>
        <v>0</v>
      </c>
      <c r="IDS9">
        <f>'Business Drivers'!IDS367</f>
        <v>0</v>
      </c>
      <c r="IDT9">
        <f>'Business Drivers'!IDT367</f>
        <v>0</v>
      </c>
      <c r="IDU9">
        <f>'Business Drivers'!IDU367</f>
        <v>0</v>
      </c>
      <c r="IDV9">
        <f>'Business Drivers'!IDV367</f>
        <v>0</v>
      </c>
      <c r="IDW9">
        <f>'Business Drivers'!IDW367</f>
        <v>0</v>
      </c>
      <c r="IDX9">
        <f>'Business Drivers'!IDX367</f>
        <v>0</v>
      </c>
      <c r="IDY9">
        <f>'Business Drivers'!IDY367</f>
        <v>0</v>
      </c>
      <c r="IDZ9">
        <f>'Business Drivers'!IDZ367</f>
        <v>0</v>
      </c>
      <c r="IEA9">
        <f>'Business Drivers'!IEA367</f>
        <v>0</v>
      </c>
      <c r="IEB9">
        <f>'Business Drivers'!IEB367</f>
        <v>0</v>
      </c>
      <c r="IEC9">
        <f>'Business Drivers'!IEC367</f>
        <v>0</v>
      </c>
      <c r="IED9">
        <f>'Business Drivers'!IED367</f>
        <v>0</v>
      </c>
      <c r="IEE9">
        <f>'Business Drivers'!IEE367</f>
        <v>0</v>
      </c>
      <c r="IEF9">
        <f>'Business Drivers'!IEF367</f>
        <v>0</v>
      </c>
      <c r="IEG9">
        <f>'Business Drivers'!IEG367</f>
        <v>0</v>
      </c>
      <c r="IEH9">
        <f>'Business Drivers'!IEH367</f>
        <v>0</v>
      </c>
      <c r="IEI9">
        <f>'Business Drivers'!IEI367</f>
        <v>0</v>
      </c>
      <c r="IEJ9">
        <f>'Business Drivers'!IEJ367</f>
        <v>0</v>
      </c>
      <c r="IEK9">
        <f>'Business Drivers'!IEK367</f>
        <v>0</v>
      </c>
      <c r="IEL9">
        <f>'Business Drivers'!IEL367</f>
        <v>0</v>
      </c>
      <c r="IEM9">
        <f>'Business Drivers'!IEM367</f>
        <v>0</v>
      </c>
      <c r="IEN9">
        <f>'Business Drivers'!IEN367</f>
        <v>0</v>
      </c>
      <c r="IEO9">
        <f>'Business Drivers'!IEO367</f>
        <v>0</v>
      </c>
      <c r="IEP9">
        <f>'Business Drivers'!IEP367</f>
        <v>0</v>
      </c>
      <c r="IEQ9">
        <f>'Business Drivers'!IEQ367</f>
        <v>0</v>
      </c>
      <c r="IER9">
        <f>'Business Drivers'!IER367</f>
        <v>0</v>
      </c>
      <c r="IES9">
        <f>'Business Drivers'!IES367</f>
        <v>0</v>
      </c>
      <c r="IET9">
        <f>'Business Drivers'!IET367</f>
        <v>0</v>
      </c>
      <c r="IEU9">
        <f>'Business Drivers'!IEU367</f>
        <v>0</v>
      </c>
      <c r="IEV9">
        <f>'Business Drivers'!IEV367</f>
        <v>0</v>
      </c>
      <c r="IEW9">
        <f>'Business Drivers'!IEW367</f>
        <v>0</v>
      </c>
      <c r="IEX9">
        <f>'Business Drivers'!IEX367</f>
        <v>0</v>
      </c>
      <c r="IEY9">
        <f>'Business Drivers'!IEY367</f>
        <v>0</v>
      </c>
      <c r="IEZ9">
        <f>'Business Drivers'!IEZ367</f>
        <v>0</v>
      </c>
      <c r="IFA9">
        <f>'Business Drivers'!IFA367</f>
        <v>0</v>
      </c>
      <c r="IFB9">
        <f>'Business Drivers'!IFB367</f>
        <v>0</v>
      </c>
      <c r="IFC9">
        <f>'Business Drivers'!IFC367</f>
        <v>0</v>
      </c>
      <c r="IFD9">
        <f>'Business Drivers'!IFD367</f>
        <v>0</v>
      </c>
      <c r="IFE9">
        <f>'Business Drivers'!IFE367</f>
        <v>0</v>
      </c>
      <c r="IFF9">
        <f>'Business Drivers'!IFF367</f>
        <v>0</v>
      </c>
      <c r="IFG9">
        <f>'Business Drivers'!IFG367</f>
        <v>0</v>
      </c>
      <c r="IFH9">
        <f>'Business Drivers'!IFH367</f>
        <v>0</v>
      </c>
      <c r="IFI9">
        <f>'Business Drivers'!IFI367</f>
        <v>0</v>
      </c>
      <c r="IFJ9">
        <f>'Business Drivers'!IFJ367</f>
        <v>0</v>
      </c>
      <c r="IFK9">
        <f>'Business Drivers'!IFK367</f>
        <v>0</v>
      </c>
      <c r="IFL9">
        <f>'Business Drivers'!IFL367</f>
        <v>0</v>
      </c>
      <c r="IFM9">
        <f>'Business Drivers'!IFM367</f>
        <v>0</v>
      </c>
      <c r="IFN9">
        <f>'Business Drivers'!IFN367</f>
        <v>0</v>
      </c>
      <c r="IFO9">
        <f>'Business Drivers'!IFO367</f>
        <v>0</v>
      </c>
      <c r="IFP9">
        <f>'Business Drivers'!IFP367</f>
        <v>0</v>
      </c>
      <c r="IFQ9">
        <f>'Business Drivers'!IFQ367</f>
        <v>0</v>
      </c>
      <c r="IFR9">
        <f>'Business Drivers'!IFR367</f>
        <v>0</v>
      </c>
      <c r="IFS9">
        <f>'Business Drivers'!IFS367</f>
        <v>0</v>
      </c>
      <c r="IFT9">
        <f>'Business Drivers'!IFT367</f>
        <v>0</v>
      </c>
      <c r="IFU9">
        <f>'Business Drivers'!IFU367</f>
        <v>0</v>
      </c>
      <c r="IFV9">
        <f>'Business Drivers'!IFV367</f>
        <v>0</v>
      </c>
      <c r="IFW9">
        <f>'Business Drivers'!IFW367</f>
        <v>0</v>
      </c>
      <c r="IFX9">
        <f>'Business Drivers'!IFX367</f>
        <v>0</v>
      </c>
      <c r="IFY9">
        <f>'Business Drivers'!IFY367</f>
        <v>0</v>
      </c>
      <c r="IFZ9">
        <f>'Business Drivers'!IFZ367</f>
        <v>0</v>
      </c>
      <c r="IGA9">
        <f>'Business Drivers'!IGA367</f>
        <v>0</v>
      </c>
      <c r="IGB9">
        <f>'Business Drivers'!IGB367</f>
        <v>0</v>
      </c>
      <c r="IGC9">
        <f>'Business Drivers'!IGC367</f>
        <v>0</v>
      </c>
      <c r="IGD9">
        <f>'Business Drivers'!IGD367</f>
        <v>0</v>
      </c>
      <c r="IGE9">
        <f>'Business Drivers'!IGE367</f>
        <v>0</v>
      </c>
      <c r="IGF9">
        <f>'Business Drivers'!IGF367</f>
        <v>0</v>
      </c>
      <c r="IGG9">
        <f>'Business Drivers'!IGG367</f>
        <v>0</v>
      </c>
      <c r="IGH9">
        <f>'Business Drivers'!IGH367</f>
        <v>0</v>
      </c>
      <c r="IGI9">
        <f>'Business Drivers'!IGI367</f>
        <v>0</v>
      </c>
      <c r="IGJ9">
        <f>'Business Drivers'!IGJ367</f>
        <v>0</v>
      </c>
      <c r="IGK9">
        <f>'Business Drivers'!IGK367</f>
        <v>0</v>
      </c>
      <c r="IGL9">
        <f>'Business Drivers'!IGL367</f>
        <v>0</v>
      </c>
      <c r="IGM9">
        <f>'Business Drivers'!IGM367</f>
        <v>0</v>
      </c>
      <c r="IGN9">
        <f>'Business Drivers'!IGN367</f>
        <v>0</v>
      </c>
      <c r="IGO9">
        <f>'Business Drivers'!IGO367</f>
        <v>0</v>
      </c>
      <c r="IGP9">
        <f>'Business Drivers'!IGP367</f>
        <v>0</v>
      </c>
      <c r="IGQ9">
        <f>'Business Drivers'!IGQ367</f>
        <v>0</v>
      </c>
      <c r="IGR9">
        <f>'Business Drivers'!IGR367</f>
        <v>0</v>
      </c>
      <c r="IGS9">
        <f>'Business Drivers'!IGS367</f>
        <v>0</v>
      </c>
      <c r="IGT9">
        <f>'Business Drivers'!IGT367</f>
        <v>0</v>
      </c>
      <c r="IGU9">
        <f>'Business Drivers'!IGU367</f>
        <v>0</v>
      </c>
      <c r="IGV9">
        <f>'Business Drivers'!IGV367</f>
        <v>0</v>
      </c>
      <c r="IGW9">
        <f>'Business Drivers'!IGW367</f>
        <v>0</v>
      </c>
      <c r="IGX9">
        <f>'Business Drivers'!IGX367</f>
        <v>0</v>
      </c>
      <c r="IGY9">
        <f>'Business Drivers'!IGY367</f>
        <v>0</v>
      </c>
      <c r="IGZ9">
        <f>'Business Drivers'!IGZ367</f>
        <v>0</v>
      </c>
      <c r="IHA9">
        <f>'Business Drivers'!IHA367</f>
        <v>0</v>
      </c>
      <c r="IHB9">
        <f>'Business Drivers'!IHB367</f>
        <v>0</v>
      </c>
      <c r="IHC9">
        <f>'Business Drivers'!IHC367</f>
        <v>0</v>
      </c>
      <c r="IHD9">
        <f>'Business Drivers'!IHD367</f>
        <v>0</v>
      </c>
      <c r="IHE9">
        <f>'Business Drivers'!IHE367</f>
        <v>0</v>
      </c>
      <c r="IHF9">
        <f>'Business Drivers'!IHF367</f>
        <v>0</v>
      </c>
      <c r="IHG9">
        <f>'Business Drivers'!IHG367</f>
        <v>0</v>
      </c>
      <c r="IHH9">
        <f>'Business Drivers'!IHH367</f>
        <v>0</v>
      </c>
      <c r="IHI9">
        <f>'Business Drivers'!IHI367</f>
        <v>0</v>
      </c>
      <c r="IHJ9">
        <f>'Business Drivers'!IHJ367</f>
        <v>0</v>
      </c>
      <c r="IHK9">
        <f>'Business Drivers'!IHK367</f>
        <v>0</v>
      </c>
      <c r="IHL9">
        <f>'Business Drivers'!IHL367</f>
        <v>0</v>
      </c>
      <c r="IHM9">
        <f>'Business Drivers'!IHM367</f>
        <v>0</v>
      </c>
      <c r="IHN9">
        <f>'Business Drivers'!IHN367</f>
        <v>0</v>
      </c>
      <c r="IHO9">
        <f>'Business Drivers'!IHO367</f>
        <v>0</v>
      </c>
      <c r="IHP9">
        <f>'Business Drivers'!IHP367</f>
        <v>0</v>
      </c>
      <c r="IHQ9">
        <f>'Business Drivers'!IHQ367</f>
        <v>0</v>
      </c>
      <c r="IHR9">
        <f>'Business Drivers'!IHR367</f>
        <v>0</v>
      </c>
      <c r="IHS9">
        <f>'Business Drivers'!IHS367</f>
        <v>0</v>
      </c>
      <c r="IHT9">
        <f>'Business Drivers'!IHT367</f>
        <v>0</v>
      </c>
      <c r="IHU9">
        <f>'Business Drivers'!IHU367</f>
        <v>0</v>
      </c>
      <c r="IHV9">
        <f>'Business Drivers'!IHV367</f>
        <v>0</v>
      </c>
      <c r="IHW9">
        <f>'Business Drivers'!IHW367</f>
        <v>0</v>
      </c>
      <c r="IHX9">
        <f>'Business Drivers'!IHX367</f>
        <v>0</v>
      </c>
      <c r="IHY9">
        <f>'Business Drivers'!IHY367</f>
        <v>0</v>
      </c>
      <c r="IHZ9">
        <f>'Business Drivers'!IHZ367</f>
        <v>0</v>
      </c>
      <c r="IIA9">
        <f>'Business Drivers'!IIA367</f>
        <v>0</v>
      </c>
      <c r="IIB9">
        <f>'Business Drivers'!IIB367</f>
        <v>0</v>
      </c>
      <c r="IIC9">
        <f>'Business Drivers'!IIC367</f>
        <v>0</v>
      </c>
      <c r="IID9">
        <f>'Business Drivers'!IID367</f>
        <v>0</v>
      </c>
      <c r="IIE9">
        <f>'Business Drivers'!IIE367</f>
        <v>0</v>
      </c>
      <c r="IIF9">
        <f>'Business Drivers'!IIF367</f>
        <v>0</v>
      </c>
      <c r="IIG9">
        <f>'Business Drivers'!IIG367</f>
        <v>0</v>
      </c>
      <c r="IIH9">
        <f>'Business Drivers'!IIH367</f>
        <v>0</v>
      </c>
      <c r="III9">
        <f>'Business Drivers'!III367</f>
        <v>0</v>
      </c>
      <c r="IIJ9">
        <f>'Business Drivers'!IIJ367</f>
        <v>0</v>
      </c>
      <c r="IIK9">
        <f>'Business Drivers'!IIK367</f>
        <v>0</v>
      </c>
      <c r="IIL9">
        <f>'Business Drivers'!IIL367</f>
        <v>0</v>
      </c>
      <c r="IIM9">
        <f>'Business Drivers'!IIM367</f>
        <v>0</v>
      </c>
      <c r="IIN9">
        <f>'Business Drivers'!IIN367</f>
        <v>0</v>
      </c>
      <c r="IIO9">
        <f>'Business Drivers'!IIO367</f>
        <v>0</v>
      </c>
      <c r="IIP9">
        <f>'Business Drivers'!IIP367</f>
        <v>0</v>
      </c>
      <c r="IIQ9">
        <f>'Business Drivers'!IIQ367</f>
        <v>0</v>
      </c>
      <c r="IIR9">
        <f>'Business Drivers'!IIR367</f>
        <v>0</v>
      </c>
      <c r="IIS9">
        <f>'Business Drivers'!IIS367</f>
        <v>0</v>
      </c>
      <c r="IIT9">
        <f>'Business Drivers'!IIT367</f>
        <v>0</v>
      </c>
      <c r="IIU9">
        <f>'Business Drivers'!IIU367</f>
        <v>0</v>
      </c>
      <c r="IIV9">
        <f>'Business Drivers'!IIV367</f>
        <v>0</v>
      </c>
      <c r="IIW9">
        <f>'Business Drivers'!IIW367</f>
        <v>0</v>
      </c>
      <c r="IIX9">
        <f>'Business Drivers'!IIX367</f>
        <v>0</v>
      </c>
      <c r="IIY9">
        <f>'Business Drivers'!IIY367</f>
        <v>0</v>
      </c>
      <c r="IIZ9">
        <f>'Business Drivers'!IIZ367</f>
        <v>0</v>
      </c>
      <c r="IJA9">
        <f>'Business Drivers'!IJA367</f>
        <v>0</v>
      </c>
      <c r="IJB9">
        <f>'Business Drivers'!IJB367</f>
        <v>0</v>
      </c>
      <c r="IJC9">
        <f>'Business Drivers'!IJC367</f>
        <v>0</v>
      </c>
      <c r="IJD9">
        <f>'Business Drivers'!IJD367</f>
        <v>0</v>
      </c>
      <c r="IJE9">
        <f>'Business Drivers'!IJE367</f>
        <v>0</v>
      </c>
      <c r="IJF9">
        <f>'Business Drivers'!IJF367</f>
        <v>0</v>
      </c>
      <c r="IJG9">
        <f>'Business Drivers'!IJG367</f>
        <v>0</v>
      </c>
      <c r="IJH9">
        <f>'Business Drivers'!IJH367</f>
        <v>0</v>
      </c>
      <c r="IJI9">
        <f>'Business Drivers'!IJI367</f>
        <v>0</v>
      </c>
      <c r="IJJ9">
        <f>'Business Drivers'!IJJ367</f>
        <v>0</v>
      </c>
      <c r="IJK9">
        <f>'Business Drivers'!IJK367</f>
        <v>0</v>
      </c>
      <c r="IJL9">
        <f>'Business Drivers'!IJL367</f>
        <v>0</v>
      </c>
      <c r="IJM9">
        <f>'Business Drivers'!IJM367</f>
        <v>0</v>
      </c>
      <c r="IJN9">
        <f>'Business Drivers'!IJN367</f>
        <v>0</v>
      </c>
      <c r="IJO9">
        <f>'Business Drivers'!IJO367</f>
        <v>0</v>
      </c>
      <c r="IJP9">
        <f>'Business Drivers'!IJP367</f>
        <v>0</v>
      </c>
      <c r="IJQ9">
        <f>'Business Drivers'!IJQ367</f>
        <v>0</v>
      </c>
      <c r="IJR9">
        <f>'Business Drivers'!IJR367</f>
        <v>0</v>
      </c>
      <c r="IJS9">
        <f>'Business Drivers'!IJS367</f>
        <v>0</v>
      </c>
      <c r="IJT9">
        <f>'Business Drivers'!IJT367</f>
        <v>0</v>
      </c>
      <c r="IJU9">
        <f>'Business Drivers'!IJU367</f>
        <v>0</v>
      </c>
      <c r="IJV9">
        <f>'Business Drivers'!IJV367</f>
        <v>0</v>
      </c>
      <c r="IJW9">
        <f>'Business Drivers'!IJW367</f>
        <v>0</v>
      </c>
      <c r="IJX9">
        <f>'Business Drivers'!IJX367</f>
        <v>0</v>
      </c>
      <c r="IJY9">
        <f>'Business Drivers'!IJY367</f>
        <v>0</v>
      </c>
      <c r="IJZ9">
        <f>'Business Drivers'!IJZ367</f>
        <v>0</v>
      </c>
      <c r="IKA9">
        <f>'Business Drivers'!IKA367</f>
        <v>0</v>
      </c>
      <c r="IKB9">
        <f>'Business Drivers'!IKB367</f>
        <v>0</v>
      </c>
      <c r="IKC9">
        <f>'Business Drivers'!IKC367</f>
        <v>0</v>
      </c>
      <c r="IKD9">
        <f>'Business Drivers'!IKD367</f>
        <v>0</v>
      </c>
      <c r="IKE9">
        <f>'Business Drivers'!IKE367</f>
        <v>0</v>
      </c>
      <c r="IKF9">
        <f>'Business Drivers'!IKF367</f>
        <v>0</v>
      </c>
      <c r="IKG9">
        <f>'Business Drivers'!IKG367</f>
        <v>0</v>
      </c>
      <c r="IKH9">
        <f>'Business Drivers'!IKH367</f>
        <v>0</v>
      </c>
      <c r="IKI9">
        <f>'Business Drivers'!IKI367</f>
        <v>0</v>
      </c>
      <c r="IKJ9">
        <f>'Business Drivers'!IKJ367</f>
        <v>0</v>
      </c>
      <c r="IKK9">
        <f>'Business Drivers'!IKK367</f>
        <v>0</v>
      </c>
      <c r="IKL9">
        <f>'Business Drivers'!IKL367</f>
        <v>0</v>
      </c>
      <c r="IKM9">
        <f>'Business Drivers'!IKM367</f>
        <v>0</v>
      </c>
      <c r="IKN9">
        <f>'Business Drivers'!IKN367</f>
        <v>0</v>
      </c>
      <c r="IKO9">
        <f>'Business Drivers'!IKO367</f>
        <v>0</v>
      </c>
      <c r="IKP9">
        <f>'Business Drivers'!IKP367</f>
        <v>0</v>
      </c>
      <c r="IKQ9">
        <f>'Business Drivers'!IKQ367</f>
        <v>0</v>
      </c>
      <c r="IKR9">
        <f>'Business Drivers'!IKR367</f>
        <v>0</v>
      </c>
      <c r="IKS9">
        <f>'Business Drivers'!IKS367</f>
        <v>0</v>
      </c>
      <c r="IKT9">
        <f>'Business Drivers'!IKT367</f>
        <v>0</v>
      </c>
      <c r="IKU9">
        <f>'Business Drivers'!IKU367</f>
        <v>0</v>
      </c>
      <c r="IKV9">
        <f>'Business Drivers'!IKV367</f>
        <v>0</v>
      </c>
      <c r="IKW9">
        <f>'Business Drivers'!IKW367</f>
        <v>0</v>
      </c>
      <c r="IKX9">
        <f>'Business Drivers'!IKX367</f>
        <v>0</v>
      </c>
      <c r="IKY9">
        <f>'Business Drivers'!IKY367</f>
        <v>0</v>
      </c>
      <c r="IKZ9">
        <f>'Business Drivers'!IKZ367</f>
        <v>0</v>
      </c>
      <c r="ILA9">
        <f>'Business Drivers'!ILA367</f>
        <v>0</v>
      </c>
      <c r="ILB9">
        <f>'Business Drivers'!ILB367</f>
        <v>0</v>
      </c>
      <c r="ILC9">
        <f>'Business Drivers'!ILC367</f>
        <v>0</v>
      </c>
      <c r="ILD9">
        <f>'Business Drivers'!ILD367</f>
        <v>0</v>
      </c>
      <c r="ILE9">
        <f>'Business Drivers'!ILE367</f>
        <v>0</v>
      </c>
      <c r="ILF9">
        <f>'Business Drivers'!ILF367</f>
        <v>0</v>
      </c>
      <c r="ILG9">
        <f>'Business Drivers'!ILG367</f>
        <v>0</v>
      </c>
      <c r="ILH9">
        <f>'Business Drivers'!ILH367</f>
        <v>0</v>
      </c>
      <c r="ILI9">
        <f>'Business Drivers'!ILI367</f>
        <v>0</v>
      </c>
      <c r="ILJ9">
        <f>'Business Drivers'!ILJ367</f>
        <v>0</v>
      </c>
      <c r="ILK9">
        <f>'Business Drivers'!ILK367</f>
        <v>0</v>
      </c>
      <c r="ILL9">
        <f>'Business Drivers'!ILL367</f>
        <v>0</v>
      </c>
      <c r="ILM9">
        <f>'Business Drivers'!ILM367</f>
        <v>0</v>
      </c>
      <c r="ILN9">
        <f>'Business Drivers'!ILN367</f>
        <v>0</v>
      </c>
      <c r="ILO9">
        <f>'Business Drivers'!ILO367</f>
        <v>0</v>
      </c>
      <c r="ILP9">
        <f>'Business Drivers'!ILP367</f>
        <v>0</v>
      </c>
      <c r="ILQ9">
        <f>'Business Drivers'!ILQ367</f>
        <v>0</v>
      </c>
      <c r="ILR9">
        <f>'Business Drivers'!ILR367</f>
        <v>0</v>
      </c>
      <c r="ILS9">
        <f>'Business Drivers'!ILS367</f>
        <v>0</v>
      </c>
      <c r="ILT9">
        <f>'Business Drivers'!ILT367</f>
        <v>0</v>
      </c>
      <c r="ILU9">
        <f>'Business Drivers'!ILU367</f>
        <v>0</v>
      </c>
      <c r="ILV9">
        <f>'Business Drivers'!ILV367</f>
        <v>0</v>
      </c>
      <c r="ILW9">
        <f>'Business Drivers'!ILW367</f>
        <v>0</v>
      </c>
      <c r="ILX9">
        <f>'Business Drivers'!ILX367</f>
        <v>0</v>
      </c>
      <c r="ILY9">
        <f>'Business Drivers'!ILY367</f>
        <v>0</v>
      </c>
      <c r="ILZ9">
        <f>'Business Drivers'!ILZ367</f>
        <v>0</v>
      </c>
      <c r="IMA9">
        <f>'Business Drivers'!IMA367</f>
        <v>0</v>
      </c>
      <c r="IMB9">
        <f>'Business Drivers'!IMB367</f>
        <v>0</v>
      </c>
      <c r="IMC9">
        <f>'Business Drivers'!IMC367</f>
        <v>0</v>
      </c>
      <c r="IMD9">
        <f>'Business Drivers'!IMD367</f>
        <v>0</v>
      </c>
      <c r="IME9">
        <f>'Business Drivers'!IME367</f>
        <v>0</v>
      </c>
      <c r="IMF9">
        <f>'Business Drivers'!IMF367</f>
        <v>0</v>
      </c>
      <c r="IMG9">
        <f>'Business Drivers'!IMG367</f>
        <v>0</v>
      </c>
      <c r="IMH9">
        <f>'Business Drivers'!IMH367</f>
        <v>0</v>
      </c>
      <c r="IMI9">
        <f>'Business Drivers'!IMI367</f>
        <v>0</v>
      </c>
      <c r="IMJ9">
        <f>'Business Drivers'!IMJ367</f>
        <v>0</v>
      </c>
      <c r="IMK9">
        <f>'Business Drivers'!IMK367</f>
        <v>0</v>
      </c>
      <c r="IML9">
        <f>'Business Drivers'!IML367</f>
        <v>0</v>
      </c>
      <c r="IMM9">
        <f>'Business Drivers'!IMM367</f>
        <v>0</v>
      </c>
      <c r="IMN9">
        <f>'Business Drivers'!IMN367</f>
        <v>0</v>
      </c>
      <c r="IMO9">
        <f>'Business Drivers'!IMO367</f>
        <v>0</v>
      </c>
      <c r="IMP9">
        <f>'Business Drivers'!IMP367</f>
        <v>0</v>
      </c>
      <c r="IMQ9">
        <f>'Business Drivers'!IMQ367</f>
        <v>0</v>
      </c>
      <c r="IMR9">
        <f>'Business Drivers'!IMR367</f>
        <v>0</v>
      </c>
      <c r="IMS9">
        <f>'Business Drivers'!IMS367</f>
        <v>0</v>
      </c>
      <c r="IMT9">
        <f>'Business Drivers'!IMT367</f>
        <v>0</v>
      </c>
      <c r="IMU9">
        <f>'Business Drivers'!IMU367</f>
        <v>0</v>
      </c>
      <c r="IMV9">
        <f>'Business Drivers'!IMV367</f>
        <v>0</v>
      </c>
      <c r="IMW9">
        <f>'Business Drivers'!IMW367</f>
        <v>0</v>
      </c>
      <c r="IMX9">
        <f>'Business Drivers'!IMX367</f>
        <v>0</v>
      </c>
      <c r="IMY9">
        <f>'Business Drivers'!IMY367</f>
        <v>0</v>
      </c>
      <c r="IMZ9">
        <f>'Business Drivers'!IMZ367</f>
        <v>0</v>
      </c>
      <c r="INA9">
        <f>'Business Drivers'!INA367</f>
        <v>0</v>
      </c>
      <c r="INB9">
        <f>'Business Drivers'!INB367</f>
        <v>0</v>
      </c>
      <c r="INC9">
        <f>'Business Drivers'!INC367</f>
        <v>0</v>
      </c>
      <c r="IND9">
        <f>'Business Drivers'!IND367</f>
        <v>0</v>
      </c>
      <c r="INE9">
        <f>'Business Drivers'!INE367</f>
        <v>0</v>
      </c>
      <c r="INF9">
        <f>'Business Drivers'!INF367</f>
        <v>0</v>
      </c>
      <c r="ING9">
        <f>'Business Drivers'!ING367</f>
        <v>0</v>
      </c>
      <c r="INH9">
        <f>'Business Drivers'!INH367</f>
        <v>0</v>
      </c>
      <c r="INI9">
        <f>'Business Drivers'!INI367</f>
        <v>0</v>
      </c>
      <c r="INJ9">
        <f>'Business Drivers'!INJ367</f>
        <v>0</v>
      </c>
      <c r="INK9">
        <f>'Business Drivers'!INK367</f>
        <v>0</v>
      </c>
      <c r="INL9">
        <f>'Business Drivers'!INL367</f>
        <v>0</v>
      </c>
      <c r="INM9">
        <f>'Business Drivers'!INM367</f>
        <v>0</v>
      </c>
      <c r="INN9">
        <f>'Business Drivers'!INN367</f>
        <v>0</v>
      </c>
      <c r="INO9">
        <f>'Business Drivers'!INO367</f>
        <v>0</v>
      </c>
      <c r="INP9">
        <f>'Business Drivers'!INP367</f>
        <v>0</v>
      </c>
      <c r="INQ9">
        <f>'Business Drivers'!INQ367</f>
        <v>0</v>
      </c>
      <c r="INR9">
        <f>'Business Drivers'!INR367</f>
        <v>0</v>
      </c>
      <c r="INS9">
        <f>'Business Drivers'!INS367</f>
        <v>0</v>
      </c>
      <c r="INT9">
        <f>'Business Drivers'!INT367</f>
        <v>0</v>
      </c>
      <c r="INU9">
        <f>'Business Drivers'!INU367</f>
        <v>0</v>
      </c>
      <c r="INV9">
        <f>'Business Drivers'!INV367</f>
        <v>0</v>
      </c>
      <c r="INW9">
        <f>'Business Drivers'!INW367</f>
        <v>0</v>
      </c>
      <c r="INX9">
        <f>'Business Drivers'!INX367</f>
        <v>0</v>
      </c>
      <c r="INY9">
        <f>'Business Drivers'!INY367</f>
        <v>0</v>
      </c>
      <c r="INZ9">
        <f>'Business Drivers'!INZ367</f>
        <v>0</v>
      </c>
      <c r="IOA9">
        <f>'Business Drivers'!IOA367</f>
        <v>0</v>
      </c>
      <c r="IOB9">
        <f>'Business Drivers'!IOB367</f>
        <v>0</v>
      </c>
      <c r="IOC9">
        <f>'Business Drivers'!IOC367</f>
        <v>0</v>
      </c>
      <c r="IOD9">
        <f>'Business Drivers'!IOD367</f>
        <v>0</v>
      </c>
      <c r="IOE9">
        <f>'Business Drivers'!IOE367</f>
        <v>0</v>
      </c>
      <c r="IOF9">
        <f>'Business Drivers'!IOF367</f>
        <v>0</v>
      </c>
      <c r="IOG9">
        <f>'Business Drivers'!IOG367</f>
        <v>0</v>
      </c>
      <c r="IOH9">
        <f>'Business Drivers'!IOH367</f>
        <v>0</v>
      </c>
      <c r="IOI9">
        <f>'Business Drivers'!IOI367</f>
        <v>0</v>
      </c>
      <c r="IOJ9">
        <f>'Business Drivers'!IOJ367</f>
        <v>0</v>
      </c>
      <c r="IOK9">
        <f>'Business Drivers'!IOK367</f>
        <v>0</v>
      </c>
      <c r="IOL9">
        <f>'Business Drivers'!IOL367</f>
        <v>0</v>
      </c>
      <c r="IOM9">
        <f>'Business Drivers'!IOM367</f>
        <v>0</v>
      </c>
      <c r="ION9">
        <f>'Business Drivers'!ION367</f>
        <v>0</v>
      </c>
      <c r="IOO9">
        <f>'Business Drivers'!IOO367</f>
        <v>0</v>
      </c>
      <c r="IOP9">
        <f>'Business Drivers'!IOP367</f>
        <v>0</v>
      </c>
      <c r="IOQ9">
        <f>'Business Drivers'!IOQ367</f>
        <v>0</v>
      </c>
      <c r="IOR9">
        <f>'Business Drivers'!IOR367</f>
        <v>0</v>
      </c>
      <c r="IOS9">
        <f>'Business Drivers'!IOS367</f>
        <v>0</v>
      </c>
      <c r="IOT9">
        <f>'Business Drivers'!IOT367</f>
        <v>0</v>
      </c>
      <c r="IOU9">
        <f>'Business Drivers'!IOU367</f>
        <v>0</v>
      </c>
      <c r="IOV9">
        <f>'Business Drivers'!IOV367</f>
        <v>0</v>
      </c>
      <c r="IOW9">
        <f>'Business Drivers'!IOW367</f>
        <v>0</v>
      </c>
      <c r="IOX9">
        <f>'Business Drivers'!IOX367</f>
        <v>0</v>
      </c>
      <c r="IOY9">
        <f>'Business Drivers'!IOY367</f>
        <v>0</v>
      </c>
      <c r="IOZ9">
        <f>'Business Drivers'!IOZ367</f>
        <v>0</v>
      </c>
      <c r="IPA9">
        <f>'Business Drivers'!IPA367</f>
        <v>0</v>
      </c>
      <c r="IPB9">
        <f>'Business Drivers'!IPB367</f>
        <v>0</v>
      </c>
      <c r="IPC9">
        <f>'Business Drivers'!IPC367</f>
        <v>0</v>
      </c>
      <c r="IPD9">
        <f>'Business Drivers'!IPD367</f>
        <v>0</v>
      </c>
      <c r="IPE9">
        <f>'Business Drivers'!IPE367</f>
        <v>0</v>
      </c>
      <c r="IPF9">
        <f>'Business Drivers'!IPF367</f>
        <v>0</v>
      </c>
      <c r="IPG9">
        <f>'Business Drivers'!IPG367</f>
        <v>0</v>
      </c>
      <c r="IPH9">
        <f>'Business Drivers'!IPH367</f>
        <v>0</v>
      </c>
      <c r="IPI9">
        <f>'Business Drivers'!IPI367</f>
        <v>0</v>
      </c>
      <c r="IPJ9">
        <f>'Business Drivers'!IPJ367</f>
        <v>0</v>
      </c>
      <c r="IPK9">
        <f>'Business Drivers'!IPK367</f>
        <v>0</v>
      </c>
      <c r="IPL9">
        <f>'Business Drivers'!IPL367</f>
        <v>0</v>
      </c>
      <c r="IPM9">
        <f>'Business Drivers'!IPM367</f>
        <v>0</v>
      </c>
      <c r="IPN9">
        <f>'Business Drivers'!IPN367</f>
        <v>0</v>
      </c>
      <c r="IPO9">
        <f>'Business Drivers'!IPO367</f>
        <v>0</v>
      </c>
      <c r="IPP9">
        <f>'Business Drivers'!IPP367</f>
        <v>0</v>
      </c>
      <c r="IPQ9">
        <f>'Business Drivers'!IPQ367</f>
        <v>0</v>
      </c>
      <c r="IPR9">
        <f>'Business Drivers'!IPR367</f>
        <v>0</v>
      </c>
      <c r="IPS9">
        <f>'Business Drivers'!IPS367</f>
        <v>0</v>
      </c>
      <c r="IPT9">
        <f>'Business Drivers'!IPT367</f>
        <v>0</v>
      </c>
      <c r="IPU9">
        <f>'Business Drivers'!IPU367</f>
        <v>0</v>
      </c>
      <c r="IPV9">
        <f>'Business Drivers'!IPV367</f>
        <v>0</v>
      </c>
      <c r="IPW9">
        <f>'Business Drivers'!IPW367</f>
        <v>0</v>
      </c>
      <c r="IPX9">
        <f>'Business Drivers'!IPX367</f>
        <v>0</v>
      </c>
      <c r="IPY9">
        <f>'Business Drivers'!IPY367</f>
        <v>0</v>
      </c>
      <c r="IPZ9">
        <f>'Business Drivers'!IPZ367</f>
        <v>0</v>
      </c>
      <c r="IQA9">
        <f>'Business Drivers'!IQA367</f>
        <v>0</v>
      </c>
      <c r="IQB9">
        <f>'Business Drivers'!IQB367</f>
        <v>0</v>
      </c>
      <c r="IQC9">
        <f>'Business Drivers'!IQC367</f>
        <v>0</v>
      </c>
      <c r="IQD9">
        <f>'Business Drivers'!IQD367</f>
        <v>0</v>
      </c>
      <c r="IQE9">
        <f>'Business Drivers'!IQE367</f>
        <v>0</v>
      </c>
      <c r="IQF9">
        <f>'Business Drivers'!IQF367</f>
        <v>0</v>
      </c>
      <c r="IQG9">
        <f>'Business Drivers'!IQG367</f>
        <v>0</v>
      </c>
      <c r="IQH9">
        <f>'Business Drivers'!IQH367</f>
        <v>0</v>
      </c>
      <c r="IQI9">
        <f>'Business Drivers'!IQI367</f>
        <v>0</v>
      </c>
      <c r="IQJ9">
        <f>'Business Drivers'!IQJ367</f>
        <v>0</v>
      </c>
      <c r="IQK9">
        <f>'Business Drivers'!IQK367</f>
        <v>0</v>
      </c>
      <c r="IQL9">
        <f>'Business Drivers'!IQL367</f>
        <v>0</v>
      </c>
      <c r="IQM9">
        <f>'Business Drivers'!IQM367</f>
        <v>0</v>
      </c>
      <c r="IQN9">
        <f>'Business Drivers'!IQN367</f>
        <v>0</v>
      </c>
      <c r="IQO9">
        <f>'Business Drivers'!IQO367</f>
        <v>0</v>
      </c>
      <c r="IQP9">
        <f>'Business Drivers'!IQP367</f>
        <v>0</v>
      </c>
      <c r="IQQ9">
        <f>'Business Drivers'!IQQ367</f>
        <v>0</v>
      </c>
      <c r="IQR9">
        <f>'Business Drivers'!IQR367</f>
        <v>0</v>
      </c>
      <c r="IQS9">
        <f>'Business Drivers'!IQS367</f>
        <v>0</v>
      </c>
      <c r="IQT9">
        <f>'Business Drivers'!IQT367</f>
        <v>0</v>
      </c>
      <c r="IQU9">
        <f>'Business Drivers'!IQU367</f>
        <v>0</v>
      </c>
      <c r="IQV9">
        <f>'Business Drivers'!IQV367</f>
        <v>0</v>
      </c>
      <c r="IQW9">
        <f>'Business Drivers'!IQW367</f>
        <v>0</v>
      </c>
      <c r="IQX9">
        <f>'Business Drivers'!IQX367</f>
        <v>0</v>
      </c>
      <c r="IQY9">
        <f>'Business Drivers'!IQY367</f>
        <v>0</v>
      </c>
      <c r="IQZ9">
        <f>'Business Drivers'!IQZ367</f>
        <v>0</v>
      </c>
      <c r="IRA9">
        <f>'Business Drivers'!IRA367</f>
        <v>0</v>
      </c>
      <c r="IRB9">
        <f>'Business Drivers'!IRB367</f>
        <v>0</v>
      </c>
      <c r="IRC9">
        <f>'Business Drivers'!IRC367</f>
        <v>0</v>
      </c>
      <c r="IRD9">
        <f>'Business Drivers'!IRD367</f>
        <v>0</v>
      </c>
      <c r="IRE9">
        <f>'Business Drivers'!IRE367</f>
        <v>0</v>
      </c>
      <c r="IRF9">
        <f>'Business Drivers'!IRF367</f>
        <v>0</v>
      </c>
      <c r="IRG9">
        <f>'Business Drivers'!IRG367</f>
        <v>0</v>
      </c>
      <c r="IRH9">
        <f>'Business Drivers'!IRH367</f>
        <v>0</v>
      </c>
      <c r="IRI9">
        <f>'Business Drivers'!IRI367</f>
        <v>0</v>
      </c>
      <c r="IRJ9">
        <f>'Business Drivers'!IRJ367</f>
        <v>0</v>
      </c>
      <c r="IRK9">
        <f>'Business Drivers'!IRK367</f>
        <v>0</v>
      </c>
      <c r="IRL9">
        <f>'Business Drivers'!IRL367</f>
        <v>0</v>
      </c>
      <c r="IRM9">
        <f>'Business Drivers'!IRM367</f>
        <v>0</v>
      </c>
      <c r="IRN9">
        <f>'Business Drivers'!IRN367</f>
        <v>0</v>
      </c>
      <c r="IRO9">
        <f>'Business Drivers'!IRO367</f>
        <v>0</v>
      </c>
      <c r="IRP9">
        <f>'Business Drivers'!IRP367</f>
        <v>0</v>
      </c>
      <c r="IRQ9">
        <f>'Business Drivers'!IRQ367</f>
        <v>0</v>
      </c>
      <c r="IRR9">
        <f>'Business Drivers'!IRR367</f>
        <v>0</v>
      </c>
      <c r="IRS9">
        <f>'Business Drivers'!IRS367</f>
        <v>0</v>
      </c>
      <c r="IRT9">
        <f>'Business Drivers'!IRT367</f>
        <v>0</v>
      </c>
      <c r="IRU9">
        <f>'Business Drivers'!IRU367</f>
        <v>0</v>
      </c>
      <c r="IRV9">
        <f>'Business Drivers'!IRV367</f>
        <v>0</v>
      </c>
      <c r="IRW9">
        <f>'Business Drivers'!IRW367</f>
        <v>0</v>
      </c>
      <c r="IRX9">
        <f>'Business Drivers'!IRX367</f>
        <v>0</v>
      </c>
      <c r="IRY9">
        <f>'Business Drivers'!IRY367</f>
        <v>0</v>
      </c>
      <c r="IRZ9">
        <f>'Business Drivers'!IRZ367</f>
        <v>0</v>
      </c>
      <c r="ISA9">
        <f>'Business Drivers'!ISA367</f>
        <v>0</v>
      </c>
      <c r="ISB9">
        <f>'Business Drivers'!ISB367</f>
        <v>0</v>
      </c>
      <c r="ISC9">
        <f>'Business Drivers'!ISC367</f>
        <v>0</v>
      </c>
      <c r="ISD9">
        <f>'Business Drivers'!ISD367</f>
        <v>0</v>
      </c>
      <c r="ISE9">
        <f>'Business Drivers'!ISE367</f>
        <v>0</v>
      </c>
      <c r="ISF9">
        <f>'Business Drivers'!ISF367</f>
        <v>0</v>
      </c>
      <c r="ISG9">
        <f>'Business Drivers'!ISG367</f>
        <v>0</v>
      </c>
      <c r="ISH9">
        <f>'Business Drivers'!ISH367</f>
        <v>0</v>
      </c>
      <c r="ISI9">
        <f>'Business Drivers'!ISI367</f>
        <v>0</v>
      </c>
      <c r="ISJ9">
        <f>'Business Drivers'!ISJ367</f>
        <v>0</v>
      </c>
      <c r="ISK9">
        <f>'Business Drivers'!ISK367</f>
        <v>0</v>
      </c>
      <c r="ISL9">
        <f>'Business Drivers'!ISL367</f>
        <v>0</v>
      </c>
      <c r="ISM9">
        <f>'Business Drivers'!ISM367</f>
        <v>0</v>
      </c>
      <c r="ISN9">
        <f>'Business Drivers'!ISN367</f>
        <v>0</v>
      </c>
      <c r="ISO9">
        <f>'Business Drivers'!ISO367</f>
        <v>0</v>
      </c>
      <c r="ISP9">
        <f>'Business Drivers'!ISP367</f>
        <v>0</v>
      </c>
      <c r="ISQ9">
        <f>'Business Drivers'!ISQ367</f>
        <v>0</v>
      </c>
      <c r="ISR9">
        <f>'Business Drivers'!ISR367</f>
        <v>0</v>
      </c>
      <c r="ISS9">
        <f>'Business Drivers'!ISS367</f>
        <v>0</v>
      </c>
      <c r="IST9">
        <f>'Business Drivers'!IST367</f>
        <v>0</v>
      </c>
      <c r="ISU9">
        <f>'Business Drivers'!ISU367</f>
        <v>0</v>
      </c>
      <c r="ISV9">
        <f>'Business Drivers'!ISV367</f>
        <v>0</v>
      </c>
      <c r="ISW9">
        <f>'Business Drivers'!ISW367</f>
        <v>0</v>
      </c>
      <c r="ISX9">
        <f>'Business Drivers'!ISX367</f>
        <v>0</v>
      </c>
      <c r="ISY9">
        <f>'Business Drivers'!ISY367</f>
        <v>0</v>
      </c>
      <c r="ISZ9">
        <f>'Business Drivers'!ISZ367</f>
        <v>0</v>
      </c>
      <c r="ITA9">
        <f>'Business Drivers'!ITA367</f>
        <v>0</v>
      </c>
      <c r="ITB9">
        <f>'Business Drivers'!ITB367</f>
        <v>0</v>
      </c>
      <c r="ITC9">
        <f>'Business Drivers'!ITC367</f>
        <v>0</v>
      </c>
      <c r="ITD9">
        <f>'Business Drivers'!ITD367</f>
        <v>0</v>
      </c>
      <c r="ITE9">
        <f>'Business Drivers'!ITE367</f>
        <v>0</v>
      </c>
      <c r="ITF9">
        <f>'Business Drivers'!ITF367</f>
        <v>0</v>
      </c>
      <c r="ITG9">
        <f>'Business Drivers'!ITG367</f>
        <v>0</v>
      </c>
      <c r="ITH9">
        <f>'Business Drivers'!ITH367</f>
        <v>0</v>
      </c>
      <c r="ITI9">
        <f>'Business Drivers'!ITI367</f>
        <v>0</v>
      </c>
      <c r="ITJ9">
        <f>'Business Drivers'!ITJ367</f>
        <v>0</v>
      </c>
      <c r="ITK9">
        <f>'Business Drivers'!ITK367</f>
        <v>0</v>
      </c>
      <c r="ITL9">
        <f>'Business Drivers'!ITL367</f>
        <v>0</v>
      </c>
      <c r="ITM9">
        <f>'Business Drivers'!ITM367</f>
        <v>0</v>
      </c>
      <c r="ITN9">
        <f>'Business Drivers'!ITN367</f>
        <v>0</v>
      </c>
      <c r="ITO9">
        <f>'Business Drivers'!ITO367</f>
        <v>0</v>
      </c>
      <c r="ITP9">
        <f>'Business Drivers'!ITP367</f>
        <v>0</v>
      </c>
      <c r="ITQ9">
        <f>'Business Drivers'!ITQ367</f>
        <v>0</v>
      </c>
      <c r="ITR9">
        <f>'Business Drivers'!ITR367</f>
        <v>0</v>
      </c>
      <c r="ITS9">
        <f>'Business Drivers'!ITS367</f>
        <v>0</v>
      </c>
      <c r="ITT9">
        <f>'Business Drivers'!ITT367</f>
        <v>0</v>
      </c>
      <c r="ITU9">
        <f>'Business Drivers'!ITU367</f>
        <v>0</v>
      </c>
      <c r="ITV9">
        <f>'Business Drivers'!ITV367</f>
        <v>0</v>
      </c>
      <c r="ITW9">
        <f>'Business Drivers'!ITW367</f>
        <v>0</v>
      </c>
      <c r="ITX9">
        <f>'Business Drivers'!ITX367</f>
        <v>0</v>
      </c>
      <c r="ITY9">
        <f>'Business Drivers'!ITY367</f>
        <v>0</v>
      </c>
      <c r="ITZ9">
        <f>'Business Drivers'!ITZ367</f>
        <v>0</v>
      </c>
      <c r="IUA9">
        <f>'Business Drivers'!IUA367</f>
        <v>0</v>
      </c>
      <c r="IUB9">
        <f>'Business Drivers'!IUB367</f>
        <v>0</v>
      </c>
      <c r="IUC9">
        <f>'Business Drivers'!IUC367</f>
        <v>0</v>
      </c>
      <c r="IUD9">
        <f>'Business Drivers'!IUD367</f>
        <v>0</v>
      </c>
      <c r="IUE9">
        <f>'Business Drivers'!IUE367</f>
        <v>0</v>
      </c>
      <c r="IUF9">
        <f>'Business Drivers'!IUF367</f>
        <v>0</v>
      </c>
      <c r="IUG9">
        <f>'Business Drivers'!IUG367</f>
        <v>0</v>
      </c>
      <c r="IUH9">
        <f>'Business Drivers'!IUH367</f>
        <v>0</v>
      </c>
      <c r="IUI9">
        <f>'Business Drivers'!IUI367</f>
        <v>0</v>
      </c>
      <c r="IUJ9">
        <f>'Business Drivers'!IUJ367</f>
        <v>0</v>
      </c>
      <c r="IUK9">
        <f>'Business Drivers'!IUK367</f>
        <v>0</v>
      </c>
      <c r="IUL9">
        <f>'Business Drivers'!IUL367</f>
        <v>0</v>
      </c>
      <c r="IUM9">
        <f>'Business Drivers'!IUM367</f>
        <v>0</v>
      </c>
      <c r="IUN9">
        <f>'Business Drivers'!IUN367</f>
        <v>0</v>
      </c>
      <c r="IUO9">
        <f>'Business Drivers'!IUO367</f>
        <v>0</v>
      </c>
      <c r="IUP9">
        <f>'Business Drivers'!IUP367</f>
        <v>0</v>
      </c>
      <c r="IUQ9">
        <f>'Business Drivers'!IUQ367</f>
        <v>0</v>
      </c>
      <c r="IUR9">
        <f>'Business Drivers'!IUR367</f>
        <v>0</v>
      </c>
      <c r="IUS9">
        <f>'Business Drivers'!IUS367</f>
        <v>0</v>
      </c>
      <c r="IUT9">
        <f>'Business Drivers'!IUT367</f>
        <v>0</v>
      </c>
      <c r="IUU9">
        <f>'Business Drivers'!IUU367</f>
        <v>0</v>
      </c>
      <c r="IUV9">
        <f>'Business Drivers'!IUV367</f>
        <v>0</v>
      </c>
      <c r="IUW9">
        <f>'Business Drivers'!IUW367</f>
        <v>0</v>
      </c>
      <c r="IUX9">
        <f>'Business Drivers'!IUX367</f>
        <v>0</v>
      </c>
      <c r="IUY9">
        <f>'Business Drivers'!IUY367</f>
        <v>0</v>
      </c>
      <c r="IUZ9">
        <f>'Business Drivers'!IUZ367</f>
        <v>0</v>
      </c>
      <c r="IVA9">
        <f>'Business Drivers'!IVA367</f>
        <v>0</v>
      </c>
      <c r="IVB9">
        <f>'Business Drivers'!IVB367</f>
        <v>0</v>
      </c>
      <c r="IVC9">
        <f>'Business Drivers'!IVC367</f>
        <v>0</v>
      </c>
      <c r="IVD9">
        <f>'Business Drivers'!IVD367</f>
        <v>0</v>
      </c>
      <c r="IVE9">
        <f>'Business Drivers'!IVE367</f>
        <v>0</v>
      </c>
      <c r="IVF9">
        <f>'Business Drivers'!IVF367</f>
        <v>0</v>
      </c>
      <c r="IVG9">
        <f>'Business Drivers'!IVG367</f>
        <v>0</v>
      </c>
      <c r="IVH9">
        <f>'Business Drivers'!IVH367</f>
        <v>0</v>
      </c>
      <c r="IVI9">
        <f>'Business Drivers'!IVI367</f>
        <v>0</v>
      </c>
      <c r="IVJ9">
        <f>'Business Drivers'!IVJ367</f>
        <v>0</v>
      </c>
      <c r="IVK9">
        <f>'Business Drivers'!IVK367</f>
        <v>0</v>
      </c>
      <c r="IVL9">
        <f>'Business Drivers'!IVL367</f>
        <v>0</v>
      </c>
      <c r="IVM9">
        <f>'Business Drivers'!IVM367</f>
        <v>0</v>
      </c>
      <c r="IVN9">
        <f>'Business Drivers'!IVN367</f>
        <v>0</v>
      </c>
      <c r="IVO9">
        <f>'Business Drivers'!IVO367</f>
        <v>0</v>
      </c>
      <c r="IVP9">
        <f>'Business Drivers'!IVP367</f>
        <v>0</v>
      </c>
      <c r="IVQ9">
        <f>'Business Drivers'!IVQ367</f>
        <v>0</v>
      </c>
      <c r="IVR9">
        <f>'Business Drivers'!IVR367</f>
        <v>0</v>
      </c>
      <c r="IVS9">
        <f>'Business Drivers'!IVS367</f>
        <v>0</v>
      </c>
      <c r="IVT9">
        <f>'Business Drivers'!IVT367</f>
        <v>0</v>
      </c>
      <c r="IVU9">
        <f>'Business Drivers'!IVU367</f>
        <v>0</v>
      </c>
      <c r="IVV9">
        <f>'Business Drivers'!IVV367</f>
        <v>0</v>
      </c>
      <c r="IVW9">
        <f>'Business Drivers'!IVW367</f>
        <v>0</v>
      </c>
      <c r="IVX9">
        <f>'Business Drivers'!IVX367</f>
        <v>0</v>
      </c>
      <c r="IVY9">
        <f>'Business Drivers'!IVY367</f>
        <v>0</v>
      </c>
      <c r="IVZ9">
        <f>'Business Drivers'!IVZ367</f>
        <v>0</v>
      </c>
      <c r="IWA9">
        <f>'Business Drivers'!IWA367</f>
        <v>0</v>
      </c>
      <c r="IWB9">
        <f>'Business Drivers'!IWB367</f>
        <v>0</v>
      </c>
      <c r="IWC9">
        <f>'Business Drivers'!IWC367</f>
        <v>0</v>
      </c>
      <c r="IWD9">
        <f>'Business Drivers'!IWD367</f>
        <v>0</v>
      </c>
      <c r="IWE9">
        <f>'Business Drivers'!IWE367</f>
        <v>0</v>
      </c>
      <c r="IWF9">
        <f>'Business Drivers'!IWF367</f>
        <v>0</v>
      </c>
      <c r="IWG9">
        <f>'Business Drivers'!IWG367</f>
        <v>0</v>
      </c>
      <c r="IWH9">
        <f>'Business Drivers'!IWH367</f>
        <v>0</v>
      </c>
      <c r="IWI9">
        <f>'Business Drivers'!IWI367</f>
        <v>0</v>
      </c>
      <c r="IWJ9">
        <f>'Business Drivers'!IWJ367</f>
        <v>0</v>
      </c>
      <c r="IWK9">
        <f>'Business Drivers'!IWK367</f>
        <v>0</v>
      </c>
      <c r="IWL9">
        <f>'Business Drivers'!IWL367</f>
        <v>0</v>
      </c>
      <c r="IWM9">
        <f>'Business Drivers'!IWM367</f>
        <v>0</v>
      </c>
      <c r="IWN9">
        <f>'Business Drivers'!IWN367</f>
        <v>0</v>
      </c>
      <c r="IWO9">
        <f>'Business Drivers'!IWO367</f>
        <v>0</v>
      </c>
      <c r="IWP9">
        <f>'Business Drivers'!IWP367</f>
        <v>0</v>
      </c>
      <c r="IWQ9">
        <f>'Business Drivers'!IWQ367</f>
        <v>0</v>
      </c>
      <c r="IWR9">
        <f>'Business Drivers'!IWR367</f>
        <v>0</v>
      </c>
      <c r="IWS9">
        <f>'Business Drivers'!IWS367</f>
        <v>0</v>
      </c>
      <c r="IWT9">
        <f>'Business Drivers'!IWT367</f>
        <v>0</v>
      </c>
      <c r="IWU9">
        <f>'Business Drivers'!IWU367</f>
        <v>0</v>
      </c>
      <c r="IWV9">
        <f>'Business Drivers'!IWV367</f>
        <v>0</v>
      </c>
      <c r="IWW9">
        <f>'Business Drivers'!IWW367</f>
        <v>0</v>
      </c>
      <c r="IWX9">
        <f>'Business Drivers'!IWX367</f>
        <v>0</v>
      </c>
      <c r="IWY9">
        <f>'Business Drivers'!IWY367</f>
        <v>0</v>
      </c>
      <c r="IWZ9">
        <f>'Business Drivers'!IWZ367</f>
        <v>0</v>
      </c>
      <c r="IXA9">
        <f>'Business Drivers'!IXA367</f>
        <v>0</v>
      </c>
      <c r="IXB9">
        <f>'Business Drivers'!IXB367</f>
        <v>0</v>
      </c>
      <c r="IXC9">
        <f>'Business Drivers'!IXC367</f>
        <v>0</v>
      </c>
      <c r="IXD9">
        <f>'Business Drivers'!IXD367</f>
        <v>0</v>
      </c>
      <c r="IXE9">
        <f>'Business Drivers'!IXE367</f>
        <v>0</v>
      </c>
      <c r="IXF9">
        <f>'Business Drivers'!IXF367</f>
        <v>0</v>
      </c>
      <c r="IXG9">
        <f>'Business Drivers'!IXG367</f>
        <v>0</v>
      </c>
      <c r="IXH9">
        <f>'Business Drivers'!IXH367</f>
        <v>0</v>
      </c>
      <c r="IXI9">
        <f>'Business Drivers'!IXI367</f>
        <v>0</v>
      </c>
      <c r="IXJ9">
        <f>'Business Drivers'!IXJ367</f>
        <v>0</v>
      </c>
      <c r="IXK9">
        <f>'Business Drivers'!IXK367</f>
        <v>0</v>
      </c>
      <c r="IXL9">
        <f>'Business Drivers'!IXL367</f>
        <v>0</v>
      </c>
      <c r="IXM9">
        <f>'Business Drivers'!IXM367</f>
        <v>0</v>
      </c>
      <c r="IXN9">
        <f>'Business Drivers'!IXN367</f>
        <v>0</v>
      </c>
      <c r="IXO9">
        <f>'Business Drivers'!IXO367</f>
        <v>0</v>
      </c>
      <c r="IXP9">
        <f>'Business Drivers'!IXP367</f>
        <v>0</v>
      </c>
      <c r="IXQ9">
        <f>'Business Drivers'!IXQ367</f>
        <v>0</v>
      </c>
      <c r="IXR9">
        <f>'Business Drivers'!IXR367</f>
        <v>0</v>
      </c>
      <c r="IXS9">
        <f>'Business Drivers'!IXS367</f>
        <v>0</v>
      </c>
      <c r="IXT9">
        <f>'Business Drivers'!IXT367</f>
        <v>0</v>
      </c>
      <c r="IXU9">
        <f>'Business Drivers'!IXU367</f>
        <v>0</v>
      </c>
      <c r="IXV9">
        <f>'Business Drivers'!IXV367</f>
        <v>0</v>
      </c>
      <c r="IXW9">
        <f>'Business Drivers'!IXW367</f>
        <v>0</v>
      </c>
      <c r="IXX9">
        <f>'Business Drivers'!IXX367</f>
        <v>0</v>
      </c>
      <c r="IXY9">
        <f>'Business Drivers'!IXY367</f>
        <v>0</v>
      </c>
      <c r="IXZ9">
        <f>'Business Drivers'!IXZ367</f>
        <v>0</v>
      </c>
      <c r="IYA9">
        <f>'Business Drivers'!IYA367</f>
        <v>0</v>
      </c>
      <c r="IYB9">
        <f>'Business Drivers'!IYB367</f>
        <v>0</v>
      </c>
      <c r="IYC9">
        <f>'Business Drivers'!IYC367</f>
        <v>0</v>
      </c>
      <c r="IYD9">
        <f>'Business Drivers'!IYD367</f>
        <v>0</v>
      </c>
      <c r="IYE9">
        <f>'Business Drivers'!IYE367</f>
        <v>0</v>
      </c>
      <c r="IYF9">
        <f>'Business Drivers'!IYF367</f>
        <v>0</v>
      </c>
      <c r="IYG9">
        <f>'Business Drivers'!IYG367</f>
        <v>0</v>
      </c>
      <c r="IYH9">
        <f>'Business Drivers'!IYH367</f>
        <v>0</v>
      </c>
      <c r="IYI9">
        <f>'Business Drivers'!IYI367</f>
        <v>0</v>
      </c>
      <c r="IYJ9">
        <f>'Business Drivers'!IYJ367</f>
        <v>0</v>
      </c>
      <c r="IYK9">
        <f>'Business Drivers'!IYK367</f>
        <v>0</v>
      </c>
      <c r="IYL9">
        <f>'Business Drivers'!IYL367</f>
        <v>0</v>
      </c>
      <c r="IYM9">
        <f>'Business Drivers'!IYM367</f>
        <v>0</v>
      </c>
      <c r="IYN9">
        <f>'Business Drivers'!IYN367</f>
        <v>0</v>
      </c>
      <c r="IYO9">
        <f>'Business Drivers'!IYO367</f>
        <v>0</v>
      </c>
      <c r="IYP9">
        <f>'Business Drivers'!IYP367</f>
        <v>0</v>
      </c>
      <c r="IYQ9">
        <f>'Business Drivers'!IYQ367</f>
        <v>0</v>
      </c>
      <c r="IYR9">
        <f>'Business Drivers'!IYR367</f>
        <v>0</v>
      </c>
      <c r="IYS9">
        <f>'Business Drivers'!IYS367</f>
        <v>0</v>
      </c>
      <c r="IYT9">
        <f>'Business Drivers'!IYT367</f>
        <v>0</v>
      </c>
      <c r="IYU9">
        <f>'Business Drivers'!IYU367</f>
        <v>0</v>
      </c>
      <c r="IYV9">
        <f>'Business Drivers'!IYV367</f>
        <v>0</v>
      </c>
      <c r="IYW9">
        <f>'Business Drivers'!IYW367</f>
        <v>0</v>
      </c>
      <c r="IYX9">
        <f>'Business Drivers'!IYX367</f>
        <v>0</v>
      </c>
      <c r="IYY9">
        <f>'Business Drivers'!IYY367</f>
        <v>0</v>
      </c>
      <c r="IYZ9">
        <f>'Business Drivers'!IYZ367</f>
        <v>0</v>
      </c>
      <c r="IZA9">
        <f>'Business Drivers'!IZA367</f>
        <v>0</v>
      </c>
      <c r="IZB9">
        <f>'Business Drivers'!IZB367</f>
        <v>0</v>
      </c>
      <c r="IZC9">
        <f>'Business Drivers'!IZC367</f>
        <v>0</v>
      </c>
      <c r="IZD9">
        <f>'Business Drivers'!IZD367</f>
        <v>0</v>
      </c>
      <c r="IZE9">
        <f>'Business Drivers'!IZE367</f>
        <v>0</v>
      </c>
      <c r="IZF9">
        <f>'Business Drivers'!IZF367</f>
        <v>0</v>
      </c>
      <c r="IZG9">
        <f>'Business Drivers'!IZG367</f>
        <v>0</v>
      </c>
      <c r="IZH9">
        <f>'Business Drivers'!IZH367</f>
        <v>0</v>
      </c>
      <c r="IZI9">
        <f>'Business Drivers'!IZI367</f>
        <v>0</v>
      </c>
      <c r="IZJ9">
        <f>'Business Drivers'!IZJ367</f>
        <v>0</v>
      </c>
      <c r="IZK9">
        <f>'Business Drivers'!IZK367</f>
        <v>0</v>
      </c>
      <c r="IZL9">
        <f>'Business Drivers'!IZL367</f>
        <v>0</v>
      </c>
      <c r="IZM9">
        <f>'Business Drivers'!IZM367</f>
        <v>0</v>
      </c>
      <c r="IZN9">
        <f>'Business Drivers'!IZN367</f>
        <v>0</v>
      </c>
      <c r="IZO9">
        <f>'Business Drivers'!IZO367</f>
        <v>0</v>
      </c>
      <c r="IZP9">
        <f>'Business Drivers'!IZP367</f>
        <v>0</v>
      </c>
      <c r="IZQ9">
        <f>'Business Drivers'!IZQ367</f>
        <v>0</v>
      </c>
      <c r="IZR9">
        <f>'Business Drivers'!IZR367</f>
        <v>0</v>
      </c>
      <c r="IZS9">
        <f>'Business Drivers'!IZS367</f>
        <v>0</v>
      </c>
      <c r="IZT9">
        <f>'Business Drivers'!IZT367</f>
        <v>0</v>
      </c>
      <c r="IZU9">
        <f>'Business Drivers'!IZU367</f>
        <v>0</v>
      </c>
      <c r="IZV9">
        <f>'Business Drivers'!IZV367</f>
        <v>0</v>
      </c>
      <c r="IZW9">
        <f>'Business Drivers'!IZW367</f>
        <v>0</v>
      </c>
      <c r="IZX9">
        <f>'Business Drivers'!IZX367</f>
        <v>0</v>
      </c>
      <c r="IZY9">
        <f>'Business Drivers'!IZY367</f>
        <v>0</v>
      </c>
      <c r="IZZ9">
        <f>'Business Drivers'!IZZ367</f>
        <v>0</v>
      </c>
      <c r="JAA9">
        <f>'Business Drivers'!JAA367</f>
        <v>0</v>
      </c>
      <c r="JAB9">
        <f>'Business Drivers'!JAB367</f>
        <v>0</v>
      </c>
      <c r="JAC9">
        <f>'Business Drivers'!JAC367</f>
        <v>0</v>
      </c>
      <c r="JAD9">
        <f>'Business Drivers'!JAD367</f>
        <v>0</v>
      </c>
      <c r="JAE9">
        <f>'Business Drivers'!JAE367</f>
        <v>0</v>
      </c>
      <c r="JAF9">
        <f>'Business Drivers'!JAF367</f>
        <v>0</v>
      </c>
      <c r="JAG9">
        <f>'Business Drivers'!JAG367</f>
        <v>0</v>
      </c>
      <c r="JAH9">
        <f>'Business Drivers'!JAH367</f>
        <v>0</v>
      </c>
      <c r="JAI9">
        <f>'Business Drivers'!JAI367</f>
        <v>0</v>
      </c>
      <c r="JAJ9">
        <f>'Business Drivers'!JAJ367</f>
        <v>0</v>
      </c>
      <c r="JAK9">
        <f>'Business Drivers'!JAK367</f>
        <v>0</v>
      </c>
      <c r="JAL9">
        <f>'Business Drivers'!JAL367</f>
        <v>0</v>
      </c>
      <c r="JAM9">
        <f>'Business Drivers'!JAM367</f>
        <v>0</v>
      </c>
      <c r="JAN9">
        <f>'Business Drivers'!JAN367</f>
        <v>0</v>
      </c>
      <c r="JAO9">
        <f>'Business Drivers'!JAO367</f>
        <v>0</v>
      </c>
      <c r="JAP9">
        <f>'Business Drivers'!JAP367</f>
        <v>0</v>
      </c>
      <c r="JAQ9">
        <f>'Business Drivers'!JAQ367</f>
        <v>0</v>
      </c>
      <c r="JAR9">
        <f>'Business Drivers'!JAR367</f>
        <v>0</v>
      </c>
      <c r="JAS9">
        <f>'Business Drivers'!JAS367</f>
        <v>0</v>
      </c>
      <c r="JAT9">
        <f>'Business Drivers'!JAT367</f>
        <v>0</v>
      </c>
      <c r="JAU9">
        <f>'Business Drivers'!JAU367</f>
        <v>0</v>
      </c>
      <c r="JAV9">
        <f>'Business Drivers'!JAV367</f>
        <v>0</v>
      </c>
      <c r="JAW9">
        <f>'Business Drivers'!JAW367</f>
        <v>0</v>
      </c>
      <c r="JAX9">
        <f>'Business Drivers'!JAX367</f>
        <v>0</v>
      </c>
      <c r="JAY9">
        <f>'Business Drivers'!JAY367</f>
        <v>0</v>
      </c>
      <c r="JAZ9">
        <f>'Business Drivers'!JAZ367</f>
        <v>0</v>
      </c>
      <c r="JBA9">
        <f>'Business Drivers'!JBA367</f>
        <v>0</v>
      </c>
      <c r="JBB9">
        <f>'Business Drivers'!JBB367</f>
        <v>0</v>
      </c>
      <c r="JBC9">
        <f>'Business Drivers'!JBC367</f>
        <v>0</v>
      </c>
      <c r="JBD9">
        <f>'Business Drivers'!JBD367</f>
        <v>0</v>
      </c>
      <c r="JBE9">
        <f>'Business Drivers'!JBE367</f>
        <v>0</v>
      </c>
      <c r="JBF9">
        <f>'Business Drivers'!JBF367</f>
        <v>0</v>
      </c>
      <c r="JBG9">
        <f>'Business Drivers'!JBG367</f>
        <v>0</v>
      </c>
      <c r="JBH9">
        <f>'Business Drivers'!JBH367</f>
        <v>0</v>
      </c>
      <c r="JBI9">
        <f>'Business Drivers'!JBI367</f>
        <v>0</v>
      </c>
      <c r="JBJ9">
        <f>'Business Drivers'!JBJ367</f>
        <v>0</v>
      </c>
      <c r="JBK9">
        <f>'Business Drivers'!JBK367</f>
        <v>0</v>
      </c>
      <c r="JBL9">
        <f>'Business Drivers'!JBL367</f>
        <v>0</v>
      </c>
      <c r="JBM9">
        <f>'Business Drivers'!JBM367</f>
        <v>0</v>
      </c>
      <c r="JBN9">
        <f>'Business Drivers'!JBN367</f>
        <v>0</v>
      </c>
      <c r="JBO9">
        <f>'Business Drivers'!JBO367</f>
        <v>0</v>
      </c>
      <c r="JBP9">
        <f>'Business Drivers'!JBP367</f>
        <v>0</v>
      </c>
      <c r="JBQ9">
        <f>'Business Drivers'!JBQ367</f>
        <v>0</v>
      </c>
      <c r="JBR9">
        <f>'Business Drivers'!JBR367</f>
        <v>0</v>
      </c>
      <c r="JBS9">
        <f>'Business Drivers'!JBS367</f>
        <v>0</v>
      </c>
      <c r="JBT9">
        <f>'Business Drivers'!JBT367</f>
        <v>0</v>
      </c>
      <c r="JBU9">
        <f>'Business Drivers'!JBU367</f>
        <v>0</v>
      </c>
      <c r="JBV9">
        <f>'Business Drivers'!JBV367</f>
        <v>0</v>
      </c>
      <c r="JBW9">
        <f>'Business Drivers'!JBW367</f>
        <v>0</v>
      </c>
      <c r="JBX9">
        <f>'Business Drivers'!JBX367</f>
        <v>0</v>
      </c>
      <c r="JBY9">
        <f>'Business Drivers'!JBY367</f>
        <v>0</v>
      </c>
      <c r="JBZ9">
        <f>'Business Drivers'!JBZ367</f>
        <v>0</v>
      </c>
      <c r="JCA9">
        <f>'Business Drivers'!JCA367</f>
        <v>0</v>
      </c>
      <c r="JCB9">
        <f>'Business Drivers'!JCB367</f>
        <v>0</v>
      </c>
      <c r="JCC9">
        <f>'Business Drivers'!JCC367</f>
        <v>0</v>
      </c>
      <c r="JCD9">
        <f>'Business Drivers'!JCD367</f>
        <v>0</v>
      </c>
      <c r="JCE9">
        <f>'Business Drivers'!JCE367</f>
        <v>0</v>
      </c>
      <c r="JCF9">
        <f>'Business Drivers'!JCF367</f>
        <v>0</v>
      </c>
      <c r="JCG9">
        <f>'Business Drivers'!JCG367</f>
        <v>0</v>
      </c>
      <c r="JCH9">
        <f>'Business Drivers'!JCH367</f>
        <v>0</v>
      </c>
      <c r="JCI9">
        <f>'Business Drivers'!JCI367</f>
        <v>0</v>
      </c>
      <c r="JCJ9">
        <f>'Business Drivers'!JCJ367</f>
        <v>0</v>
      </c>
      <c r="JCK9">
        <f>'Business Drivers'!JCK367</f>
        <v>0</v>
      </c>
      <c r="JCL9">
        <f>'Business Drivers'!JCL367</f>
        <v>0</v>
      </c>
      <c r="JCM9">
        <f>'Business Drivers'!JCM367</f>
        <v>0</v>
      </c>
      <c r="JCN9">
        <f>'Business Drivers'!JCN367</f>
        <v>0</v>
      </c>
      <c r="JCO9">
        <f>'Business Drivers'!JCO367</f>
        <v>0</v>
      </c>
      <c r="JCP9">
        <f>'Business Drivers'!JCP367</f>
        <v>0</v>
      </c>
      <c r="JCQ9">
        <f>'Business Drivers'!JCQ367</f>
        <v>0</v>
      </c>
      <c r="JCR9">
        <f>'Business Drivers'!JCR367</f>
        <v>0</v>
      </c>
      <c r="JCS9">
        <f>'Business Drivers'!JCS367</f>
        <v>0</v>
      </c>
      <c r="JCT9">
        <f>'Business Drivers'!JCT367</f>
        <v>0</v>
      </c>
      <c r="JCU9">
        <f>'Business Drivers'!JCU367</f>
        <v>0</v>
      </c>
      <c r="JCV9">
        <f>'Business Drivers'!JCV367</f>
        <v>0</v>
      </c>
      <c r="JCW9">
        <f>'Business Drivers'!JCW367</f>
        <v>0</v>
      </c>
      <c r="JCX9">
        <f>'Business Drivers'!JCX367</f>
        <v>0</v>
      </c>
      <c r="JCY9">
        <f>'Business Drivers'!JCY367</f>
        <v>0</v>
      </c>
      <c r="JCZ9">
        <f>'Business Drivers'!JCZ367</f>
        <v>0</v>
      </c>
      <c r="JDA9">
        <f>'Business Drivers'!JDA367</f>
        <v>0</v>
      </c>
      <c r="JDB9">
        <f>'Business Drivers'!JDB367</f>
        <v>0</v>
      </c>
      <c r="JDC9">
        <f>'Business Drivers'!JDC367</f>
        <v>0</v>
      </c>
      <c r="JDD9">
        <f>'Business Drivers'!JDD367</f>
        <v>0</v>
      </c>
      <c r="JDE9">
        <f>'Business Drivers'!JDE367</f>
        <v>0</v>
      </c>
      <c r="JDF9">
        <f>'Business Drivers'!JDF367</f>
        <v>0</v>
      </c>
      <c r="JDG9">
        <f>'Business Drivers'!JDG367</f>
        <v>0</v>
      </c>
      <c r="JDH9">
        <f>'Business Drivers'!JDH367</f>
        <v>0</v>
      </c>
      <c r="JDI9">
        <f>'Business Drivers'!JDI367</f>
        <v>0</v>
      </c>
      <c r="JDJ9">
        <f>'Business Drivers'!JDJ367</f>
        <v>0</v>
      </c>
      <c r="JDK9">
        <f>'Business Drivers'!JDK367</f>
        <v>0</v>
      </c>
      <c r="JDL9">
        <f>'Business Drivers'!JDL367</f>
        <v>0</v>
      </c>
      <c r="JDM9">
        <f>'Business Drivers'!JDM367</f>
        <v>0</v>
      </c>
      <c r="JDN9">
        <f>'Business Drivers'!JDN367</f>
        <v>0</v>
      </c>
      <c r="JDO9">
        <f>'Business Drivers'!JDO367</f>
        <v>0</v>
      </c>
      <c r="JDP9">
        <f>'Business Drivers'!JDP367</f>
        <v>0</v>
      </c>
      <c r="JDQ9">
        <f>'Business Drivers'!JDQ367</f>
        <v>0</v>
      </c>
      <c r="JDR9">
        <f>'Business Drivers'!JDR367</f>
        <v>0</v>
      </c>
      <c r="JDS9">
        <f>'Business Drivers'!JDS367</f>
        <v>0</v>
      </c>
      <c r="JDT9">
        <f>'Business Drivers'!JDT367</f>
        <v>0</v>
      </c>
      <c r="JDU9">
        <f>'Business Drivers'!JDU367</f>
        <v>0</v>
      </c>
      <c r="JDV9">
        <f>'Business Drivers'!JDV367</f>
        <v>0</v>
      </c>
      <c r="JDW9">
        <f>'Business Drivers'!JDW367</f>
        <v>0</v>
      </c>
      <c r="JDX9">
        <f>'Business Drivers'!JDX367</f>
        <v>0</v>
      </c>
      <c r="JDY9">
        <f>'Business Drivers'!JDY367</f>
        <v>0</v>
      </c>
      <c r="JDZ9">
        <f>'Business Drivers'!JDZ367</f>
        <v>0</v>
      </c>
      <c r="JEA9">
        <f>'Business Drivers'!JEA367</f>
        <v>0</v>
      </c>
      <c r="JEB9">
        <f>'Business Drivers'!JEB367</f>
        <v>0</v>
      </c>
      <c r="JEC9">
        <f>'Business Drivers'!JEC367</f>
        <v>0</v>
      </c>
      <c r="JED9">
        <f>'Business Drivers'!JED367</f>
        <v>0</v>
      </c>
      <c r="JEE9">
        <f>'Business Drivers'!JEE367</f>
        <v>0</v>
      </c>
      <c r="JEF9">
        <f>'Business Drivers'!JEF367</f>
        <v>0</v>
      </c>
      <c r="JEG9">
        <f>'Business Drivers'!JEG367</f>
        <v>0</v>
      </c>
      <c r="JEH9">
        <f>'Business Drivers'!JEH367</f>
        <v>0</v>
      </c>
      <c r="JEI9">
        <f>'Business Drivers'!JEI367</f>
        <v>0</v>
      </c>
      <c r="JEJ9">
        <f>'Business Drivers'!JEJ367</f>
        <v>0</v>
      </c>
      <c r="JEK9">
        <f>'Business Drivers'!JEK367</f>
        <v>0</v>
      </c>
      <c r="JEL9">
        <f>'Business Drivers'!JEL367</f>
        <v>0</v>
      </c>
      <c r="JEM9">
        <f>'Business Drivers'!JEM367</f>
        <v>0</v>
      </c>
      <c r="JEN9">
        <f>'Business Drivers'!JEN367</f>
        <v>0</v>
      </c>
      <c r="JEO9">
        <f>'Business Drivers'!JEO367</f>
        <v>0</v>
      </c>
      <c r="JEP9">
        <f>'Business Drivers'!JEP367</f>
        <v>0</v>
      </c>
      <c r="JEQ9">
        <f>'Business Drivers'!JEQ367</f>
        <v>0</v>
      </c>
      <c r="JER9">
        <f>'Business Drivers'!JER367</f>
        <v>0</v>
      </c>
      <c r="JES9">
        <f>'Business Drivers'!JES367</f>
        <v>0</v>
      </c>
      <c r="JET9">
        <f>'Business Drivers'!JET367</f>
        <v>0</v>
      </c>
      <c r="JEU9">
        <f>'Business Drivers'!JEU367</f>
        <v>0</v>
      </c>
      <c r="JEV9">
        <f>'Business Drivers'!JEV367</f>
        <v>0</v>
      </c>
      <c r="JEW9">
        <f>'Business Drivers'!JEW367</f>
        <v>0</v>
      </c>
      <c r="JEX9">
        <f>'Business Drivers'!JEX367</f>
        <v>0</v>
      </c>
      <c r="JEY9">
        <f>'Business Drivers'!JEY367</f>
        <v>0</v>
      </c>
      <c r="JEZ9">
        <f>'Business Drivers'!JEZ367</f>
        <v>0</v>
      </c>
      <c r="JFA9">
        <f>'Business Drivers'!JFA367</f>
        <v>0</v>
      </c>
      <c r="JFB9">
        <f>'Business Drivers'!JFB367</f>
        <v>0</v>
      </c>
      <c r="JFC9">
        <f>'Business Drivers'!JFC367</f>
        <v>0</v>
      </c>
      <c r="JFD9">
        <f>'Business Drivers'!JFD367</f>
        <v>0</v>
      </c>
      <c r="JFE9">
        <f>'Business Drivers'!JFE367</f>
        <v>0</v>
      </c>
      <c r="JFF9">
        <f>'Business Drivers'!JFF367</f>
        <v>0</v>
      </c>
      <c r="JFG9">
        <f>'Business Drivers'!JFG367</f>
        <v>0</v>
      </c>
      <c r="JFH9">
        <f>'Business Drivers'!JFH367</f>
        <v>0</v>
      </c>
      <c r="JFI9">
        <f>'Business Drivers'!JFI367</f>
        <v>0</v>
      </c>
      <c r="JFJ9">
        <f>'Business Drivers'!JFJ367</f>
        <v>0</v>
      </c>
      <c r="JFK9">
        <f>'Business Drivers'!JFK367</f>
        <v>0</v>
      </c>
      <c r="JFL9">
        <f>'Business Drivers'!JFL367</f>
        <v>0</v>
      </c>
      <c r="JFM9">
        <f>'Business Drivers'!JFM367</f>
        <v>0</v>
      </c>
      <c r="JFN9">
        <f>'Business Drivers'!JFN367</f>
        <v>0</v>
      </c>
      <c r="JFO9">
        <f>'Business Drivers'!JFO367</f>
        <v>0</v>
      </c>
      <c r="JFP9">
        <f>'Business Drivers'!JFP367</f>
        <v>0</v>
      </c>
      <c r="JFQ9">
        <f>'Business Drivers'!JFQ367</f>
        <v>0</v>
      </c>
      <c r="JFR9">
        <f>'Business Drivers'!JFR367</f>
        <v>0</v>
      </c>
      <c r="JFS9">
        <f>'Business Drivers'!JFS367</f>
        <v>0</v>
      </c>
      <c r="JFT9">
        <f>'Business Drivers'!JFT367</f>
        <v>0</v>
      </c>
      <c r="JFU9">
        <f>'Business Drivers'!JFU367</f>
        <v>0</v>
      </c>
      <c r="JFV9">
        <f>'Business Drivers'!JFV367</f>
        <v>0</v>
      </c>
      <c r="JFW9">
        <f>'Business Drivers'!JFW367</f>
        <v>0</v>
      </c>
      <c r="JFX9">
        <f>'Business Drivers'!JFX367</f>
        <v>0</v>
      </c>
      <c r="JFY9">
        <f>'Business Drivers'!JFY367</f>
        <v>0</v>
      </c>
      <c r="JFZ9">
        <f>'Business Drivers'!JFZ367</f>
        <v>0</v>
      </c>
      <c r="JGA9">
        <f>'Business Drivers'!JGA367</f>
        <v>0</v>
      </c>
      <c r="JGB9">
        <f>'Business Drivers'!JGB367</f>
        <v>0</v>
      </c>
      <c r="JGC9">
        <f>'Business Drivers'!JGC367</f>
        <v>0</v>
      </c>
      <c r="JGD9">
        <f>'Business Drivers'!JGD367</f>
        <v>0</v>
      </c>
      <c r="JGE9">
        <f>'Business Drivers'!JGE367</f>
        <v>0</v>
      </c>
      <c r="JGF9">
        <f>'Business Drivers'!JGF367</f>
        <v>0</v>
      </c>
      <c r="JGG9">
        <f>'Business Drivers'!JGG367</f>
        <v>0</v>
      </c>
      <c r="JGH9">
        <f>'Business Drivers'!JGH367</f>
        <v>0</v>
      </c>
      <c r="JGI9">
        <f>'Business Drivers'!JGI367</f>
        <v>0</v>
      </c>
      <c r="JGJ9">
        <f>'Business Drivers'!JGJ367</f>
        <v>0</v>
      </c>
      <c r="JGK9">
        <f>'Business Drivers'!JGK367</f>
        <v>0</v>
      </c>
      <c r="JGL9">
        <f>'Business Drivers'!JGL367</f>
        <v>0</v>
      </c>
      <c r="JGM9">
        <f>'Business Drivers'!JGM367</f>
        <v>0</v>
      </c>
      <c r="JGN9">
        <f>'Business Drivers'!JGN367</f>
        <v>0</v>
      </c>
      <c r="JGO9">
        <f>'Business Drivers'!JGO367</f>
        <v>0</v>
      </c>
      <c r="JGP9">
        <f>'Business Drivers'!JGP367</f>
        <v>0</v>
      </c>
      <c r="JGQ9">
        <f>'Business Drivers'!JGQ367</f>
        <v>0</v>
      </c>
      <c r="JGR9">
        <f>'Business Drivers'!JGR367</f>
        <v>0</v>
      </c>
      <c r="JGS9">
        <f>'Business Drivers'!JGS367</f>
        <v>0</v>
      </c>
      <c r="JGT9">
        <f>'Business Drivers'!JGT367</f>
        <v>0</v>
      </c>
      <c r="JGU9">
        <f>'Business Drivers'!JGU367</f>
        <v>0</v>
      </c>
      <c r="JGV9">
        <f>'Business Drivers'!JGV367</f>
        <v>0</v>
      </c>
      <c r="JGW9">
        <f>'Business Drivers'!JGW367</f>
        <v>0</v>
      </c>
      <c r="JGX9">
        <f>'Business Drivers'!JGX367</f>
        <v>0</v>
      </c>
      <c r="JGY9">
        <f>'Business Drivers'!JGY367</f>
        <v>0</v>
      </c>
      <c r="JGZ9">
        <f>'Business Drivers'!JGZ367</f>
        <v>0</v>
      </c>
      <c r="JHA9">
        <f>'Business Drivers'!JHA367</f>
        <v>0</v>
      </c>
      <c r="JHB9">
        <f>'Business Drivers'!JHB367</f>
        <v>0</v>
      </c>
      <c r="JHC9">
        <f>'Business Drivers'!JHC367</f>
        <v>0</v>
      </c>
      <c r="JHD9">
        <f>'Business Drivers'!JHD367</f>
        <v>0</v>
      </c>
      <c r="JHE9">
        <f>'Business Drivers'!JHE367</f>
        <v>0</v>
      </c>
      <c r="JHF9">
        <f>'Business Drivers'!JHF367</f>
        <v>0</v>
      </c>
      <c r="JHG9">
        <f>'Business Drivers'!JHG367</f>
        <v>0</v>
      </c>
      <c r="JHH9">
        <f>'Business Drivers'!JHH367</f>
        <v>0</v>
      </c>
      <c r="JHI9">
        <f>'Business Drivers'!JHI367</f>
        <v>0</v>
      </c>
      <c r="JHJ9">
        <f>'Business Drivers'!JHJ367</f>
        <v>0</v>
      </c>
      <c r="JHK9">
        <f>'Business Drivers'!JHK367</f>
        <v>0</v>
      </c>
      <c r="JHL9">
        <f>'Business Drivers'!JHL367</f>
        <v>0</v>
      </c>
      <c r="JHM9">
        <f>'Business Drivers'!JHM367</f>
        <v>0</v>
      </c>
      <c r="JHN9">
        <f>'Business Drivers'!JHN367</f>
        <v>0</v>
      </c>
      <c r="JHO9">
        <f>'Business Drivers'!JHO367</f>
        <v>0</v>
      </c>
      <c r="JHP9">
        <f>'Business Drivers'!JHP367</f>
        <v>0</v>
      </c>
      <c r="JHQ9">
        <f>'Business Drivers'!JHQ367</f>
        <v>0</v>
      </c>
      <c r="JHR9">
        <f>'Business Drivers'!JHR367</f>
        <v>0</v>
      </c>
      <c r="JHS9">
        <f>'Business Drivers'!JHS367</f>
        <v>0</v>
      </c>
      <c r="JHT9">
        <f>'Business Drivers'!JHT367</f>
        <v>0</v>
      </c>
      <c r="JHU9">
        <f>'Business Drivers'!JHU367</f>
        <v>0</v>
      </c>
      <c r="JHV9">
        <f>'Business Drivers'!JHV367</f>
        <v>0</v>
      </c>
      <c r="JHW9">
        <f>'Business Drivers'!JHW367</f>
        <v>0</v>
      </c>
      <c r="JHX9">
        <f>'Business Drivers'!JHX367</f>
        <v>0</v>
      </c>
      <c r="JHY9">
        <f>'Business Drivers'!JHY367</f>
        <v>0</v>
      </c>
      <c r="JHZ9">
        <f>'Business Drivers'!JHZ367</f>
        <v>0</v>
      </c>
      <c r="JIA9">
        <f>'Business Drivers'!JIA367</f>
        <v>0</v>
      </c>
      <c r="JIB9">
        <f>'Business Drivers'!JIB367</f>
        <v>0</v>
      </c>
      <c r="JIC9">
        <f>'Business Drivers'!JIC367</f>
        <v>0</v>
      </c>
      <c r="JID9">
        <f>'Business Drivers'!JID367</f>
        <v>0</v>
      </c>
      <c r="JIE9">
        <f>'Business Drivers'!JIE367</f>
        <v>0</v>
      </c>
      <c r="JIF9">
        <f>'Business Drivers'!JIF367</f>
        <v>0</v>
      </c>
      <c r="JIG9">
        <f>'Business Drivers'!JIG367</f>
        <v>0</v>
      </c>
      <c r="JIH9">
        <f>'Business Drivers'!JIH367</f>
        <v>0</v>
      </c>
      <c r="JII9">
        <f>'Business Drivers'!JII367</f>
        <v>0</v>
      </c>
      <c r="JIJ9">
        <f>'Business Drivers'!JIJ367</f>
        <v>0</v>
      </c>
      <c r="JIK9">
        <f>'Business Drivers'!JIK367</f>
        <v>0</v>
      </c>
      <c r="JIL9">
        <f>'Business Drivers'!JIL367</f>
        <v>0</v>
      </c>
      <c r="JIM9">
        <f>'Business Drivers'!JIM367</f>
        <v>0</v>
      </c>
      <c r="JIN9">
        <f>'Business Drivers'!JIN367</f>
        <v>0</v>
      </c>
      <c r="JIO9">
        <f>'Business Drivers'!JIO367</f>
        <v>0</v>
      </c>
      <c r="JIP9">
        <f>'Business Drivers'!JIP367</f>
        <v>0</v>
      </c>
      <c r="JIQ9">
        <f>'Business Drivers'!JIQ367</f>
        <v>0</v>
      </c>
      <c r="JIR9">
        <f>'Business Drivers'!JIR367</f>
        <v>0</v>
      </c>
      <c r="JIS9">
        <f>'Business Drivers'!JIS367</f>
        <v>0</v>
      </c>
      <c r="JIT9">
        <f>'Business Drivers'!JIT367</f>
        <v>0</v>
      </c>
      <c r="JIU9">
        <f>'Business Drivers'!JIU367</f>
        <v>0</v>
      </c>
      <c r="JIV9">
        <f>'Business Drivers'!JIV367</f>
        <v>0</v>
      </c>
      <c r="JIW9">
        <f>'Business Drivers'!JIW367</f>
        <v>0</v>
      </c>
      <c r="JIX9">
        <f>'Business Drivers'!JIX367</f>
        <v>0</v>
      </c>
      <c r="JIY9">
        <f>'Business Drivers'!JIY367</f>
        <v>0</v>
      </c>
      <c r="JIZ9">
        <f>'Business Drivers'!JIZ367</f>
        <v>0</v>
      </c>
      <c r="JJA9">
        <f>'Business Drivers'!JJA367</f>
        <v>0</v>
      </c>
      <c r="JJB9">
        <f>'Business Drivers'!JJB367</f>
        <v>0</v>
      </c>
      <c r="JJC9">
        <f>'Business Drivers'!JJC367</f>
        <v>0</v>
      </c>
      <c r="JJD9">
        <f>'Business Drivers'!JJD367</f>
        <v>0</v>
      </c>
      <c r="JJE9">
        <f>'Business Drivers'!JJE367</f>
        <v>0</v>
      </c>
      <c r="JJF9">
        <f>'Business Drivers'!JJF367</f>
        <v>0</v>
      </c>
      <c r="JJG9">
        <f>'Business Drivers'!JJG367</f>
        <v>0</v>
      </c>
      <c r="JJH9">
        <f>'Business Drivers'!JJH367</f>
        <v>0</v>
      </c>
      <c r="JJI9">
        <f>'Business Drivers'!JJI367</f>
        <v>0</v>
      </c>
      <c r="JJJ9">
        <f>'Business Drivers'!JJJ367</f>
        <v>0</v>
      </c>
      <c r="JJK9">
        <f>'Business Drivers'!JJK367</f>
        <v>0</v>
      </c>
      <c r="JJL9">
        <f>'Business Drivers'!JJL367</f>
        <v>0</v>
      </c>
      <c r="JJM9">
        <f>'Business Drivers'!JJM367</f>
        <v>0</v>
      </c>
      <c r="JJN9">
        <f>'Business Drivers'!JJN367</f>
        <v>0</v>
      </c>
      <c r="JJO9">
        <f>'Business Drivers'!JJO367</f>
        <v>0</v>
      </c>
      <c r="JJP9">
        <f>'Business Drivers'!JJP367</f>
        <v>0</v>
      </c>
      <c r="JJQ9">
        <f>'Business Drivers'!JJQ367</f>
        <v>0</v>
      </c>
      <c r="JJR9">
        <f>'Business Drivers'!JJR367</f>
        <v>0</v>
      </c>
      <c r="JJS9">
        <f>'Business Drivers'!JJS367</f>
        <v>0</v>
      </c>
      <c r="JJT9">
        <f>'Business Drivers'!JJT367</f>
        <v>0</v>
      </c>
      <c r="JJU9">
        <f>'Business Drivers'!JJU367</f>
        <v>0</v>
      </c>
      <c r="JJV9">
        <f>'Business Drivers'!JJV367</f>
        <v>0</v>
      </c>
      <c r="JJW9">
        <f>'Business Drivers'!JJW367</f>
        <v>0</v>
      </c>
      <c r="JJX9">
        <f>'Business Drivers'!JJX367</f>
        <v>0</v>
      </c>
      <c r="JJY9">
        <f>'Business Drivers'!JJY367</f>
        <v>0</v>
      </c>
      <c r="JJZ9">
        <f>'Business Drivers'!JJZ367</f>
        <v>0</v>
      </c>
      <c r="JKA9">
        <f>'Business Drivers'!JKA367</f>
        <v>0</v>
      </c>
      <c r="JKB9">
        <f>'Business Drivers'!JKB367</f>
        <v>0</v>
      </c>
      <c r="JKC9">
        <f>'Business Drivers'!JKC367</f>
        <v>0</v>
      </c>
      <c r="JKD9">
        <f>'Business Drivers'!JKD367</f>
        <v>0</v>
      </c>
      <c r="JKE9">
        <f>'Business Drivers'!JKE367</f>
        <v>0</v>
      </c>
      <c r="JKF9">
        <f>'Business Drivers'!JKF367</f>
        <v>0</v>
      </c>
      <c r="JKG9">
        <f>'Business Drivers'!JKG367</f>
        <v>0</v>
      </c>
      <c r="JKH9">
        <f>'Business Drivers'!JKH367</f>
        <v>0</v>
      </c>
      <c r="JKI9">
        <f>'Business Drivers'!JKI367</f>
        <v>0</v>
      </c>
      <c r="JKJ9">
        <f>'Business Drivers'!JKJ367</f>
        <v>0</v>
      </c>
      <c r="JKK9">
        <f>'Business Drivers'!JKK367</f>
        <v>0</v>
      </c>
      <c r="JKL9">
        <f>'Business Drivers'!JKL367</f>
        <v>0</v>
      </c>
      <c r="JKM9">
        <f>'Business Drivers'!JKM367</f>
        <v>0</v>
      </c>
      <c r="JKN9">
        <f>'Business Drivers'!JKN367</f>
        <v>0</v>
      </c>
      <c r="JKO9">
        <f>'Business Drivers'!JKO367</f>
        <v>0</v>
      </c>
      <c r="JKP9">
        <f>'Business Drivers'!JKP367</f>
        <v>0</v>
      </c>
      <c r="JKQ9">
        <f>'Business Drivers'!JKQ367</f>
        <v>0</v>
      </c>
      <c r="JKR9">
        <f>'Business Drivers'!JKR367</f>
        <v>0</v>
      </c>
      <c r="JKS9">
        <f>'Business Drivers'!JKS367</f>
        <v>0</v>
      </c>
      <c r="JKT9">
        <f>'Business Drivers'!JKT367</f>
        <v>0</v>
      </c>
      <c r="JKU9">
        <f>'Business Drivers'!JKU367</f>
        <v>0</v>
      </c>
      <c r="JKV9">
        <f>'Business Drivers'!JKV367</f>
        <v>0</v>
      </c>
      <c r="JKW9">
        <f>'Business Drivers'!JKW367</f>
        <v>0</v>
      </c>
      <c r="JKX9">
        <f>'Business Drivers'!JKX367</f>
        <v>0</v>
      </c>
      <c r="JKY9">
        <f>'Business Drivers'!JKY367</f>
        <v>0</v>
      </c>
      <c r="JKZ9">
        <f>'Business Drivers'!JKZ367</f>
        <v>0</v>
      </c>
      <c r="JLA9">
        <f>'Business Drivers'!JLA367</f>
        <v>0</v>
      </c>
      <c r="JLB9">
        <f>'Business Drivers'!JLB367</f>
        <v>0</v>
      </c>
      <c r="JLC9">
        <f>'Business Drivers'!JLC367</f>
        <v>0</v>
      </c>
      <c r="JLD9">
        <f>'Business Drivers'!JLD367</f>
        <v>0</v>
      </c>
      <c r="JLE9">
        <f>'Business Drivers'!JLE367</f>
        <v>0</v>
      </c>
      <c r="JLF9">
        <f>'Business Drivers'!JLF367</f>
        <v>0</v>
      </c>
      <c r="JLG9">
        <f>'Business Drivers'!JLG367</f>
        <v>0</v>
      </c>
      <c r="JLH9">
        <f>'Business Drivers'!JLH367</f>
        <v>0</v>
      </c>
      <c r="JLI9">
        <f>'Business Drivers'!JLI367</f>
        <v>0</v>
      </c>
      <c r="JLJ9">
        <f>'Business Drivers'!JLJ367</f>
        <v>0</v>
      </c>
      <c r="JLK9">
        <f>'Business Drivers'!JLK367</f>
        <v>0</v>
      </c>
      <c r="JLL9">
        <f>'Business Drivers'!JLL367</f>
        <v>0</v>
      </c>
      <c r="JLM9">
        <f>'Business Drivers'!JLM367</f>
        <v>0</v>
      </c>
      <c r="JLN9">
        <f>'Business Drivers'!JLN367</f>
        <v>0</v>
      </c>
      <c r="JLO9">
        <f>'Business Drivers'!JLO367</f>
        <v>0</v>
      </c>
      <c r="JLP9">
        <f>'Business Drivers'!JLP367</f>
        <v>0</v>
      </c>
      <c r="JLQ9">
        <f>'Business Drivers'!JLQ367</f>
        <v>0</v>
      </c>
      <c r="JLR9">
        <f>'Business Drivers'!JLR367</f>
        <v>0</v>
      </c>
      <c r="JLS9">
        <f>'Business Drivers'!JLS367</f>
        <v>0</v>
      </c>
      <c r="JLT9">
        <f>'Business Drivers'!JLT367</f>
        <v>0</v>
      </c>
      <c r="JLU9">
        <f>'Business Drivers'!JLU367</f>
        <v>0</v>
      </c>
      <c r="JLV9">
        <f>'Business Drivers'!JLV367</f>
        <v>0</v>
      </c>
      <c r="JLW9">
        <f>'Business Drivers'!JLW367</f>
        <v>0</v>
      </c>
      <c r="JLX9">
        <f>'Business Drivers'!JLX367</f>
        <v>0</v>
      </c>
      <c r="JLY9">
        <f>'Business Drivers'!JLY367</f>
        <v>0</v>
      </c>
      <c r="JLZ9">
        <f>'Business Drivers'!JLZ367</f>
        <v>0</v>
      </c>
      <c r="JMA9">
        <f>'Business Drivers'!JMA367</f>
        <v>0</v>
      </c>
      <c r="JMB9">
        <f>'Business Drivers'!JMB367</f>
        <v>0</v>
      </c>
      <c r="JMC9">
        <f>'Business Drivers'!JMC367</f>
        <v>0</v>
      </c>
      <c r="JMD9">
        <f>'Business Drivers'!JMD367</f>
        <v>0</v>
      </c>
      <c r="JME9">
        <f>'Business Drivers'!JME367</f>
        <v>0</v>
      </c>
      <c r="JMF9">
        <f>'Business Drivers'!JMF367</f>
        <v>0</v>
      </c>
      <c r="JMG9">
        <f>'Business Drivers'!JMG367</f>
        <v>0</v>
      </c>
      <c r="JMH9">
        <f>'Business Drivers'!JMH367</f>
        <v>0</v>
      </c>
      <c r="JMI9">
        <f>'Business Drivers'!JMI367</f>
        <v>0</v>
      </c>
      <c r="JMJ9">
        <f>'Business Drivers'!JMJ367</f>
        <v>0</v>
      </c>
      <c r="JMK9">
        <f>'Business Drivers'!JMK367</f>
        <v>0</v>
      </c>
      <c r="JML9">
        <f>'Business Drivers'!JML367</f>
        <v>0</v>
      </c>
      <c r="JMM9">
        <f>'Business Drivers'!JMM367</f>
        <v>0</v>
      </c>
      <c r="JMN9">
        <f>'Business Drivers'!JMN367</f>
        <v>0</v>
      </c>
      <c r="JMO9">
        <f>'Business Drivers'!JMO367</f>
        <v>0</v>
      </c>
      <c r="JMP9">
        <f>'Business Drivers'!JMP367</f>
        <v>0</v>
      </c>
      <c r="JMQ9">
        <f>'Business Drivers'!JMQ367</f>
        <v>0</v>
      </c>
      <c r="JMR9">
        <f>'Business Drivers'!JMR367</f>
        <v>0</v>
      </c>
      <c r="JMS9">
        <f>'Business Drivers'!JMS367</f>
        <v>0</v>
      </c>
      <c r="JMT9">
        <f>'Business Drivers'!JMT367</f>
        <v>0</v>
      </c>
      <c r="JMU9">
        <f>'Business Drivers'!JMU367</f>
        <v>0</v>
      </c>
      <c r="JMV9">
        <f>'Business Drivers'!JMV367</f>
        <v>0</v>
      </c>
      <c r="JMW9">
        <f>'Business Drivers'!JMW367</f>
        <v>0</v>
      </c>
      <c r="JMX9">
        <f>'Business Drivers'!JMX367</f>
        <v>0</v>
      </c>
      <c r="JMY9">
        <f>'Business Drivers'!JMY367</f>
        <v>0</v>
      </c>
      <c r="JMZ9">
        <f>'Business Drivers'!JMZ367</f>
        <v>0</v>
      </c>
      <c r="JNA9">
        <f>'Business Drivers'!JNA367</f>
        <v>0</v>
      </c>
      <c r="JNB9">
        <f>'Business Drivers'!JNB367</f>
        <v>0</v>
      </c>
      <c r="JNC9">
        <f>'Business Drivers'!JNC367</f>
        <v>0</v>
      </c>
      <c r="JND9">
        <f>'Business Drivers'!JND367</f>
        <v>0</v>
      </c>
      <c r="JNE9">
        <f>'Business Drivers'!JNE367</f>
        <v>0</v>
      </c>
      <c r="JNF9">
        <f>'Business Drivers'!JNF367</f>
        <v>0</v>
      </c>
      <c r="JNG9">
        <f>'Business Drivers'!JNG367</f>
        <v>0</v>
      </c>
      <c r="JNH9">
        <f>'Business Drivers'!JNH367</f>
        <v>0</v>
      </c>
      <c r="JNI9">
        <f>'Business Drivers'!JNI367</f>
        <v>0</v>
      </c>
      <c r="JNJ9">
        <f>'Business Drivers'!JNJ367</f>
        <v>0</v>
      </c>
      <c r="JNK9">
        <f>'Business Drivers'!JNK367</f>
        <v>0</v>
      </c>
      <c r="JNL9">
        <f>'Business Drivers'!JNL367</f>
        <v>0</v>
      </c>
      <c r="JNM9">
        <f>'Business Drivers'!JNM367</f>
        <v>0</v>
      </c>
      <c r="JNN9">
        <f>'Business Drivers'!JNN367</f>
        <v>0</v>
      </c>
      <c r="JNO9">
        <f>'Business Drivers'!JNO367</f>
        <v>0</v>
      </c>
      <c r="JNP9">
        <f>'Business Drivers'!JNP367</f>
        <v>0</v>
      </c>
      <c r="JNQ9">
        <f>'Business Drivers'!JNQ367</f>
        <v>0</v>
      </c>
      <c r="JNR9">
        <f>'Business Drivers'!JNR367</f>
        <v>0</v>
      </c>
      <c r="JNS9">
        <f>'Business Drivers'!JNS367</f>
        <v>0</v>
      </c>
      <c r="JNT9">
        <f>'Business Drivers'!JNT367</f>
        <v>0</v>
      </c>
      <c r="JNU9">
        <f>'Business Drivers'!JNU367</f>
        <v>0</v>
      </c>
      <c r="JNV9">
        <f>'Business Drivers'!JNV367</f>
        <v>0</v>
      </c>
      <c r="JNW9">
        <f>'Business Drivers'!JNW367</f>
        <v>0</v>
      </c>
      <c r="JNX9">
        <f>'Business Drivers'!JNX367</f>
        <v>0</v>
      </c>
      <c r="JNY9">
        <f>'Business Drivers'!JNY367</f>
        <v>0</v>
      </c>
      <c r="JNZ9">
        <f>'Business Drivers'!JNZ367</f>
        <v>0</v>
      </c>
      <c r="JOA9">
        <f>'Business Drivers'!JOA367</f>
        <v>0</v>
      </c>
      <c r="JOB9">
        <f>'Business Drivers'!JOB367</f>
        <v>0</v>
      </c>
      <c r="JOC9">
        <f>'Business Drivers'!JOC367</f>
        <v>0</v>
      </c>
      <c r="JOD9">
        <f>'Business Drivers'!JOD367</f>
        <v>0</v>
      </c>
      <c r="JOE9">
        <f>'Business Drivers'!JOE367</f>
        <v>0</v>
      </c>
      <c r="JOF9">
        <f>'Business Drivers'!JOF367</f>
        <v>0</v>
      </c>
      <c r="JOG9">
        <f>'Business Drivers'!JOG367</f>
        <v>0</v>
      </c>
      <c r="JOH9">
        <f>'Business Drivers'!JOH367</f>
        <v>0</v>
      </c>
      <c r="JOI9">
        <f>'Business Drivers'!JOI367</f>
        <v>0</v>
      </c>
      <c r="JOJ9">
        <f>'Business Drivers'!JOJ367</f>
        <v>0</v>
      </c>
      <c r="JOK9">
        <f>'Business Drivers'!JOK367</f>
        <v>0</v>
      </c>
      <c r="JOL9">
        <f>'Business Drivers'!JOL367</f>
        <v>0</v>
      </c>
      <c r="JOM9">
        <f>'Business Drivers'!JOM367</f>
        <v>0</v>
      </c>
      <c r="JON9">
        <f>'Business Drivers'!JON367</f>
        <v>0</v>
      </c>
      <c r="JOO9">
        <f>'Business Drivers'!JOO367</f>
        <v>0</v>
      </c>
      <c r="JOP9">
        <f>'Business Drivers'!JOP367</f>
        <v>0</v>
      </c>
      <c r="JOQ9">
        <f>'Business Drivers'!JOQ367</f>
        <v>0</v>
      </c>
      <c r="JOR9">
        <f>'Business Drivers'!JOR367</f>
        <v>0</v>
      </c>
      <c r="JOS9">
        <f>'Business Drivers'!JOS367</f>
        <v>0</v>
      </c>
      <c r="JOT9">
        <f>'Business Drivers'!JOT367</f>
        <v>0</v>
      </c>
      <c r="JOU9">
        <f>'Business Drivers'!JOU367</f>
        <v>0</v>
      </c>
      <c r="JOV9">
        <f>'Business Drivers'!JOV367</f>
        <v>0</v>
      </c>
      <c r="JOW9">
        <f>'Business Drivers'!JOW367</f>
        <v>0</v>
      </c>
      <c r="JOX9">
        <f>'Business Drivers'!JOX367</f>
        <v>0</v>
      </c>
      <c r="JOY9">
        <f>'Business Drivers'!JOY367</f>
        <v>0</v>
      </c>
      <c r="JOZ9">
        <f>'Business Drivers'!JOZ367</f>
        <v>0</v>
      </c>
      <c r="JPA9">
        <f>'Business Drivers'!JPA367</f>
        <v>0</v>
      </c>
      <c r="JPB9">
        <f>'Business Drivers'!JPB367</f>
        <v>0</v>
      </c>
      <c r="JPC9">
        <f>'Business Drivers'!JPC367</f>
        <v>0</v>
      </c>
      <c r="JPD9">
        <f>'Business Drivers'!JPD367</f>
        <v>0</v>
      </c>
      <c r="JPE9">
        <f>'Business Drivers'!JPE367</f>
        <v>0</v>
      </c>
      <c r="JPF9">
        <f>'Business Drivers'!JPF367</f>
        <v>0</v>
      </c>
      <c r="JPG9">
        <f>'Business Drivers'!JPG367</f>
        <v>0</v>
      </c>
      <c r="JPH9">
        <f>'Business Drivers'!JPH367</f>
        <v>0</v>
      </c>
      <c r="JPI9">
        <f>'Business Drivers'!JPI367</f>
        <v>0</v>
      </c>
      <c r="JPJ9">
        <f>'Business Drivers'!JPJ367</f>
        <v>0</v>
      </c>
      <c r="JPK9">
        <f>'Business Drivers'!JPK367</f>
        <v>0</v>
      </c>
      <c r="JPL9">
        <f>'Business Drivers'!JPL367</f>
        <v>0</v>
      </c>
      <c r="JPM9">
        <f>'Business Drivers'!JPM367</f>
        <v>0</v>
      </c>
      <c r="JPN9">
        <f>'Business Drivers'!JPN367</f>
        <v>0</v>
      </c>
      <c r="JPO9">
        <f>'Business Drivers'!JPO367</f>
        <v>0</v>
      </c>
      <c r="JPP9">
        <f>'Business Drivers'!JPP367</f>
        <v>0</v>
      </c>
      <c r="JPQ9">
        <f>'Business Drivers'!JPQ367</f>
        <v>0</v>
      </c>
      <c r="JPR9">
        <f>'Business Drivers'!JPR367</f>
        <v>0</v>
      </c>
      <c r="JPS9">
        <f>'Business Drivers'!JPS367</f>
        <v>0</v>
      </c>
      <c r="JPT9">
        <f>'Business Drivers'!JPT367</f>
        <v>0</v>
      </c>
      <c r="JPU9">
        <f>'Business Drivers'!JPU367</f>
        <v>0</v>
      </c>
      <c r="JPV9">
        <f>'Business Drivers'!JPV367</f>
        <v>0</v>
      </c>
      <c r="JPW9">
        <f>'Business Drivers'!JPW367</f>
        <v>0</v>
      </c>
      <c r="JPX9">
        <f>'Business Drivers'!JPX367</f>
        <v>0</v>
      </c>
      <c r="JPY9">
        <f>'Business Drivers'!JPY367</f>
        <v>0</v>
      </c>
      <c r="JPZ9">
        <f>'Business Drivers'!JPZ367</f>
        <v>0</v>
      </c>
      <c r="JQA9">
        <f>'Business Drivers'!JQA367</f>
        <v>0</v>
      </c>
      <c r="JQB9">
        <f>'Business Drivers'!JQB367</f>
        <v>0</v>
      </c>
      <c r="JQC9">
        <f>'Business Drivers'!JQC367</f>
        <v>0</v>
      </c>
      <c r="JQD9">
        <f>'Business Drivers'!JQD367</f>
        <v>0</v>
      </c>
      <c r="JQE9">
        <f>'Business Drivers'!JQE367</f>
        <v>0</v>
      </c>
      <c r="JQF9">
        <f>'Business Drivers'!JQF367</f>
        <v>0</v>
      </c>
      <c r="JQG9">
        <f>'Business Drivers'!JQG367</f>
        <v>0</v>
      </c>
      <c r="JQH9">
        <f>'Business Drivers'!JQH367</f>
        <v>0</v>
      </c>
      <c r="JQI9">
        <f>'Business Drivers'!JQI367</f>
        <v>0</v>
      </c>
      <c r="JQJ9">
        <f>'Business Drivers'!JQJ367</f>
        <v>0</v>
      </c>
      <c r="JQK9">
        <f>'Business Drivers'!JQK367</f>
        <v>0</v>
      </c>
      <c r="JQL9">
        <f>'Business Drivers'!JQL367</f>
        <v>0</v>
      </c>
      <c r="JQM9">
        <f>'Business Drivers'!JQM367</f>
        <v>0</v>
      </c>
      <c r="JQN9">
        <f>'Business Drivers'!JQN367</f>
        <v>0</v>
      </c>
      <c r="JQO9">
        <f>'Business Drivers'!JQO367</f>
        <v>0</v>
      </c>
      <c r="JQP9">
        <f>'Business Drivers'!JQP367</f>
        <v>0</v>
      </c>
      <c r="JQQ9">
        <f>'Business Drivers'!JQQ367</f>
        <v>0</v>
      </c>
      <c r="JQR9">
        <f>'Business Drivers'!JQR367</f>
        <v>0</v>
      </c>
      <c r="JQS9">
        <f>'Business Drivers'!JQS367</f>
        <v>0</v>
      </c>
      <c r="JQT9">
        <f>'Business Drivers'!JQT367</f>
        <v>0</v>
      </c>
      <c r="JQU9">
        <f>'Business Drivers'!JQU367</f>
        <v>0</v>
      </c>
      <c r="JQV9">
        <f>'Business Drivers'!JQV367</f>
        <v>0</v>
      </c>
      <c r="JQW9">
        <f>'Business Drivers'!JQW367</f>
        <v>0</v>
      </c>
      <c r="JQX9">
        <f>'Business Drivers'!JQX367</f>
        <v>0</v>
      </c>
      <c r="JQY9">
        <f>'Business Drivers'!JQY367</f>
        <v>0</v>
      </c>
      <c r="JQZ9">
        <f>'Business Drivers'!JQZ367</f>
        <v>0</v>
      </c>
      <c r="JRA9">
        <f>'Business Drivers'!JRA367</f>
        <v>0</v>
      </c>
      <c r="JRB9">
        <f>'Business Drivers'!JRB367</f>
        <v>0</v>
      </c>
      <c r="JRC9">
        <f>'Business Drivers'!JRC367</f>
        <v>0</v>
      </c>
      <c r="JRD9">
        <f>'Business Drivers'!JRD367</f>
        <v>0</v>
      </c>
      <c r="JRE9">
        <f>'Business Drivers'!JRE367</f>
        <v>0</v>
      </c>
      <c r="JRF9">
        <f>'Business Drivers'!JRF367</f>
        <v>0</v>
      </c>
      <c r="JRG9">
        <f>'Business Drivers'!JRG367</f>
        <v>0</v>
      </c>
      <c r="JRH9">
        <f>'Business Drivers'!JRH367</f>
        <v>0</v>
      </c>
      <c r="JRI9">
        <f>'Business Drivers'!JRI367</f>
        <v>0</v>
      </c>
      <c r="JRJ9">
        <f>'Business Drivers'!JRJ367</f>
        <v>0</v>
      </c>
      <c r="JRK9">
        <f>'Business Drivers'!JRK367</f>
        <v>0</v>
      </c>
      <c r="JRL9">
        <f>'Business Drivers'!JRL367</f>
        <v>0</v>
      </c>
      <c r="JRM9">
        <f>'Business Drivers'!JRM367</f>
        <v>0</v>
      </c>
      <c r="JRN9">
        <f>'Business Drivers'!JRN367</f>
        <v>0</v>
      </c>
      <c r="JRO9">
        <f>'Business Drivers'!JRO367</f>
        <v>0</v>
      </c>
      <c r="JRP9">
        <f>'Business Drivers'!JRP367</f>
        <v>0</v>
      </c>
      <c r="JRQ9">
        <f>'Business Drivers'!JRQ367</f>
        <v>0</v>
      </c>
      <c r="JRR9">
        <f>'Business Drivers'!JRR367</f>
        <v>0</v>
      </c>
      <c r="JRS9">
        <f>'Business Drivers'!JRS367</f>
        <v>0</v>
      </c>
      <c r="JRT9">
        <f>'Business Drivers'!JRT367</f>
        <v>0</v>
      </c>
      <c r="JRU9">
        <f>'Business Drivers'!JRU367</f>
        <v>0</v>
      </c>
      <c r="JRV9">
        <f>'Business Drivers'!JRV367</f>
        <v>0</v>
      </c>
      <c r="JRW9">
        <f>'Business Drivers'!JRW367</f>
        <v>0</v>
      </c>
      <c r="JRX9">
        <f>'Business Drivers'!JRX367</f>
        <v>0</v>
      </c>
      <c r="JRY9">
        <f>'Business Drivers'!JRY367</f>
        <v>0</v>
      </c>
      <c r="JRZ9">
        <f>'Business Drivers'!JRZ367</f>
        <v>0</v>
      </c>
      <c r="JSA9">
        <f>'Business Drivers'!JSA367</f>
        <v>0</v>
      </c>
      <c r="JSB9">
        <f>'Business Drivers'!JSB367</f>
        <v>0</v>
      </c>
      <c r="JSC9">
        <f>'Business Drivers'!JSC367</f>
        <v>0</v>
      </c>
      <c r="JSD9">
        <f>'Business Drivers'!JSD367</f>
        <v>0</v>
      </c>
      <c r="JSE9">
        <f>'Business Drivers'!JSE367</f>
        <v>0</v>
      </c>
      <c r="JSF9">
        <f>'Business Drivers'!JSF367</f>
        <v>0</v>
      </c>
      <c r="JSG9">
        <f>'Business Drivers'!JSG367</f>
        <v>0</v>
      </c>
      <c r="JSH9">
        <f>'Business Drivers'!JSH367</f>
        <v>0</v>
      </c>
      <c r="JSI9">
        <f>'Business Drivers'!JSI367</f>
        <v>0</v>
      </c>
      <c r="JSJ9">
        <f>'Business Drivers'!JSJ367</f>
        <v>0</v>
      </c>
      <c r="JSK9">
        <f>'Business Drivers'!JSK367</f>
        <v>0</v>
      </c>
      <c r="JSL9">
        <f>'Business Drivers'!JSL367</f>
        <v>0</v>
      </c>
      <c r="JSM9">
        <f>'Business Drivers'!JSM367</f>
        <v>0</v>
      </c>
      <c r="JSN9">
        <f>'Business Drivers'!JSN367</f>
        <v>0</v>
      </c>
      <c r="JSO9">
        <f>'Business Drivers'!JSO367</f>
        <v>0</v>
      </c>
      <c r="JSP9">
        <f>'Business Drivers'!JSP367</f>
        <v>0</v>
      </c>
      <c r="JSQ9">
        <f>'Business Drivers'!JSQ367</f>
        <v>0</v>
      </c>
      <c r="JSR9">
        <f>'Business Drivers'!JSR367</f>
        <v>0</v>
      </c>
      <c r="JSS9">
        <f>'Business Drivers'!JSS367</f>
        <v>0</v>
      </c>
      <c r="JST9">
        <f>'Business Drivers'!JST367</f>
        <v>0</v>
      </c>
      <c r="JSU9">
        <f>'Business Drivers'!JSU367</f>
        <v>0</v>
      </c>
      <c r="JSV9">
        <f>'Business Drivers'!JSV367</f>
        <v>0</v>
      </c>
      <c r="JSW9">
        <f>'Business Drivers'!JSW367</f>
        <v>0</v>
      </c>
      <c r="JSX9">
        <f>'Business Drivers'!JSX367</f>
        <v>0</v>
      </c>
      <c r="JSY9">
        <f>'Business Drivers'!JSY367</f>
        <v>0</v>
      </c>
      <c r="JSZ9">
        <f>'Business Drivers'!JSZ367</f>
        <v>0</v>
      </c>
      <c r="JTA9">
        <f>'Business Drivers'!JTA367</f>
        <v>0</v>
      </c>
      <c r="JTB9">
        <f>'Business Drivers'!JTB367</f>
        <v>0</v>
      </c>
      <c r="JTC9">
        <f>'Business Drivers'!JTC367</f>
        <v>0</v>
      </c>
      <c r="JTD9">
        <f>'Business Drivers'!JTD367</f>
        <v>0</v>
      </c>
      <c r="JTE9">
        <f>'Business Drivers'!JTE367</f>
        <v>0</v>
      </c>
      <c r="JTF9">
        <f>'Business Drivers'!JTF367</f>
        <v>0</v>
      </c>
      <c r="JTG9">
        <f>'Business Drivers'!JTG367</f>
        <v>0</v>
      </c>
      <c r="JTH9">
        <f>'Business Drivers'!JTH367</f>
        <v>0</v>
      </c>
      <c r="JTI9">
        <f>'Business Drivers'!JTI367</f>
        <v>0</v>
      </c>
      <c r="JTJ9">
        <f>'Business Drivers'!JTJ367</f>
        <v>0</v>
      </c>
      <c r="JTK9">
        <f>'Business Drivers'!JTK367</f>
        <v>0</v>
      </c>
      <c r="JTL9">
        <f>'Business Drivers'!JTL367</f>
        <v>0</v>
      </c>
      <c r="JTM9">
        <f>'Business Drivers'!JTM367</f>
        <v>0</v>
      </c>
      <c r="JTN9">
        <f>'Business Drivers'!JTN367</f>
        <v>0</v>
      </c>
      <c r="JTO9">
        <f>'Business Drivers'!JTO367</f>
        <v>0</v>
      </c>
      <c r="JTP9">
        <f>'Business Drivers'!JTP367</f>
        <v>0</v>
      </c>
      <c r="JTQ9">
        <f>'Business Drivers'!JTQ367</f>
        <v>0</v>
      </c>
      <c r="JTR9">
        <f>'Business Drivers'!JTR367</f>
        <v>0</v>
      </c>
      <c r="JTS9">
        <f>'Business Drivers'!JTS367</f>
        <v>0</v>
      </c>
      <c r="JTT9">
        <f>'Business Drivers'!JTT367</f>
        <v>0</v>
      </c>
      <c r="JTU9">
        <f>'Business Drivers'!JTU367</f>
        <v>0</v>
      </c>
      <c r="JTV9">
        <f>'Business Drivers'!JTV367</f>
        <v>0</v>
      </c>
      <c r="JTW9">
        <f>'Business Drivers'!JTW367</f>
        <v>0</v>
      </c>
      <c r="JTX9">
        <f>'Business Drivers'!JTX367</f>
        <v>0</v>
      </c>
      <c r="JTY9">
        <f>'Business Drivers'!JTY367</f>
        <v>0</v>
      </c>
      <c r="JTZ9">
        <f>'Business Drivers'!JTZ367</f>
        <v>0</v>
      </c>
      <c r="JUA9">
        <f>'Business Drivers'!JUA367</f>
        <v>0</v>
      </c>
      <c r="JUB9">
        <f>'Business Drivers'!JUB367</f>
        <v>0</v>
      </c>
      <c r="JUC9">
        <f>'Business Drivers'!JUC367</f>
        <v>0</v>
      </c>
      <c r="JUD9">
        <f>'Business Drivers'!JUD367</f>
        <v>0</v>
      </c>
      <c r="JUE9">
        <f>'Business Drivers'!JUE367</f>
        <v>0</v>
      </c>
      <c r="JUF9">
        <f>'Business Drivers'!JUF367</f>
        <v>0</v>
      </c>
      <c r="JUG9">
        <f>'Business Drivers'!JUG367</f>
        <v>0</v>
      </c>
      <c r="JUH9">
        <f>'Business Drivers'!JUH367</f>
        <v>0</v>
      </c>
      <c r="JUI9">
        <f>'Business Drivers'!JUI367</f>
        <v>0</v>
      </c>
      <c r="JUJ9">
        <f>'Business Drivers'!JUJ367</f>
        <v>0</v>
      </c>
      <c r="JUK9">
        <f>'Business Drivers'!JUK367</f>
        <v>0</v>
      </c>
      <c r="JUL9">
        <f>'Business Drivers'!JUL367</f>
        <v>0</v>
      </c>
      <c r="JUM9">
        <f>'Business Drivers'!JUM367</f>
        <v>0</v>
      </c>
      <c r="JUN9">
        <f>'Business Drivers'!JUN367</f>
        <v>0</v>
      </c>
      <c r="JUO9">
        <f>'Business Drivers'!JUO367</f>
        <v>0</v>
      </c>
      <c r="JUP9">
        <f>'Business Drivers'!JUP367</f>
        <v>0</v>
      </c>
      <c r="JUQ9">
        <f>'Business Drivers'!JUQ367</f>
        <v>0</v>
      </c>
      <c r="JUR9">
        <f>'Business Drivers'!JUR367</f>
        <v>0</v>
      </c>
      <c r="JUS9">
        <f>'Business Drivers'!JUS367</f>
        <v>0</v>
      </c>
      <c r="JUT9">
        <f>'Business Drivers'!JUT367</f>
        <v>0</v>
      </c>
      <c r="JUU9">
        <f>'Business Drivers'!JUU367</f>
        <v>0</v>
      </c>
      <c r="JUV9">
        <f>'Business Drivers'!JUV367</f>
        <v>0</v>
      </c>
      <c r="JUW9">
        <f>'Business Drivers'!JUW367</f>
        <v>0</v>
      </c>
      <c r="JUX9">
        <f>'Business Drivers'!JUX367</f>
        <v>0</v>
      </c>
      <c r="JUY9">
        <f>'Business Drivers'!JUY367</f>
        <v>0</v>
      </c>
      <c r="JUZ9">
        <f>'Business Drivers'!JUZ367</f>
        <v>0</v>
      </c>
      <c r="JVA9">
        <f>'Business Drivers'!JVA367</f>
        <v>0</v>
      </c>
      <c r="JVB9">
        <f>'Business Drivers'!JVB367</f>
        <v>0</v>
      </c>
      <c r="JVC9">
        <f>'Business Drivers'!JVC367</f>
        <v>0</v>
      </c>
      <c r="JVD9">
        <f>'Business Drivers'!JVD367</f>
        <v>0</v>
      </c>
      <c r="JVE9">
        <f>'Business Drivers'!JVE367</f>
        <v>0</v>
      </c>
      <c r="JVF9">
        <f>'Business Drivers'!JVF367</f>
        <v>0</v>
      </c>
      <c r="JVG9">
        <f>'Business Drivers'!JVG367</f>
        <v>0</v>
      </c>
      <c r="JVH9">
        <f>'Business Drivers'!JVH367</f>
        <v>0</v>
      </c>
      <c r="JVI9">
        <f>'Business Drivers'!JVI367</f>
        <v>0</v>
      </c>
      <c r="JVJ9">
        <f>'Business Drivers'!JVJ367</f>
        <v>0</v>
      </c>
      <c r="JVK9">
        <f>'Business Drivers'!JVK367</f>
        <v>0</v>
      </c>
      <c r="JVL9">
        <f>'Business Drivers'!JVL367</f>
        <v>0</v>
      </c>
      <c r="JVM9">
        <f>'Business Drivers'!JVM367</f>
        <v>0</v>
      </c>
      <c r="JVN9">
        <f>'Business Drivers'!JVN367</f>
        <v>0</v>
      </c>
      <c r="JVO9">
        <f>'Business Drivers'!JVO367</f>
        <v>0</v>
      </c>
      <c r="JVP9">
        <f>'Business Drivers'!JVP367</f>
        <v>0</v>
      </c>
      <c r="JVQ9">
        <f>'Business Drivers'!JVQ367</f>
        <v>0</v>
      </c>
      <c r="JVR9">
        <f>'Business Drivers'!JVR367</f>
        <v>0</v>
      </c>
      <c r="JVS9">
        <f>'Business Drivers'!JVS367</f>
        <v>0</v>
      </c>
      <c r="JVT9">
        <f>'Business Drivers'!JVT367</f>
        <v>0</v>
      </c>
      <c r="JVU9">
        <f>'Business Drivers'!JVU367</f>
        <v>0</v>
      </c>
      <c r="JVV9">
        <f>'Business Drivers'!JVV367</f>
        <v>0</v>
      </c>
      <c r="JVW9">
        <f>'Business Drivers'!JVW367</f>
        <v>0</v>
      </c>
      <c r="JVX9">
        <f>'Business Drivers'!JVX367</f>
        <v>0</v>
      </c>
      <c r="JVY9">
        <f>'Business Drivers'!JVY367</f>
        <v>0</v>
      </c>
      <c r="JVZ9">
        <f>'Business Drivers'!JVZ367</f>
        <v>0</v>
      </c>
      <c r="JWA9">
        <f>'Business Drivers'!JWA367</f>
        <v>0</v>
      </c>
      <c r="JWB9">
        <f>'Business Drivers'!JWB367</f>
        <v>0</v>
      </c>
      <c r="JWC9">
        <f>'Business Drivers'!JWC367</f>
        <v>0</v>
      </c>
      <c r="JWD9">
        <f>'Business Drivers'!JWD367</f>
        <v>0</v>
      </c>
      <c r="JWE9">
        <f>'Business Drivers'!JWE367</f>
        <v>0</v>
      </c>
      <c r="JWF9">
        <f>'Business Drivers'!JWF367</f>
        <v>0</v>
      </c>
      <c r="JWG9">
        <f>'Business Drivers'!JWG367</f>
        <v>0</v>
      </c>
      <c r="JWH9">
        <f>'Business Drivers'!JWH367</f>
        <v>0</v>
      </c>
      <c r="JWI9">
        <f>'Business Drivers'!JWI367</f>
        <v>0</v>
      </c>
      <c r="JWJ9">
        <f>'Business Drivers'!JWJ367</f>
        <v>0</v>
      </c>
      <c r="JWK9">
        <f>'Business Drivers'!JWK367</f>
        <v>0</v>
      </c>
      <c r="JWL9">
        <f>'Business Drivers'!JWL367</f>
        <v>0</v>
      </c>
      <c r="JWM9">
        <f>'Business Drivers'!JWM367</f>
        <v>0</v>
      </c>
      <c r="JWN9">
        <f>'Business Drivers'!JWN367</f>
        <v>0</v>
      </c>
      <c r="JWO9">
        <f>'Business Drivers'!JWO367</f>
        <v>0</v>
      </c>
      <c r="JWP9">
        <f>'Business Drivers'!JWP367</f>
        <v>0</v>
      </c>
      <c r="JWQ9">
        <f>'Business Drivers'!JWQ367</f>
        <v>0</v>
      </c>
      <c r="JWR9">
        <f>'Business Drivers'!JWR367</f>
        <v>0</v>
      </c>
      <c r="JWS9">
        <f>'Business Drivers'!JWS367</f>
        <v>0</v>
      </c>
      <c r="JWT9">
        <f>'Business Drivers'!JWT367</f>
        <v>0</v>
      </c>
      <c r="JWU9">
        <f>'Business Drivers'!JWU367</f>
        <v>0</v>
      </c>
      <c r="JWV9">
        <f>'Business Drivers'!JWV367</f>
        <v>0</v>
      </c>
      <c r="JWW9">
        <f>'Business Drivers'!JWW367</f>
        <v>0</v>
      </c>
      <c r="JWX9">
        <f>'Business Drivers'!JWX367</f>
        <v>0</v>
      </c>
      <c r="JWY9">
        <f>'Business Drivers'!JWY367</f>
        <v>0</v>
      </c>
      <c r="JWZ9">
        <f>'Business Drivers'!JWZ367</f>
        <v>0</v>
      </c>
      <c r="JXA9">
        <f>'Business Drivers'!JXA367</f>
        <v>0</v>
      </c>
      <c r="JXB9">
        <f>'Business Drivers'!JXB367</f>
        <v>0</v>
      </c>
      <c r="JXC9">
        <f>'Business Drivers'!JXC367</f>
        <v>0</v>
      </c>
      <c r="JXD9">
        <f>'Business Drivers'!JXD367</f>
        <v>0</v>
      </c>
      <c r="JXE9">
        <f>'Business Drivers'!JXE367</f>
        <v>0</v>
      </c>
      <c r="JXF9">
        <f>'Business Drivers'!JXF367</f>
        <v>0</v>
      </c>
      <c r="JXG9">
        <f>'Business Drivers'!JXG367</f>
        <v>0</v>
      </c>
      <c r="JXH9">
        <f>'Business Drivers'!JXH367</f>
        <v>0</v>
      </c>
      <c r="JXI9">
        <f>'Business Drivers'!JXI367</f>
        <v>0</v>
      </c>
      <c r="JXJ9">
        <f>'Business Drivers'!JXJ367</f>
        <v>0</v>
      </c>
      <c r="JXK9">
        <f>'Business Drivers'!JXK367</f>
        <v>0</v>
      </c>
      <c r="JXL9">
        <f>'Business Drivers'!JXL367</f>
        <v>0</v>
      </c>
      <c r="JXM9">
        <f>'Business Drivers'!JXM367</f>
        <v>0</v>
      </c>
      <c r="JXN9">
        <f>'Business Drivers'!JXN367</f>
        <v>0</v>
      </c>
      <c r="JXO9">
        <f>'Business Drivers'!JXO367</f>
        <v>0</v>
      </c>
      <c r="JXP9">
        <f>'Business Drivers'!JXP367</f>
        <v>0</v>
      </c>
      <c r="JXQ9">
        <f>'Business Drivers'!JXQ367</f>
        <v>0</v>
      </c>
      <c r="JXR9">
        <f>'Business Drivers'!JXR367</f>
        <v>0</v>
      </c>
      <c r="JXS9">
        <f>'Business Drivers'!JXS367</f>
        <v>0</v>
      </c>
      <c r="JXT9">
        <f>'Business Drivers'!JXT367</f>
        <v>0</v>
      </c>
      <c r="JXU9">
        <f>'Business Drivers'!JXU367</f>
        <v>0</v>
      </c>
      <c r="JXV9">
        <f>'Business Drivers'!JXV367</f>
        <v>0</v>
      </c>
      <c r="JXW9">
        <f>'Business Drivers'!JXW367</f>
        <v>0</v>
      </c>
      <c r="JXX9">
        <f>'Business Drivers'!JXX367</f>
        <v>0</v>
      </c>
      <c r="JXY9">
        <f>'Business Drivers'!JXY367</f>
        <v>0</v>
      </c>
      <c r="JXZ9">
        <f>'Business Drivers'!JXZ367</f>
        <v>0</v>
      </c>
      <c r="JYA9">
        <f>'Business Drivers'!JYA367</f>
        <v>0</v>
      </c>
      <c r="JYB9">
        <f>'Business Drivers'!JYB367</f>
        <v>0</v>
      </c>
      <c r="JYC9">
        <f>'Business Drivers'!JYC367</f>
        <v>0</v>
      </c>
      <c r="JYD9">
        <f>'Business Drivers'!JYD367</f>
        <v>0</v>
      </c>
      <c r="JYE9">
        <f>'Business Drivers'!JYE367</f>
        <v>0</v>
      </c>
      <c r="JYF9">
        <f>'Business Drivers'!JYF367</f>
        <v>0</v>
      </c>
      <c r="JYG9">
        <f>'Business Drivers'!JYG367</f>
        <v>0</v>
      </c>
      <c r="JYH9">
        <f>'Business Drivers'!JYH367</f>
        <v>0</v>
      </c>
      <c r="JYI9">
        <f>'Business Drivers'!JYI367</f>
        <v>0</v>
      </c>
      <c r="JYJ9">
        <f>'Business Drivers'!JYJ367</f>
        <v>0</v>
      </c>
      <c r="JYK9">
        <f>'Business Drivers'!JYK367</f>
        <v>0</v>
      </c>
      <c r="JYL9">
        <f>'Business Drivers'!JYL367</f>
        <v>0</v>
      </c>
      <c r="JYM9">
        <f>'Business Drivers'!JYM367</f>
        <v>0</v>
      </c>
      <c r="JYN9">
        <f>'Business Drivers'!JYN367</f>
        <v>0</v>
      </c>
      <c r="JYO9">
        <f>'Business Drivers'!JYO367</f>
        <v>0</v>
      </c>
      <c r="JYP9">
        <f>'Business Drivers'!JYP367</f>
        <v>0</v>
      </c>
      <c r="JYQ9">
        <f>'Business Drivers'!JYQ367</f>
        <v>0</v>
      </c>
      <c r="JYR9">
        <f>'Business Drivers'!JYR367</f>
        <v>0</v>
      </c>
      <c r="JYS9">
        <f>'Business Drivers'!JYS367</f>
        <v>0</v>
      </c>
      <c r="JYT9">
        <f>'Business Drivers'!JYT367</f>
        <v>0</v>
      </c>
      <c r="JYU9">
        <f>'Business Drivers'!JYU367</f>
        <v>0</v>
      </c>
      <c r="JYV9">
        <f>'Business Drivers'!JYV367</f>
        <v>0</v>
      </c>
      <c r="JYW9">
        <f>'Business Drivers'!JYW367</f>
        <v>0</v>
      </c>
      <c r="JYX9">
        <f>'Business Drivers'!JYX367</f>
        <v>0</v>
      </c>
      <c r="JYY9">
        <f>'Business Drivers'!JYY367</f>
        <v>0</v>
      </c>
      <c r="JYZ9">
        <f>'Business Drivers'!JYZ367</f>
        <v>0</v>
      </c>
      <c r="JZA9">
        <f>'Business Drivers'!JZA367</f>
        <v>0</v>
      </c>
      <c r="JZB9">
        <f>'Business Drivers'!JZB367</f>
        <v>0</v>
      </c>
      <c r="JZC9">
        <f>'Business Drivers'!JZC367</f>
        <v>0</v>
      </c>
      <c r="JZD9">
        <f>'Business Drivers'!JZD367</f>
        <v>0</v>
      </c>
      <c r="JZE9">
        <f>'Business Drivers'!JZE367</f>
        <v>0</v>
      </c>
      <c r="JZF9">
        <f>'Business Drivers'!JZF367</f>
        <v>0</v>
      </c>
      <c r="JZG9">
        <f>'Business Drivers'!JZG367</f>
        <v>0</v>
      </c>
      <c r="JZH9">
        <f>'Business Drivers'!JZH367</f>
        <v>0</v>
      </c>
      <c r="JZI9">
        <f>'Business Drivers'!JZI367</f>
        <v>0</v>
      </c>
      <c r="JZJ9">
        <f>'Business Drivers'!JZJ367</f>
        <v>0</v>
      </c>
      <c r="JZK9">
        <f>'Business Drivers'!JZK367</f>
        <v>0</v>
      </c>
      <c r="JZL9">
        <f>'Business Drivers'!JZL367</f>
        <v>0</v>
      </c>
      <c r="JZM9">
        <f>'Business Drivers'!JZM367</f>
        <v>0</v>
      </c>
      <c r="JZN9">
        <f>'Business Drivers'!JZN367</f>
        <v>0</v>
      </c>
      <c r="JZO9">
        <f>'Business Drivers'!JZO367</f>
        <v>0</v>
      </c>
      <c r="JZP9">
        <f>'Business Drivers'!JZP367</f>
        <v>0</v>
      </c>
      <c r="JZQ9">
        <f>'Business Drivers'!JZQ367</f>
        <v>0</v>
      </c>
      <c r="JZR9">
        <f>'Business Drivers'!JZR367</f>
        <v>0</v>
      </c>
      <c r="JZS9">
        <f>'Business Drivers'!JZS367</f>
        <v>0</v>
      </c>
      <c r="JZT9">
        <f>'Business Drivers'!JZT367</f>
        <v>0</v>
      </c>
      <c r="JZU9">
        <f>'Business Drivers'!JZU367</f>
        <v>0</v>
      </c>
      <c r="JZV9">
        <f>'Business Drivers'!JZV367</f>
        <v>0</v>
      </c>
      <c r="JZW9">
        <f>'Business Drivers'!JZW367</f>
        <v>0</v>
      </c>
      <c r="JZX9">
        <f>'Business Drivers'!JZX367</f>
        <v>0</v>
      </c>
      <c r="JZY9">
        <f>'Business Drivers'!JZY367</f>
        <v>0</v>
      </c>
      <c r="JZZ9">
        <f>'Business Drivers'!JZZ367</f>
        <v>0</v>
      </c>
      <c r="KAA9">
        <f>'Business Drivers'!KAA367</f>
        <v>0</v>
      </c>
      <c r="KAB9">
        <f>'Business Drivers'!KAB367</f>
        <v>0</v>
      </c>
      <c r="KAC9">
        <f>'Business Drivers'!KAC367</f>
        <v>0</v>
      </c>
      <c r="KAD9">
        <f>'Business Drivers'!KAD367</f>
        <v>0</v>
      </c>
      <c r="KAE9">
        <f>'Business Drivers'!KAE367</f>
        <v>0</v>
      </c>
      <c r="KAF9">
        <f>'Business Drivers'!KAF367</f>
        <v>0</v>
      </c>
      <c r="KAG9">
        <f>'Business Drivers'!KAG367</f>
        <v>0</v>
      </c>
      <c r="KAH9">
        <f>'Business Drivers'!KAH367</f>
        <v>0</v>
      </c>
      <c r="KAI9">
        <f>'Business Drivers'!KAI367</f>
        <v>0</v>
      </c>
      <c r="KAJ9">
        <f>'Business Drivers'!KAJ367</f>
        <v>0</v>
      </c>
      <c r="KAK9">
        <f>'Business Drivers'!KAK367</f>
        <v>0</v>
      </c>
      <c r="KAL9">
        <f>'Business Drivers'!KAL367</f>
        <v>0</v>
      </c>
      <c r="KAM9">
        <f>'Business Drivers'!KAM367</f>
        <v>0</v>
      </c>
      <c r="KAN9">
        <f>'Business Drivers'!KAN367</f>
        <v>0</v>
      </c>
      <c r="KAO9">
        <f>'Business Drivers'!KAO367</f>
        <v>0</v>
      </c>
      <c r="KAP9">
        <f>'Business Drivers'!KAP367</f>
        <v>0</v>
      </c>
      <c r="KAQ9">
        <f>'Business Drivers'!KAQ367</f>
        <v>0</v>
      </c>
      <c r="KAR9">
        <f>'Business Drivers'!KAR367</f>
        <v>0</v>
      </c>
      <c r="KAS9">
        <f>'Business Drivers'!KAS367</f>
        <v>0</v>
      </c>
      <c r="KAT9">
        <f>'Business Drivers'!KAT367</f>
        <v>0</v>
      </c>
      <c r="KAU9">
        <f>'Business Drivers'!KAU367</f>
        <v>0</v>
      </c>
      <c r="KAV9">
        <f>'Business Drivers'!KAV367</f>
        <v>0</v>
      </c>
      <c r="KAW9">
        <f>'Business Drivers'!KAW367</f>
        <v>0</v>
      </c>
      <c r="KAX9">
        <f>'Business Drivers'!KAX367</f>
        <v>0</v>
      </c>
      <c r="KAY9">
        <f>'Business Drivers'!KAY367</f>
        <v>0</v>
      </c>
      <c r="KAZ9">
        <f>'Business Drivers'!KAZ367</f>
        <v>0</v>
      </c>
      <c r="KBA9">
        <f>'Business Drivers'!KBA367</f>
        <v>0</v>
      </c>
      <c r="KBB9">
        <f>'Business Drivers'!KBB367</f>
        <v>0</v>
      </c>
      <c r="KBC9">
        <f>'Business Drivers'!KBC367</f>
        <v>0</v>
      </c>
      <c r="KBD9">
        <f>'Business Drivers'!KBD367</f>
        <v>0</v>
      </c>
      <c r="KBE9">
        <f>'Business Drivers'!KBE367</f>
        <v>0</v>
      </c>
      <c r="KBF9">
        <f>'Business Drivers'!KBF367</f>
        <v>0</v>
      </c>
      <c r="KBG9">
        <f>'Business Drivers'!KBG367</f>
        <v>0</v>
      </c>
      <c r="KBH9">
        <f>'Business Drivers'!KBH367</f>
        <v>0</v>
      </c>
      <c r="KBI9">
        <f>'Business Drivers'!KBI367</f>
        <v>0</v>
      </c>
      <c r="KBJ9">
        <f>'Business Drivers'!KBJ367</f>
        <v>0</v>
      </c>
      <c r="KBK9">
        <f>'Business Drivers'!KBK367</f>
        <v>0</v>
      </c>
      <c r="KBL9">
        <f>'Business Drivers'!KBL367</f>
        <v>0</v>
      </c>
      <c r="KBM9">
        <f>'Business Drivers'!KBM367</f>
        <v>0</v>
      </c>
      <c r="KBN9">
        <f>'Business Drivers'!KBN367</f>
        <v>0</v>
      </c>
      <c r="KBO9">
        <f>'Business Drivers'!KBO367</f>
        <v>0</v>
      </c>
      <c r="KBP9">
        <f>'Business Drivers'!KBP367</f>
        <v>0</v>
      </c>
      <c r="KBQ9">
        <f>'Business Drivers'!KBQ367</f>
        <v>0</v>
      </c>
      <c r="KBR9">
        <f>'Business Drivers'!KBR367</f>
        <v>0</v>
      </c>
      <c r="KBS9">
        <f>'Business Drivers'!KBS367</f>
        <v>0</v>
      </c>
      <c r="KBT9">
        <f>'Business Drivers'!KBT367</f>
        <v>0</v>
      </c>
      <c r="KBU9">
        <f>'Business Drivers'!KBU367</f>
        <v>0</v>
      </c>
      <c r="KBV9">
        <f>'Business Drivers'!KBV367</f>
        <v>0</v>
      </c>
      <c r="KBW9">
        <f>'Business Drivers'!KBW367</f>
        <v>0</v>
      </c>
      <c r="KBX9">
        <f>'Business Drivers'!KBX367</f>
        <v>0</v>
      </c>
      <c r="KBY9">
        <f>'Business Drivers'!KBY367</f>
        <v>0</v>
      </c>
      <c r="KBZ9">
        <f>'Business Drivers'!KBZ367</f>
        <v>0</v>
      </c>
      <c r="KCA9">
        <f>'Business Drivers'!KCA367</f>
        <v>0</v>
      </c>
      <c r="KCB9">
        <f>'Business Drivers'!KCB367</f>
        <v>0</v>
      </c>
      <c r="KCC9">
        <f>'Business Drivers'!KCC367</f>
        <v>0</v>
      </c>
      <c r="KCD9">
        <f>'Business Drivers'!KCD367</f>
        <v>0</v>
      </c>
      <c r="KCE9">
        <f>'Business Drivers'!KCE367</f>
        <v>0</v>
      </c>
      <c r="KCF9">
        <f>'Business Drivers'!KCF367</f>
        <v>0</v>
      </c>
      <c r="KCG9">
        <f>'Business Drivers'!KCG367</f>
        <v>0</v>
      </c>
      <c r="KCH9">
        <f>'Business Drivers'!KCH367</f>
        <v>0</v>
      </c>
      <c r="KCI9">
        <f>'Business Drivers'!KCI367</f>
        <v>0</v>
      </c>
      <c r="KCJ9">
        <f>'Business Drivers'!KCJ367</f>
        <v>0</v>
      </c>
      <c r="KCK9">
        <f>'Business Drivers'!KCK367</f>
        <v>0</v>
      </c>
      <c r="KCL9">
        <f>'Business Drivers'!KCL367</f>
        <v>0</v>
      </c>
      <c r="KCM9">
        <f>'Business Drivers'!KCM367</f>
        <v>0</v>
      </c>
      <c r="KCN9">
        <f>'Business Drivers'!KCN367</f>
        <v>0</v>
      </c>
      <c r="KCO9">
        <f>'Business Drivers'!KCO367</f>
        <v>0</v>
      </c>
      <c r="KCP9">
        <f>'Business Drivers'!KCP367</f>
        <v>0</v>
      </c>
      <c r="KCQ9">
        <f>'Business Drivers'!KCQ367</f>
        <v>0</v>
      </c>
      <c r="KCR9">
        <f>'Business Drivers'!KCR367</f>
        <v>0</v>
      </c>
      <c r="KCS9">
        <f>'Business Drivers'!KCS367</f>
        <v>0</v>
      </c>
      <c r="KCT9">
        <f>'Business Drivers'!KCT367</f>
        <v>0</v>
      </c>
      <c r="KCU9">
        <f>'Business Drivers'!KCU367</f>
        <v>0</v>
      </c>
      <c r="KCV9">
        <f>'Business Drivers'!KCV367</f>
        <v>0</v>
      </c>
      <c r="KCW9">
        <f>'Business Drivers'!KCW367</f>
        <v>0</v>
      </c>
      <c r="KCX9">
        <f>'Business Drivers'!KCX367</f>
        <v>0</v>
      </c>
      <c r="KCY9">
        <f>'Business Drivers'!KCY367</f>
        <v>0</v>
      </c>
      <c r="KCZ9">
        <f>'Business Drivers'!KCZ367</f>
        <v>0</v>
      </c>
      <c r="KDA9">
        <f>'Business Drivers'!KDA367</f>
        <v>0</v>
      </c>
      <c r="KDB9">
        <f>'Business Drivers'!KDB367</f>
        <v>0</v>
      </c>
      <c r="KDC9">
        <f>'Business Drivers'!KDC367</f>
        <v>0</v>
      </c>
      <c r="KDD9">
        <f>'Business Drivers'!KDD367</f>
        <v>0</v>
      </c>
      <c r="KDE9">
        <f>'Business Drivers'!KDE367</f>
        <v>0</v>
      </c>
      <c r="KDF9">
        <f>'Business Drivers'!KDF367</f>
        <v>0</v>
      </c>
      <c r="KDG9">
        <f>'Business Drivers'!KDG367</f>
        <v>0</v>
      </c>
      <c r="KDH9">
        <f>'Business Drivers'!KDH367</f>
        <v>0</v>
      </c>
      <c r="KDI9">
        <f>'Business Drivers'!KDI367</f>
        <v>0</v>
      </c>
      <c r="KDJ9">
        <f>'Business Drivers'!KDJ367</f>
        <v>0</v>
      </c>
      <c r="KDK9">
        <f>'Business Drivers'!KDK367</f>
        <v>0</v>
      </c>
      <c r="KDL9">
        <f>'Business Drivers'!KDL367</f>
        <v>0</v>
      </c>
      <c r="KDM9">
        <f>'Business Drivers'!KDM367</f>
        <v>0</v>
      </c>
      <c r="KDN9">
        <f>'Business Drivers'!KDN367</f>
        <v>0</v>
      </c>
      <c r="KDO9">
        <f>'Business Drivers'!KDO367</f>
        <v>0</v>
      </c>
      <c r="KDP9">
        <f>'Business Drivers'!KDP367</f>
        <v>0</v>
      </c>
      <c r="KDQ9">
        <f>'Business Drivers'!KDQ367</f>
        <v>0</v>
      </c>
      <c r="KDR9">
        <f>'Business Drivers'!KDR367</f>
        <v>0</v>
      </c>
      <c r="KDS9">
        <f>'Business Drivers'!KDS367</f>
        <v>0</v>
      </c>
      <c r="KDT9">
        <f>'Business Drivers'!KDT367</f>
        <v>0</v>
      </c>
      <c r="KDU9">
        <f>'Business Drivers'!KDU367</f>
        <v>0</v>
      </c>
      <c r="KDV9">
        <f>'Business Drivers'!KDV367</f>
        <v>0</v>
      </c>
      <c r="KDW9">
        <f>'Business Drivers'!KDW367</f>
        <v>0</v>
      </c>
      <c r="KDX9">
        <f>'Business Drivers'!KDX367</f>
        <v>0</v>
      </c>
      <c r="KDY9">
        <f>'Business Drivers'!KDY367</f>
        <v>0</v>
      </c>
      <c r="KDZ9">
        <f>'Business Drivers'!KDZ367</f>
        <v>0</v>
      </c>
      <c r="KEA9">
        <f>'Business Drivers'!KEA367</f>
        <v>0</v>
      </c>
      <c r="KEB9">
        <f>'Business Drivers'!KEB367</f>
        <v>0</v>
      </c>
      <c r="KEC9">
        <f>'Business Drivers'!KEC367</f>
        <v>0</v>
      </c>
      <c r="KED9">
        <f>'Business Drivers'!KED367</f>
        <v>0</v>
      </c>
      <c r="KEE9">
        <f>'Business Drivers'!KEE367</f>
        <v>0</v>
      </c>
      <c r="KEF9">
        <f>'Business Drivers'!KEF367</f>
        <v>0</v>
      </c>
      <c r="KEG9">
        <f>'Business Drivers'!KEG367</f>
        <v>0</v>
      </c>
      <c r="KEH9">
        <f>'Business Drivers'!KEH367</f>
        <v>0</v>
      </c>
      <c r="KEI9">
        <f>'Business Drivers'!KEI367</f>
        <v>0</v>
      </c>
      <c r="KEJ9">
        <f>'Business Drivers'!KEJ367</f>
        <v>0</v>
      </c>
      <c r="KEK9">
        <f>'Business Drivers'!KEK367</f>
        <v>0</v>
      </c>
      <c r="KEL9">
        <f>'Business Drivers'!KEL367</f>
        <v>0</v>
      </c>
      <c r="KEM9">
        <f>'Business Drivers'!KEM367</f>
        <v>0</v>
      </c>
      <c r="KEN9">
        <f>'Business Drivers'!KEN367</f>
        <v>0</v>
      </c>
      <c r="KEO9">
        <f>'Business Drivers'!KEO367</f>
        <v>0</v>
      </c>
      <c r="KEP9">
        <f>'Business Drivers'!KEP367</f>
        <v>0</v>
      </c>
      <c r="KEQ9">
        <f>'Business Drivers'!KEQ367</f>
        <v>0</v>
      </c>
      <c r="KER9">
        <f>'Business Drivers'!KER367</f>
        <v>0</v>
      </c>
      <c r="KES9">
        <f>'Business Drivers'!KES367</f>
        <v>0</v>
      </c>
      <c r="KET9">
        <f>'Business Drivers'!KET367</f>
        <v>0</v>
      </c>
      <c r="KEU9">
        <f>'Business Drivers'!KEU367</f>
        <v>0</v>
      </c>
      <c r="KEV9">
        <f>'Business Drivers'!KEV367</f>
        <v>0</v>
      </c>
      <c r="KEW9">
        <f>'Business Drivers'!KEW367</f>
        <v>0</v>
      </c>
      <c r="KEX9">
        <f>'Business Drivers'!KEX367</f>
        <v>0</v>
      </c>
      <c r="KEY9">
        <f>'Business Drivers'!KEY367</f>
        <v>0</v>
      </c>
      <c r="KEZ9">
        <f>'Business Drivers'!KEZ367</f>
        <v>0</v>
      </c>
      <c r="KFA9">
        <f>'Business Drivers'!KFA367</f>
        <v>0</v>
      </c>
      <c r="KFB9">
        <f>'Business Drivers'!KFB367</f>
        <v>0</v>
      </c>
      <c r="KFC9">
        <f>'Business Drivers'!KFC367</f>
        <v>0</v>
      </c>
      <c r="KFD9">
        <f>'Business Drivers'!KFD367</f>
        <v>0</v>
      </c>
      <c r="KFE9">
        <f>'Business Drivers'!KFE367</f>
        <v>0</v>
      </c>
      <c r="KFF9">
        <f>'Business Drivers'!KFF367</f>
        <v>0</v>
      </c>
      <c r="KFG9">
        <f>'Business Drivers'!KFG367</f>
        <v>0</v>
      </c>
      <c r="KFH9">
        <f>'Business Drivers'!KFH367</f>
        <v>0</v>
      </c>
      <c r="KFI9">
        <f>'Business Drivers'!KFI367</f>
        <v>0</v>
      </c>
      <c r="KFJ9">
        <f>'Business Drivers'!KFJ367</f>
        <v>0</v>
      </c>
      <c r="KFK9">
        <f>'Business Drivers'!KFK367</f>
        <v>0</v>
      </c>
      <c r="KFL9">
        <f>'Business Drivers'!KFL367</f>
        <v>0</v>
      </c>
      <c r="KFM9">
        <f>'Business Drivers'!KFM367</f>
        <v>0</v>
      </c>
      <c r="KFN9">
        <f>'Business Drivers'!KFN367</f>
        <v>0</v>
      </c>
      <c r="KFO9">
        <f>'Business Drivers'!KFO367</f>
        <v>0</v>
      </c>
      <c r="KFP9">
        <f>'Business Drivers'!KFP367</f>
        <v>0</v>
      </c>
      <c r="KFQ9">
        <f>'Business Drivers'!KFQ367</f>
        <v>0</v>
      </c>
      <c r="KFR9">
        <f>'Business Drivers'!KFR367</f>
        <v>0</v>
      </c>
      <c r="KFS9">
        <f>'Business Drivers'!KFS367</f>
        <v>0</v>
      </c>
      <c r="KFT9">
        <f>'Business Drivers'!KFT367</f>
        <v>0</v>
      </c>
      <c r="KFU9">
        <f>'Business Drivers'!KFU367</f>
        <v>0</v>
      </c>
      <c r="KFV9">
        <f>'Business Drivers'!KFV367</f>
        <v>0</v>
      </c>
      <c r="KFW9">
        <f>'Business Drivers'!KFW367</f>
        <v>0</v>
      </c>
      <c r="KFX9">
        <f>'Business Drivers'!KFX367</f>
        <v>0</v>
      </c>
      <c r="KFY9">
        <f>'Business Drivers'!KFY367</f>
        <v>0</v>
      </c>
      <c r="KFZ9">
        <f>'Business Drivers'!KFZ367</f>
        <v>0</v>
      </c>
      <c r="KGA9">
        <f>'Business Drivers'!KGA367</f>
        <v>0</v>
      </c>
      <c r="KGB9">
        <f>'Business Drivers'!KGB367</f>
        <v>0</v>
      </c>
      <c r="KGC9">
        <f>'Business Drivers'!KGC367</f>
        <v>0</v>
      </c>
      <c r="KGD9">
        <f>'Business Drivers'!KGD367</f>
        <v>0</v>
      </c>
      <c r="KGE9">
        <f>'Business Drivers'!KGE367</f>
        <v>0</v>
      </c>
      <c r="KGF9">
        <f>'Business Drivers'!KGF367</f>
        <v>0</v>
      </c>
      <c r="KGG9">
        <f>'Business Drivers'!KGG367</f>
        <v>0</v>
      </c>
      <c r="KGH9">
        <f>'Business Drivers'!KGH367</f>
        <v>0</v>
      </c>
      <c r="KGI9">
        <f>'Business Drivers'!KGI367</f>
        <v>0</v>
      </c>
      <c r="KGJ9">
        <f>'Business Drivers'!KGJ367</f>
        <v>0</v>
      </c>
      <c r="KGK9">
        <f>'Business Drivers'!KGK367</f>
        <v>0</v>
      </c>
      <c r="KGL9">
        <f>'Business Drivers'!KGL367</f>
        <v>0</v>
      </c>
      <c r="KGM9">
        <f>'Business Drivers'!KGM367</f>
        <v>0</v>
      </c>
      <c r="KGN9">
        <f>'Business Drivers'!KGN367</f>
        <v>0</v>
      </c>
      <c r="KGO9">
        <f>'Business Drivers'!KGO367</f>
        <v>0</v>
      </c>
      <c r="KGP9">
        <f>'Business Drivers'!KGP367</f>
        <v>0</v>
      </c>
      <c r="KGQ9">
        <f>'Business Drivers'!KGQ367</f>
        <v>0</v>
      </c>
      <c r="KGR9">
        <f>'Business Drivers'!KGR367</f>
        <v>0</v>
      </c>
      <c r="KGS9">
        <f>'Business Drivers'!KGS367</f>
        <v>0</v>
      </c>
      <c r="KGT9">
        <f>'Business Drivers'!KGT367</f>
        <v>0</v>
      </c>
      <c r="KGU9">
        <f>'Business Drivers'!KGU367</f>
        <v>0</v>
      </c>
      <c r="KGV9">
        <f>'Business Drivers'!KGV367</f>
        <v>0</v>
      </c>
      <c r="KGW9">
        <f>'Business Drivers'!KGW367</f>
        <v>0</v>
      </c>
      <c r="KGX9">
        <f>'Business Drivers'!KGX367</f>
        <v>0</v>
      </c>
      <c r="KGY9">
        <f>'Business Drivers'!KGY367</f>
        <v>0</v>
      </c>
      <c r="KGZ9">
        <f>'Business Drivers'!KGZ367</f>
        <v>0</v>
      </c>
      <c r="KHA9">
        <f>'Business Drivers'!KHA367</f>
        <v>0</v>
      </c>
      <c r="KHB9">
        <f>'Business Drivers'!KHB367</f>
        <v>0</v>
      </c>
      <c r="KHC9">
        <f>'Business Drivers'!KHC367</f>
        <v>0</v>
      </c>
      <c r="KHD9">
        <f>'Business Drivers'!KHD367</f>
        <v>0</v>
      </c>
      <c r="KHE9">
        <f>'Business Drivers'!KHE367</f>
        <v>0</v>
      </c>
      <c r="KHF9">
        <f>'Business Drivers'!KHF367</f>
        <v>0</v>
      </c>
      <c r="KHG9">
        <f>'Business Drivers'!KHG367</f>
        <v>0</v>
      </c>
      <c r="KHH9">
        <f>'Business Drivers'!KHH367</f>
        <v>0</v>
      </c>
      <c r="KHI9">
        <f>'Business Drivers'!KHI367</f>
        <v>0</v>
      </c>
      <c r="KHJ9">
        <f>'Business Drivers'!KHJ367</f>
        <v>0</v>
      </c>
      <c r="KHK9">
        <f>'Business Drivers'!KHK367</f>
        <v>0</v>
      </c>
      <c r="KHL9">
        <f>'Business Drivers'!KHL367</f>
        <v>0</v>
      </c>
      <c r="KHM9">
        <f>'Business Drivers'!KHM367</f>
        <v>0</v>
      </c>
      <c r="KHN9">
        <f>'Business Drivers'!KHN367</f>
        <v>0</v>
      </c>
      <c r="KHO9">
        <f>'Business Drivers'!KHO367</f>
        <v>0</v>
      </c>
      <c r="KHP9">
        <f>'Business Drivers'!KHP367</f>
        <v>0</v>
      </c>
      <c r="KHQ9">
        <f>'Business Drivers'!KHQ367</f>
        <v>0</v>
      </c>
      <c r="KHR9">
        <f>'Business Drivers'!KHR367</f>
        <v>0</v>
      </c>
      <c r="KHS9">
        <f>'Business Drivers'!KHS367</f>
        <v>0</v>
      </c>
      <c r="KHT9">
        <f>'Business Drivers'!KHT367</f>
        <v>0</v>
      </c>
      <c r="KHU9">
        <f>'Business Drivers'!KHU367</f>
        <v>0</v>
      </c>
      <c r="KHV9">
        <f>'Business Drivers'!KHV367</f>
        <v>0</v>
      </c>
      <c r="KHW9">
        <f>'Business Drivers'!KHW367</f>
        <v>0</v>
      </c>
      <c r="KHX9">
        <f>'Business Drivers'!KHX367</f>
        <v>0</v>
      </c>
      <c r="KHY9">
        <f>'Business Drivers'!KHY367</f>
        <v>0</v>
      </c>
      <c r="KHZ9">
        <f>'Business Drivers'!KHZ367</f>
        <v>0</v>
      </c>
      <c r="KIA9">
        <f>'Business Drivers'!KIA367</f>
        <v>0</v>
      </c>
      <c r="KIB9">
        <f>'Business Drivers'!KIB367</f>
        <v>0</v>
      </c>
      <c r="KIC9">
        <f>'Business Drivers'!KIC367</f>
        <v>0</v>
      </c>
      <c r="KID9">
        <f>'Business Drivers'!KID367</f>
        <v>0</v>
      </c>
      <c r="KIE9">
        <f>'Business Drivers'!KIE367</f>
        <v>0</v>
      </c>
      <c r="KIF9">
        <f>'Business Drivers'!KIF367</f>
        <v>0</v>
      </c>
      <c r="KIG9">
        <f>'Business Drivers'!KIG367</f>
        <v>0</v>
      </c>
      <c r="KIH9">
        <f>'Business Drivers'!KIH367</f>
        <v>0</v>
      </c>
      <c r="KII9">
        <f>'Business Drivers'!KII367</f>
        <v>0</v>
      </c>
      <c r="KIJ9">
        <f>'Business Drivers'!KIJ367</f>
        <v>0</v>
      </c>
      <c r="KIK9">
        <f>'Business Drivers'!KIK367</f>
        <v>0</v>
      </c>
      <c r="KIL9">
        <f>'Business Drivers'!KIL367</f>
        <v>0</v>
      </c>
      <c r="KIM9">
        <f>'Business Drivers'!KIM367</f>
        <v>0</v>
      </c>
      <c r="KIN9">
        <f>'Business Drivers'!KIN367</f>
        <v>0</v>
      </c>
      <c r="KIO9">
        <f>'Business Drivers'!KIO367</f>
        <v>0</v>
      </c>
      <c r="KIP9">
        <f>'Business Drivers'!KIP367</f>
        <v>0</v>
      </c>
      <c r="KIQ9">
        <f>'Business Drivers'!KIQ367</f>
        <v>0</v>
      </c>
      <c r="KIR9">
        <f>'Business Drivers'!KIR367</f>
        <v>0</v>
      </c>
      <c r="KIS9">
        <f>'Business Drivers'!KIS367</f>
        <v>0</v>
      </c>
      <c r="KIT9">
        <f>'Business Drivers'!KIT367</f>
        <v>0</v>
      </c>
      <c r="KIU9">
        <f>'Business Drivers'!KIU367</f>
        <v>0</v>
      </c>
      <c r="KIV9">
        <f>'Business Drivers'!KIV367</f>
        <v>0</v>
      </c>
      <c r="KIW9">
        <f>'Business Drivers'!KIW367</f>
        <v>0</v>
      </c>
      <c r="KIX9">
        <f>'Business Drivers'!KIX367</f>
        <v>0</v>
      </c>
      <c r="KIY9">
        <f>'Business Drivers'!KIY367</f>
        <v>0</v>
      </c>
      <c r="KIZ9">
        <f>'Business Drivers'!KIZ367</f>
        <v>0</v>
      </c>
      <c r="KJA9">
        <f>'Business Drivers'!KJA367</f>
        <v>0</v>
      </c>
      <c r="KJB9">
        <f>'Business Drivers'!KJB367</f>
        <v>0</v>
      </c>
      <c r="KJC9">
        <f>'Business Drivers'!KJC367</f>
        <v>0</v>
      </c>
      <c r="KJD9">
        <f>'Business Drivers'!KJD367</f>
        <v>0</v>
      </c>
      <c r="KJE9">
        <f>'Business Drivers'!KJE367</f>
        <v>0</v>
      </c>
      <c r="KJF9">
        <f>'Business Drivers'!KJF367</f>
        <v>0</v>
      </c>
      <c r="KJG9">
        <f>'Business Drivers'!KJG367</f>
        <v>0</v>
      </c>
      <c r="KJH9">
        <f>'Business Drivers'!KJH367</f>
        <v>0</v>
      </c>
      <c r="KJI9">
        <f>'Business Drivers'!KJI367</f>
        <v>0</v>
      </c>
      <c r="KJJ9">
        <f>'Business Drivers'!KJJ367</f>
        <v>0</v>
      </c>
      <c r="KJK9">
        <f>'Business Drivers'!KJK367</f>
        <v>0</v>
      </c>
      <c r="KJL9">
        <f>'Business Drivers'!KJL367</f>
        <v>0</v>
      </c>
      <c r="KJM9">
        <f>'Business Drivers'!KJM367</f>
        <v>0</v>
      </c>
      <c r="KJN9">
        <f>'Business Drivers'!KJN367</f>
        <v>0</v>
      </c>
      <c r="KJO9">
        <f>'Business Drivers'!KJO367</f>
        <v>0</v>
      </c>
      <c r="KJP9">
        <f>'Business Drivers'!KJP367</f>
        <v>0</v>
      </c>
      <c r="KJQ9">
        <f>'Business Drivers'!KJQ367</f>
        <v>0</v>
      </c>
      <c r="KJR9">
        <f>'Business Drivers'!KJR367</f>
        <v>0</v>
      </c>
      <c r="KJS9">
        <f>'Business Drivers'!KJS367</f>
        <v>0</v>
      </c>
      <c r="KJT9">
        <f>'Business Drivers'!KJT367</f>
        <v>0</v>
      </c>
      <c r="KJU9">
        <f>'Business Drivers'!KJU367</f>
        <v>0</v>
      </c>
      <c r="KJV9">
        <f>'Business Drivers'!KJV367</f>
        <v>0</v>
      </c>
      <c r="KJW9">
        <f>'Business Drivers'!KJW367</f>
        <v>0</v>
      </c>
      <c r="KJX9">
        <f>'Business Drivers'!KJX367</f>
        <v>0</v>
      </c>
      <c r="KJY9">
        <f>'Business Drivers'!KJY367</f>
        <v>0</v>
      </c>
      <c r="KJZ9">
        <f>'Business Drivers'!KJZ367</f>
        <v>0</v>
      </c>
      <c r="KKA9">
        <f>'Business Drivers'!KKA367</f>
        <v>0</v>
      </c>
      <c r="KKB9">
        <f>'Business Drivers'!KKB367</f>
        <v>0</v>
      </c>
      <c r="KKC9">
        <f>'Business Drivers'!KKC367</f>
        <v>0</v>
      </c>
      <c r="KKD9">
        <f>'Business Drivers'!KKD367</f>
        <v>0</v>
      </c>
      <c r="KKE9">
        <f>'Business Drivers'!KKE367</f>
        <v>0</v>
      </c>
      <c r="KKF9">
        <f>'Business Drivers'!KKF367</f>
        <v>0</v>
      </c>
      <c r="KKG9">
        <f>'Business Drivers'!KKG367</f>
        <v>0</v>
      </c>
      <c r="KKH9">
        <f>'Business Drivers'!KKH367</f>
        <v>0</v>
      </c>
      <c r="KKI9">
        <f>'Business Drivers'!KKI367</f>
        <v>0</v>
      </c>
      <c r="KKJ9">
        <f>'Business Drivers'!KKJ367</f>
        <v>0</v>
      </c>
      <c r="KKK9">
        <f>'Business Drivers'!KKK367</f>
        <v>0</v>
      </c>
      <c r="KKL9">
        <f>'Business Drivers'!KKL367</f>
        <v>0</v>
      </c>
      <c r="KKM9">
        <f>'Business Drivers'!KKM367</f>
        <v>0</v>
      </c>
      <c r="KKN9">
        <f>'Business Drivers'!KKN367</f>
        <v>0</v>
      </c>
      <c r="KKO9">
        <f>'Business Drivers'!KKO367</f>
        <v>0</v>
      </c>
      <c r="KKP9">
        <f>'Business Drivers'!KKP367</f>
        <v>0</v>
      </c>
      <c r="KKQ9">
        <f>'Business Drivers'!KKQ367</f>
        <v>0</v>
      </c>
      <c r="KKR9">
        <f>'Business Drivers'!KKR367</f>
        <v>0</v>
      </c>
      <c r="KKS9">
        <f>'Business Drivers'!KKS367</f>
        <v>0</v>
      </c>
      <c r="KKT9">
        <f>'Business Drivers'!KKT367</f>
        <v>0</v>
      </c>
      <c r="KKU9">
        <f>'Business Drivers'!KKU367</f>
        <v>0</v>
      </c>
      <c r="KKV9">
        <f>'Business Drivers'!KKV367</f>
        <v>0</v>
      </c>
      <c r="KKW9">
        <f>'Business Drivers'!KKW367</f>
        <v>0</v>
      </c>
      <c r="KKX9">
        <f>'Business Drivers'!KKX367</f>
        <v>0</v>
      </c>
      <c r="KKY9">
        <f>'Business Drivers'!KKY367</f>
        <v>0</v>
      </c>
      <c r="KKZ9">
        <f>'Business Drivers'!KKZ367</f>
        <v>0</v>
      </c>
      <c r="KLA9">
        <f>'Business Drivers'!KLA367</f>
        <v>0</v>
      </c>
      <c r="KLB9">
        <f>'Business Drivers'!KLB367</f>
        <v>0</v>
      </c>
      <c r="KLC9">
        <f>'Business Drivers'!KLC367</f>
        <v>0</v>
      </c>
      <c r="KLD9">
        <f>'Business Drivers'!KLD367</f>
        <v>0</v>
      </c>
      <c r="KLE9">
        <f>'Business Drivers'!KLE367</f>
        <v>0</v>
      </c>
      <c r="KLF9">
        <f>'Business Drivers'!KLF367</f>
        <v>0</v>
      </c>
      <c r="KLG9">
        <f>'Business Drivers'!KLG367</f>
        <v>0</v>
      </c>
      <c r="KLH9">
        <f>'Business Drivers'!KLH367</f>
        <v>0</v>
      </c>
      <c r="KLI9">
        <f>'Business Drivers'!KLI367</f>
        <v>0</v>
      </c>
      <c r="KLJ9">
        <f>'Business Drivers'!KLJ367</f>
        <v>0</v>
      </c>
      <c r="KLK9">
        <f>'Business Drivers'!KLK367</f>
        <v>0</v>
      </c>
      <c r="KLL9">
        <f>'Business Drivers'!KLL367</f>
        <v>0</v>
      </c>
      <c r="KLM9">
        <f>'Business Drivers'!KLM367</f>
        <v>0</v>
      </c>
      <c r="KLN9">
        <f>'Business Drivers'!KLN367</f>
        <v>0</v>
      </c>
      <c r="KLO9">
        <f>'Business Drivers'!KLO367</f>
        <v>0</v>
      </c>
      <c r="KLP9">
        <f>'Business Drivers'!KLP367</f>
        <v>0</v>
      </c>
      <c r="KLQ9">
        <f>'Business Drivers'!KLQ367</f>
        <v>0</v>
      </c>
      <c r="KLR9">
        <f>'Business Drivers'!KLR367</f>
        <v>0</v>
      </c>
      <c r="KLS9">
        <f>'Business Drivers'!KLS367</f>
        <v>0</v>
      </c>
      <c r="KLT9">
        <f>'Business Drivers'!KLT367</f>
        <v>0</v>
      </c>
      <c r="KLU9">
        <f>'Business Drivers'!KLU367</f>
        <v>0</v>
      </c>
      <c r="KLV9">
        <f>'Business Drivers'!KLV367</f>
        <v>0</v>
      </c>
      <c r="KLW9">
        <f>'Business Drivers'!KLW367</f>
        <v>0</v>
      </c>
      <c r="KLX9">
        <f>'Business Drivers'!KLX367</f>
        <v>0</v>
      </c>
      <c r="KLY9">
        <f>'Business Drivers'!KLY367</f>
        <v>0</v>
      </c>
      <c r="KLZ9">
        <f>'Business Drivers'!KLZ367</f>
        <v>0</v>
      </c>
      <c r="KMA9">
        <f>'Business Drivers'!KMA367</f>
        <v>0</v>
      </c>
      <c r="KMB9">
        <f>'Business Drivers'!KMB367</f>
        <v>0</v>
      </c>
      <c r="KMC9">
        <f>'Business Drivers'!KMC367</f>
        <v>0</v>
      </c>
      <c r="KMD9">
        <f>'Business Drivers'!KMD367</f>
        <v>0</v>
      </c>
      <c r="KME9">
        <f>'Business Drivers'!KME367</f>
        <v>0</v>
      </c>
      <c r="KMF9">
        <f>'Business Drivers'!KMF367</f>
        <v>0</v>
      </c>
      <c r="KMG9">
        <f>'Business Drivers'!KMG367</f>
        <v>0</v>
      </c>
      <c r="KMH9">
        <f>'Business Drivers'!KMH367</f>
        <v>0</v>
      </c>
      <c r="KMI9">
        <f>'Business Drivers'!KMI367</f>
        <v>0</v>
      </c>
      <c r="KMJ9">
        <f>'Business Drivers'!KMJ367</f>
        <v>0</v>
      </c>
      <c r="KMK9">
        <f>'Business Drivers'!KMK367</f>
        <v>0</v>
      </c>
      <c r="KML9">
        <f>'Business Drivers'!KML367</f>
        <v>0</v>
      </c>
      <c r="KMM9">
        <f>'Business Drivers'!KMM367</f>
        <v>0</v>
      </c>
      <c r="KMN9">
        <f>'Business Drivers'!KMN367</f>
        <v>0</v>
      </c>
      <c r="KMO9">
        <f>'Business Drivers'!KMO367</f>
        <v>0</v>
      </c>
      <c r="KMP9">
        <f>'Business Drivers'!KMP367</f>
        <v>0</v>
      </c>
      <c r="KMQ9">
        <f>'Business Drivers'!KMQ367</f>
        <v>0</v>
      </c>
      <c r="KMR9">
        <f>'Business Drivers'!KMR367</f>
        <v>0</v>
      </c>
      <c r="KMS9">
        <f>'Business Drivers'!KMS367</f>
        <v>0</v>
      </c>
      <c r="KMT9">
        <f>'Business Drivers'!KMT367</f>
        <v>0</v>
      </c>
      <c r="KMU9">
        <f>'Business Drivers'!KMU367</f>
        <v>0</v>
      </c>
      <c r="KMV9">
        <f>'Business Drivers'!KMV367</f>
        <v>0</v>
      </c>
      <c r="KMW9">
        <f>'Business Drivers'!KMW367</f>
        <v>0</v>
      </c>
      <c r="KMX9">
        <f>'Business Drivers'!KMX367</f>
        <v>0</v>
      </c>
      <c r="KMY9">
        <f>'Business Drivers'!KMY367</f>
        <v>0</v>
      </c>
      <c r="KMZ9">
        <f>'Business Drivers'!KMZ367</f>
        <v>0</v>
      </c>
      <c r="KNA9">
        <f>'Business Drivers'!KNA367</f>
        <v>0</v>
      </c>
      <c r="KNB9">
        <f>'Business Drivers'!KNB367</f>
        <v>0</v>
      </c>
      <c r="KNC9">
        <f>'Business Drivers'!KNC367</f>
        <v>0</v>
      </c>
      <c r="KND9">
        <f>'Business Drivers'!KND367</f>
        <v>0</v>
      </c>
      <c r="KNE9">
        <f>'Business Drivers'!KNE367</f>
        <v>0</v>
      </c>
      <c r="KNF9">
        <f>'Business Drivers'!KNF367</f>
        <v>0</v>
      </c>
      <c r="KNG9">
        <f>'Business Drivers'!KNG367</f>
        <v>0</v>
      </c>
      <c r="KNH9">
        <f>'Business Drivers'!KNH367</f>
        <v>0</v>
      </c>
      <c r="KNI9">
        <f>'Business Drivers'!KNI367</f>
        <v>0</v>
      </c>
      <c r="KNJ9">
        <f>'Business Drivers'!KNJ367</f>
        <v>0</v>
      </c>
      <c r="KNK9">
        <f>'Business Drivers'!KNK367</f>
        <v>0</v>
      </c>
      <c r="KNL9">
        <f>'Business Drivers'!KNL367</f>
        <v>0</v>
      </c>
      <c r="KNM9">
        <f>'Business Drivers'!KNM367</f>
        <v>0</v>
      </c>
      <c r="KNN9">
        <f>'Business Drivers'!KNN367</f>
        <v>0</v>
      </c>
      <c r="KNO9">
        <f>'Business Drivers'!KNO367</f>
        <v>0</v>
      </c>
      <c r="KNP9">
        <f>'Business Drivers'!KNP367</f>
        <v>0</v>
      </c>
      <c r="KNQ9">
        <f>'Business Drivers'!KNQ367</f>
        <v>0</v>
      </c>
      <c r="KNR9">
        <f>'Business Drivers'!KNR367</f>
        <v>0</v>
      </c>
      <c r="KNS9">
        <f>'Business Drivers'!KNS367</f>
        <v>0</v>
      </c>
      <c r="KNT9">
        <f>'Business Drivers'!KNT367</f>
        <v>0</v>
      </c>
      <c r="KNU9">
        <f>'Business Drivers'!KNU367</f>
        <v>0</v>
      </c>
      <c r="KNV9">
        <f>'Business Drivers'!KNV367</f>
        <v>0</v>
      </c>
      <c r="KNW9">
        <f>'Business Drivers'!KNW367</f>
        <v>0</v>
      </c>
      <c r="KNX9">
        <f>'Business Drivers'!KNX367</f>
        <v>0</v>
      </c>
      <c r="KNY9">
        <f>'Business Drivers'!KNY367</f>
        <v>0</v>
      </c>
      <c r="KNZ9">
        <f>'Business Drivers'!KNZ367</f>
        <v>0</v>
      </c>
      <c r="KOA9">
        <f>'Business Drivers'!KOA367</f>
        <v>0</v>
      </c>
      <c r="KOB9">
        <f>'Business Drivers'!KOB367</f>
        <v>0</v>
      </c>
      <c r="KOC9">
        <f>'Business Drivers'!KOC367</f>
        <v>0</v>
      </c>
      <c r="KOD9">
        <f>'Business Drivers'!KOD367</f>
        <v>0</v>
      </c>
      <c r="KOE9">
        <f>'Business Drivers'!KOE367</f>
        <v>0</v>
      </c>
      <c r="KOF9">
        <f>'Business Drivers'!KOF367</f>
        <v>0</v>
      </c>
      <c r="KOG9">
        <f>'Business Drivers'!KOG367</f>
        <v>0</v>
      </c>
      <c r="KOH9">
        <f>'Business Drivers'!KOH367</f>
        <v>0</v>
      </c>
      <c r="KOI9">
        <f>'Business Drivers'!KOI367</f>
        <v>0</v>
      </c>
      <c r="KOJ9">
        <f>'Business Drivers'!KOJ367</f>
        <v>0</v>
      </c>
      <c r="KOK9">
        <f>'Business Drivers'!KOK367</f>
        <v>0</v>
      </c>
      <c r="KOL9">
        <f>'Business Drivers'!KOL367</f>
        <v>0</v>
      </c>
      <c r="KOM9">
        <f>'Business Drivers'!KOM367</f>
        <v>0</v>
      </c>
      <c r="KON9">
        <f>'Business Drivers'!KON367</f>
        <v>0</v>
      </c>
      <c r="KOO9">
        <f>'Business Drivers'!KOO367</f>
        <v>0</v>
      </c>
      <c r="KOP9">
        <f>'Business Drivers'!KOP367</f>
        <v>0</v>
      </c>
      <c r="KOQ9">
        <f>'Business Drivers'!KOQ367</f>
        <v>0</v>
      </c>
      <c r="KOR9">
        <f>'Business Drivers'!KOR367</f>
        <v>0</v>
      </c>
      <c r="KOS9">
        <f>'Business Drivers'!KOS367</f>
        <v>0</v>
      </c>
      <c r="KOT9">
        <f>'Business Drivers'!KOT367</f>
        <v>0</v>
      </c>
      <c r="KOU9">
        <f>'Business Drivers'!KOU367</f>
        <v>0</v>
      </c>
      <c r="KOV9">
        <f>'Business Drivers'!KOV367</f>
        <v>0</v>
      </c>
      <c r="KOW9">
        <f>'Business Drivers'!KOW367</f>
        <v>0</v>
      </c>
      <c r="KOX9">
        <f>'Business Drivers'!KOX367</f>
        <v>0</v>
      </c>
      <c r="KOY9">
        <f>'Business Drivers'!KOY367</f>
        <v>0</v>
      </c>
      <c r="KOZ9">
        <f>'Business Drivers'!KOZ367</f>
        <v>0</v>
      </c>
      <c r="KPA9">
        <f>'Business Drivers'!KPA367</f>
        <v>0</v>
      </c>
      <c r="KPB9">
        <f>'Business Drivers'!KPB367</f>
        <v>0</v>
      </c>
      <c r="KPC9">
        <f>'Business Drivers'!KPC367</f>
        <v>0</v>
      </c>
      <c r="KPD9">
        <f>'Business Drivers'!KPD367</f>
        <v>0</v>
      </c>
      <c r="KPE9">
        <f>'Business Drivers'!KPE367</f>
        <v>0</v>
      </c>
      <c r="KPF9">
        <f>'Business Drivers'!KPF367</f>
        <v>0</v>
      </c>
      <c r="KPG9">
        <f>'Business Drivers'!KPG367</f>
        <v>0</v>
      </c>
      <c r="KPH9">
        <f>'Business Drivers'!KPH367</f>
        <v>0</v>
      </c>
      <c r="KPI9">
        <f>'Business Drivers'!KPI367</f>
        <v>0</v>
      </c>
      <c r="KPJ9">
        <f>'Business Drivers'!KPJ367</f>
        <v>0</v>
      </c>
      <c r="KPK9">
        <f>'Business Drivers'!KPK367</f>
        <v>0</v>
      </c>
      <c r="KPL9">
        <f>'Business Drivers'!KPL367</f>
        <v>0</v>
      </c>
      <c r="KPM9">
        <f>'Business Drivers'!KPM367</f>
        <v>0</v>
      </c>
      <c r="KPN9">
        <f>'Business Drivers'!KPN367</f>
        <v>0</v>
      </c>
      <c r="KPO9">
        <f>'Business Drivers'!KPO367</f>
        <v>0</v>
      </c>
      <c r="KPP9">
        <f>'Business Drivers'!KPP367</f>
        <v>0</v>
      </c>
      <c r="KPQ9">
        <f>'Business Drivers'!KPQ367</f>
        <v>0</v>
      </c>
      <c r="KPR9">
        <f>'Business Drivers'!KPR367</f>
        <v>0</v>
      </c>
      <c r="KPS9">
        <f>'Business Drivers'!KPS367</f>
        <v>0</v>
      </c>
      <c r="KPT9">
        <f>'Business Drivers'!KPT367</f>
        <v>0</v>
      </c>
      <c r="KPU9">
        <f>'Business Drivers'!KPU367</f>
        <v>0</v>
      </c>
      <c r="KPV9">
        <f>'Business Drivers'!KPV367</f>
        <v>0</v>
      </c>
      <c r="KPW9">
        <f>'Business Drivers'!KPW367</f>
        <v>0</v>
      </c>
      <c r="KPX9">
        <f>'Business Drivers'!KPX367</f>
        <v>0</v>
      </c>
      <c r="KPY9">
        <f>'Business Drivers'!KPY367</f>
        <v>0</v>
      </c>
      <c r="KPZ9">
        <f>'Business Drivers'!KPZ367</f>
        <v>0</v>
      </c>
      <c r="KQA9">
        <f>'Business Drivers'!KQA367</f>
        <v>0</v>
      </c>
      <c r="KQB9">
        <f>'Business Drivers'!KQB367</f>
        <v>0</v>
      </c>
      <c r="KQC9">
        <f>'Business Drivers'!KQC367</f>
        <v>0</v>
      </c>
      <c r="KQD9">
        <f>'Business Drivers'!KQD367</f>
        <v>0</v>
      </c>
      <c r="KQE9">
        <f>'Business Drivers'!KQE367</f>
        <v>0</v>
      </c>
      <c r="KQF9">
        <f>'Business Drivers'!KQF367</f>
        <v>0</v>
      </c>
      <c r="KQG9">
        <f>'Business Drivers'!KQG367</f>
        <v>0</v>
      </c>
      <c r="KQH9">
        <f>'Business Drivers'!KQH367</f>
        <v>0</v>
      </c>
      <c r="KQI9">
        <f>'Business Drivers'!KQI367</f>
        <v>0</v>
      </c>
      <c r="KQJ9">
        <f>'Business Drivers'!KQJ367</f>
        <v>0</v>
      </c>
      <c r="KQK9">
        <f>'Business Drivers'!KQK367</f>
        <v>0</v>
      </c>
      <c r="KQL9">
        <f>'Business Drivers'!KQL367</f>
        <v>0</v>
      </c>
      <c r="KQM9">
        <f>'Business Drivers'!KQM367</f>
        <v>0</v>
      </c>
      <c r="KQN9">
        <f>'Business Drivers'!KQN367</f>
        <v>0</v>
      </c>
      <c r="KQO9">
        <f>'Business Drivers'!KQO367</f>
        <v>0</v>
      </c>
      <c r="KQP9">
        <f>'Business Drivers'!KQP367</f>
        <v>0</v>
      </c>
      <c r="KQQ9">
        <f>'Business Drivers'!KQQ367</f>
        <v>0</v>
      </c>
      <c r="KQR9">
        <f>'Business Drivers'!KQR367</f>
        <v>0</v>
      </c>
      <c r="KQS9">
        <f>'Business Drivers'!KQS367</f>
        <v>0</v>
      </c>
      <c r="KQT9">
        <f>'Business Drivers'!KQT367</f>
        <v>0</v>
      </c>
      <c r="KQU9">
        <f>'Business Drivers'!KQU367</f>
        <v>0</v>
      </c>
      <c r="KQV9">
        <f>'Business Drivers'!KQV367</f>
        <v>0</v>
      </c>
      <c r="KQW9">
        <f>'Business Drivers'!KQW367</f>
        <v>0</v>
      </c>
      <c r="KQX9">
        <f>'Business Drivers'!KQX367</f>
        <v>0</v>
      </c>
      <c r="KQY9">
        <f>'Business Drivers'!KQY367</f>
        <v>0</v>
      </c>
      <c r="KQZ9">
        <f>'Business Drivers'!KQZ367</f>
        <v>0</v>
      </c>
      <c r="KRA9">
        <f>'Business Drivers'!KRA367</f>
        <v>0</v>
      </c>
      <c r="KRB9">
        <f>'Business Drivers'!KRB367</f>
        <v>0</v>
      </c>
      <c r="KRC9">
        <f>'Business Drivers'!KRC367</f>
        <v>0</v>
      </c>
      <c r="KRD9">
        <f>'Business Drivers'!KRD367</f>
        <v>0</v>
      </c>
      <c r="KRE9">
        <f>'Business Drivers'!KRE367</f>
        <v>0</v>
      </c>
      <c r="KRF9">
        <f>'Business Drivers'!KRF367</f>
        <v>0</v>
      </c>
      <c r="KRG9">
        <f>'Business Drivers'!KRG367</f>
        <v>0</v>
      </c>
      <c r="KRH9">
        <f>'Business Drivers'!KRH367</f>
        <v>0</v>
      </c>
      <c r="KRI9">
        <f>'Business Drivers'!KRI367</f>
        <v>0</v>
      </c>
      <c r="KRJ9">
        <f>'Business Drivers'!KRJ367</f>
        <v>0</v>
      </c>
      <c r="KRK9">
        <f>'Business Drivers'!KRK367</f>
        <v>0</v>
      </c>
      <c r="KRL9">
        <f>'Business Drivers'!KRL367</f>
        <v>0</v>
      </c>
      <c r="KRM9">
        <f>'Business Drivers'!KRM367</f>
        <v>0</v>
      </c>
      <c r="KRN9">
        <f>'Business Drivers'!KRN367</f>
        <v>0</v>
      </c>
      <c r="KRO9">
        <f>'Business Drivers'!KRO367</f>
        <v>0</v>
      </c>
      <c r="KRP9">
        <f>'Business Drivers'!KRP367</f>
        <v>0</v>
      </c>
      <c r="KRQ9">
        <f>'Business Drivers'!KRQ367</f>
        <v>0</v>
      </c>
      <c r="KRR9">
        <f>'Business Drivers'!KRR367</f>
        <v>0</v>
      </c>
      <c r="KRS9">
        <f>'Business Drivers'!KRS367</f>
        <v>0</v>
      </c>
      <c r="KRT9">
        <f>'Business Drivers'!KRT367</f>
        <v>0</v>
      </c>
      <c r="KRU9">
        <f>'Business Drivers'!KRU367</f>
        <v>0</v>
      </c>
      <c r="KRV9">
        <f>'Business Drivers'!KRV367</f>
        <v>0</v>
      </c>
      <c r="KRW9">
        <f>'Business Drivers'!KRW367</f>
        <v>0</v>
      </c>
      <c r="KRX9">
        <f>'Business Drivers'!KRX367</f>
        <v>0</v>
      </c>
      <c r="KRY9">
        <f>'Business Drivers'!KRY367</f>
        <v>0</v>
      </c>
      <c r="KRZ9">
        <f>'Business Drivers'!KRZ367</f>
        <v>0</v>
      </c>
      <c r="KSA9">
        <f>'Business Drivers'!KSA367</f>
        <v>0</v>
      </c>
      <c r="KSB9">
        <f>'Business Drivers'!KSB367</f>
        <v>0</v>
      </c>
      <c r="KSC9">
        <f>'Business Drivers'!KSC367</f>
        <v>0</v>
      </c>
      <c r="KSD9">
        <f>'Business Drivers'!KSD367</f>
        <v>0</v>
      </c>
      <c r="KSE9">
        <f>'Business Drivers'!KSE367</f>
        <v>0</v>
      </c>
      <c r="KSF9">
        <f>'Business Drivers'!KSF367</f>
        <v>0</v>
      </c>
      <c r="KSG9">
        <f>'Business Drivers'!KSG367</f>
        <v>0</v>
      </c>
      <c r="KSH9">
        <f>'Business Drivers'!KSH367</f>
        <v>0</v>
      </c>
      <c r="KSI9">
        <f>'Business Drivers'!KSI367</f>
        <v>0</v>
      </c>
      <c r="KSJ9">
        <f>'Business Drivers'!KSJ367</f>
        <v>0</v>
      </c>
      <c r="KSK9">
        <f>'Business Drivers'!KSK367</f>
        <v>0</v>
      </c>
      <c r="KSL9">
        <f>'Business Drivers'!KSL367</f>
        <v>0</v>
      </c>
      <c r="KSM9">
        <f>'Business Drivers'!KSM367</f>
        <v>0</v>
      </c>
      <c r="KSN9">
        <f>'Business Drivers'!KSN367</f>
        <v>0</v>
      </c>
      <c r="KSO9">
        <f>'Business Drivers'!KSO367</f>
        <v>0</v>
      </c>
      <c r="KSP9">
        <f>'Business Drivers'!KSP367</f>
        <v>0</v>
      </c>
      <c r="KSQ9">
        <f>'Business Drivers'!KSQ367</f>
        <v>0</v>
      </c>
      <c r="KSR9">
        <f>'Business Drivers'!KSR367</f>
        <v>0</v>
      </c>
      <c r="KSS9">
        <f>'Business Drivers'!KSS367</f>
        <v>0</v>
      </c>
      <c r="KST9">
        <f>'Business Drivers'!KST367</f>
        <v>0</v>
      </c>
      <c r="KSU9">
        <f>'Business Drivers'!KSU367</f>
        <v>0</v>
      </c>
      <c r="KSV9">
        <f>'Business Drivers'!KSV367</f>
        <v>0</v>
      </c>
      <c r="KSW9">
        <f>'Business Drivers'!KSW367</f>
        <v>0</v>
      </c>
      <c r="KSX9">
        <f>'Business Drivers'!KSX367</f>
        <v>0</v>
      </c>
      <c r="KSY9">
        <f>'Business Drivers'!KSY367</f>
        <v>0</v>
      </c>
      <c r="KSZ9">
        <f>'Business Drivers'!KSZ367</f>
        <v>0</v>
      </c>
      <c r="KTA9">
        <f>'Business Drivers'!KTA367</f>
        <v>0</v>
      </c>
      <c r="KTB9">
        <f>'Business Drivers'!KTB367</f>
        <v>0</v>
      </c>
      <c r="KTC9">
        <f>'Business Drivers'!KTC367</f>
        <v>0</v>
      </c>
      <c r="KTD9">
        <f>'Business Drivers'!KTD367</f>
        <v>0</v>
      </c>
      <c r="KTE9">
        <f>'Business Drivers'!KTE367</f>
        <v>0</v>
      </c>
      <c r="KTF9">
        <f>'Business Drivers'!KTF367</f>
        <v>0</v>
      </c>
      <c r="KTG9">
        <f>'Business Drivers'!KTG367</f>
        <v>0</v>
      </c>
      <c r="KTH9">
        <f>'Business Drivers'!KTH367</f>
        <v>0</v>
      </c>
      <c r="KTI9">
        <f>'Business Drivers'!KTI367</f>
        <v>0</v>
      </c>
      <c r="KTJ9">
        <f>'Business Drivers'!KTJ367</f>
        <v>0</v>
      </c>
      <c r="KTK9">
        <f>'Business Drivers'!KTK367</f>
        <v>0</v>
      </c>
      <c r="KTL9">
        <f>'Business Drivers'!KTL367</f>
        <v>0</v>
      </c>
      <c r="KTM9">
        <f>'Business Drivers'!KTM367</f>
        <v>0</v>
      </c>
      <c r="KTN9">
        <f>'Business Drivers'!KTN367</f>
        <v>0</v>
      </c>
      <c r="KTO9">
        <f>'Business Drivers'!KTO367</f>
        <v>0</v>
      </c>
      <c r="KTP9">
        <f>'Business Drivers'!KTP367</f>
        <v>0</v>
      </c>
      <c r="KTQ9">
        <f>'Business Drivers'!KTQ367</f>
        <v>0</v>
      </c>
      <c r="KTR9">
        <f>'Business Drivers'!KTR367</f>
        <v>0</v>
      </c>
      <c r="KTS9">
        <f>'Business Drivers'!KTS367</f>
        <v>0</v>
      </c>
      <c r="KTT9">
        <f>'Business Drivers'!KTT367</f>
        <v>0</v>
      </c>
      <c r="KTU9">
        <f>'Business Drivers'!KTU367</f>
        <v>0</v>
      </c>
      <c r="KTV9">
        <f>'Business Drivers'!KTV367</f>
        <v>0</v>
      </c>
      <c r="KTW9">
        <f>'Business Drivers'!KTW367</f>
        <v>0</v>
      </c>
      <c r="KTX9">
        <f>'Business Drivers'!KTX367</f>
        <v>0</v>
      </c>
      <c r="KTY9">
        <f>'Business Drivers'!KTY367</f>
        <v>0</v>
      </c>
      <c r="KTZ9">
        <f>'Business Drivers'!KTZ367</f>
        <v>0</v>
      </c>
      <c r="KUA9">
        <f>'Business Drivers'!KUA367</f>
        <v>0</v>
      </c>
      <c r="KUB9">
        <f>'Business Drivers'!KUB367</f>
        <v>0</v>
      </c>
      <c r="KUC9">
        <f>'Business Drivers'!KUC367</f>
        <v>0</v>
      </c>
      <c r="KUD9">
        <f>'Business Drivers'!KUD367</f>
        <v>0</v>
      </c>
      <c r="KUE9">
        <f>'Business Drivers'!KUE367</f>
        <v>0</v>
      </c>
      <c r="KUF9">
        <f>'Business Drivers'!KUF367</f>
        <v>0</v>
      </c>
      <c r="KUG9">
        <f>'Business Drivers'!KUG367</f>
        <v>0</v>
      </c>
      <c r="KUH9">
        <f>'Business Drivers'!KUH367</f>
        <v>0</v>
      </c>
      <c r="KUI9">
        <f>'Business Drivers'!KUI367</f>
        <v>0</v>
      </c>
      <c r="KUJ9">
        <f>'Business Drivers'!KUJ367</f>
        <v>0</v>
      </c>
      <c r="KUK9">
        <f>'Business Drivers'!KUK367</f>
        <v>0</v>
      </c>
      <c r="KUL9">
        <f>'Business Drivers'!KUL367</f>
        <v>0</v>
      </c>
      <c r="KUM9">
        <f>'Business Drivers'!KUM367</f>
        <v>0</v>
      </c>
      <c r="KUN9">
        <f>'Business Drivers'!KUN367</f>
        <v>0</v>
      </c>
      <c r="KUO9">
        <f>'Business Drivers'!KUO367</f>
        <v>0</v>
      </c>
      <c r="KUP9">
        <f>'Business Drivers'!KUP367</f>
        <v>0</v>
      </c>
      <c r="KUQ9">
        <f>'Business Drivers'!KUQ367</f>
        <v>0</v>
      </c>
      <c r="KUR9">
        <f>'Business Drivers'!KUR367</f>
        <v>0</v>
      </c>
      <c r="KUS9">
        <f>'Business Drivers'!KUS367</f>
        <v>0</v>
      </c>
      <c r="KUT9">
        <f>'Business Drivers'!KUT367</f>
        <v>0</v>
      </c>
      <c r="KUU9">
        <f>'Business Drivers'!KUU367</f>
        <v>0</v>
      </c>
      <c r="KUV9">
        <f>'Business Drivers'!KUV367</f>
        <v>0</v>
      </c>
      <c r="KUW9">
        <f>'Business Drivers'!KUW367</f>
        <v>0</v>
      </c>
      <c r="KUX9">
        <f>'Business Drivers'!KUX367</f>
        <v>0</v>
      </c>
      <c r="KUY9">
        <f>'Business Drivers'!KUY367</f>
        <v>0</v>
      </c>
      <c r="KUZ9">
        <f>'Business Drivers'!KUZ367</f>
        <v>0</v>
      </c>
      <c r="KVA9">
        <f>'Business Drivers'!KVA367</f>
        <v>0</v>
      </c>
      <c r="KVB9">
        <f>'Business Drivers'!KVB367</f>
        <v>0</v>
      </c>
      <c r="KVC9">
        <f>'Business Drivers'!KVC367</f>
        <v>0</v>
      </c>
      <c r="KVD9">
        <f>'Business Drivers'!KVD367</f>
        <v>0</v>
      </c>
      <c r="KVE9">
        <f>'Business Drivers'!KVE367</f>
        <v>0</v>
      </c>
      <c r="KVF9">
        <f>'Business Drivers'!KVF367</f>
        <v>0</v>
      </c>
      <c r="KVG9">
        <f>'Business Drivers'!KVG367</f>
        <v>0</v>
      </c>
      <c r="KVH9">
        <f>'Business Drivers'!KVH367</f>
        <v>0</v>
      </c>
      <c r="KVI9">
        <f>'Business Drivers'!KVI367</f>
        <v>0</v>
      </c>
      <c r="KVJ9">
        <f>'Business Drivers'!KVJ367</f>
        <v>0</v>
      </c>
      <c r="KVK9">
        <f>'Business Drivers'!KVK367</f>
        <v>0</v>
      </c>
      <c r="KVL9">
        <f>'Business Drivers'!KVL367</f>
        <v>0</v>
      </c>
      <c r="KVM9">
        <f>'Business Drivers'!KVM367</f>
        <v>0</v>
      </c>
      <c r="KVN9">
        <f>'Business Drivers'!KVN367</f>
        <v>0</v>
      </c>
      <c r="KVO9">
        <f>'Business Drivers'!KVO367</f>
        <v>0</v>
      </c>
      <c r="KVP9">
        <f>'Business Drivers'!KVP367</f>
        <v>0</v>
      </c>
      <c r="KVQ9">
        <f>'Business Drivers'!KVQ367</f>
        <v>0</v>
      </c>
      <c r="KVR9">
        <f>'Business Drivers'!KVR367</f>
        <v>0</v>
      </c>
      <c r="KVS9">
        <f>'Business Drivers'!KVS367</f>
        <v>0</v>
      </c>
      <c r="KVT9">
        <f>'Business Drivers'!KVT367</f>
        <v>0</v>
      </c>
      <c r="KVU9">
        <f>'Business Drivers'!KVU367</f>
        <v>0</v>
      </c>
      <c r="KVV9">
        <f>'Business Drivers'!KVV367</f>
        <v>0</v>
      </c>
      <c r="KVW9">
        <f>'Business Drivers'!KVW367</f>
        <v>0</v>
      </c>
      <c r="KVX9">
        <f>'Business Drivers'!KVX367</f>
        <v>0</v>
      </c>
      <c r="KVY9">
        <f>'Business Drivers'!KVY367</f>
        <v>0</v>
      </c>
      <c r="KVZ9">
        <f>'Business Drivers'!KVZ367</f>
        <v>0</v>
      </c>
      <c r="KWA9">
        <f>'Business Drivers'!KWA367</f>
        <v>0</v>
      </c>
      <c r="KWB9">
        <f>'Business Drivers'!KWB367</f>
        <v>0</v>
      </c>
      <c r="KWC9">
        <f>'Business Drivers'!KWC367</f>
        <v>0</v>
      </c>
      <c r="KWD9">
        <f>'Business Drivers'!KWD367</f>
        <v>0</v>
      </c>
      <c r="KWE9">
        <f>'Business Drivers'!KWE367</f>
        <v>0</v>
      </c>
      <c r="KWF9">
        <f>'Business Drivers'!KWF367</f>
        <v>0</v>
      </c>
      <c r="KWG9">
        <f>'Business Drivers'!KWG367</f>
        <v>0</v>
      </c>
      <c r="KWH9">
        <f>'Business Drivers'!KWH367</f>
        <v>0</v>
      </c>
      <c r="KWI9">
        <f>'Business Drivers'!KWI367</f>
        <v>0</v>
      </c>
      <c r="KWJ9">
        <f>'Business Drivers'!KWJ367</f>
        <v>0</v>
      </c>
      <c r="KWK9">
        <f>'Business Drivers'!KWK367</f>
        <v>0</v>
      </c>
      <c r="KWL9">
        <f>'Business Drivers'!KWL367</f>
        <v>0</v>
      </c>
      <c r="KWM9">
        <f>'Business Drivers'!KWM367</f>
        <v>0</v>
      </c>
      <c r="KWN9">
        <f>'Business Drivers'!KWN367</f>
        <v>0</v>
      </c>
      <c r="KWO9">
        <f>'Business Drivers'!KWO367</f>
        <v>0</v>
      </c>
      <c r="KWP9">
        <f>'Business Drivers'!KWP367</f>
        <v>0</v>
      </c>
      <c r="KWQ9">
        <f>'Business Drivers'!KWQ367</f>
        <v>0</v>
      </c>
      <c r="KWR9">
        <f>'Business Drivers'!KWR367</f>
        <v>0</v>
      </c>
      <c r="KWS9">
        <f>'Business Drivers'!KWS367</f>
        <v>0</v>
      </c>
      <c r="KWT9">
        <f>'Business Drivers'!KWT367</f>
        <v>0</v>
      </c>
      <c r="KWU9">
        <f>'Business Drivers'!KWU367</f>
        <v>0</v>
      </c>
      <c r="KWV9">
        <f>'Business Drivers'!KWV367</f>
        <v>0</v>
      </c>
      <c r="KWW9">
        <f>'Business Drivers'!KWW367</f>
        <v>0</v>
      </c>
      <c r="KWX9">
        <f>'Business Drivers'!KWX367</f>
        <v>0</v>
      </c>
      <c r="KWY9">
        <f>'Business Drivers'!KWY367</f>
        <v>0</v>
      </c>
      <c r="KWZ9">
        <f>'Business Drivers'!KWZ367</f>
        <v>0</v>
      </c>
      <c r="KXA9">
        <f>'Business Drivers'!KXA367</f>
        <v>0</v>
      </c>
      <c r="KXB9">
        <f>'Business Drivers'!KXB367</f>
        <v>0</v>
      </c>
      <c r="KXC9">
        <f>'Business Drivers'!KXC367</f>
        <v>0</v>
      </c>
      <c r="KXD9">
        <f>'Business Drivers'!KXD367</f>
        <v>0</v>
      </c>
      <c r="KXE9">
        <f>'Business Drivers'!KXE367</f>
        <v>0</v>
      </c>
      <c r="KXF9">
        <f>'Business Drivers'!KXF367</f>
        <v>0</v>
      </c>
      <c r="KXG9">
        <f>'Business Drivers'!KXG367</f>
        <v>0</v>
      </c>
      <c r="KXH9">
        <f>'Business Drivers'!KXH367</f>
        <v>0</v>
      </c>
      <c r="KXI9">
        <f>'Business Drivers'!KXI367</f>
        <v>0</v>
      </c>
      <c r="KXJ9">
        <f>'Business Drivers'!KXJ367</f>
        <v>0</v>
      </c>
      <c r="KXK9">
        <f>'Business Drivers'!KXK367</f>
        <v>0</v>
      </c>
      <c r="KXL9">
        <f>'Business Drivers'!KXL367</f>
        <v>0</v>
      </c>
      <c r="KXM9">
        <f>'Business Drivers'!KXM367</f>
        <v>0</v>
      </c>
      <c r="KXN9">
        <f>'Business Drivers'!KXN367</f>
        <v>0</v>
      </c>
      <c r="KXO9">
        <f>'Business Drivers'!KXO367</f>
        <v>0</v>
      </c>
      <c r="KXP9">
        <f>'Business Drivers'!KXP367</f>
        <v>0</v>
      </c>
      <c r="KXQ9">
        <f>'Business Drivers'!KXQ367</f>
        <v>0</v>
      </c>
      <c r="KXR9">
        <f>'Business Drivers'!KXR367</f>
        <v>0</v>
      </c>
      <c r="KXS9">
        <f>'Business Drivers'!KXS367</f>
        <v>0</v>
      </c>
      <c r="KXT9">
        <f>'Business Drivers'!KXT367</f>
        <v>0</v>
      </c>
      <c r="KXU9">
        <f>'Business Drivers'!KXU367</f>
        <v>0</v>
      </c>
      <c r="KXV9">
        <f>'Business Drivers'!KXV367</f>
        <v>0</v>
      </c>
      <c r="KXW9">
        <f>'Business Drivers'!KXW367</f>
        <v>0</v>
      </c>
      <c r="KXX9">
        <f>'Business Drivers'!KXX367</f>
        <v>0</v>
      </c>
      <c r="KXY9">
        <f>'Business Drivers'!KXY367</f>
        <v>0</v>
      </c>
      <c r="KXZ9">
        <f>'Business Drivers'!KXZ367</f>
        <v>0</v>
      </c>
      <c r="KYA9">
        <f>'Business Drivers'!KYA367</f>
        <v>0</v>
      </c>
      <c r="KYB9">
        <f>'Business Drivers'!KYB367</f>
        <v>0</v>
      </c>
      <c r="KYC9">
        <f>'Business Drivers'!KYC367</f>
        <v>0</v>
      </c>
      <c r="KYD9">
        <f>'Business Drivers'!KYD367</f>
        <v>0</v>
      </c>
      <c r="KYE9">
        <f>'Business Drivers'!KYE367</f>
        <v>0</v>
      </c>
      <c r="KYF9">
        <f>'Business Drivers'!KYF367</f>
        <v>0</v>
      </c>
      <c r="KYG9">
        <f>'Business Drivers'!KYG367</f>
        <v>0</v>
      </c>
      <c r="KYH9">
        <f>'Business Drivers'!KYH367</f>
        <v>0</v>
      </c>
      <c r="KYI9">
        <f>'Business Drivers'!KYI367</f>
        <v>0</v>
      </c>
      <c r="KYJ9">
        <f>'Business Drivers'!KYJ367</f>
        <v>0</v>
      </c>
      <c r="KYK9">
        <f>'Business Drivers'!KYK367</f>
        <v>0</v>
      </c>
      <c r="KYL9">
        <f>'Business Drivers'!KYL367</f>
        <v>0</v>
      </c>
      <c r="KYM9">
        <f>'Business Drivers'!KYM367</f>
        <v>0</v>
      </c>
      <c r="KYN9">
        <f>'Business Drivers'!KYN367</f>
        <v>0</v>
      </c>
      <c r="KYO9">
        <f>'Business Drivers'!KYO367</f>
        <v>0</v>
      </c>
      <c r="KYP9">
        <f>'Business Drivers'!KYP367</f>
        <v>0</v>
      </c>
      <c r="KYQ9">
        <f>'Business Drivers'!KYQ367</f>
        <v>0</v>
      </c>
      <c r="KYR9">
        <f>'Business Drivers'!KYR367</f>
        <v>0</v>
      </c>
      <c r="KYS9">
        <f>'Business Drivers'!KYS367</f>
        <v>0</v>
      </c>
      <c r="KYT9">
        <f>'Business Drivers'!KYT367</f>
        <v>0</v>
      </c>
      <c r="KYU9">
        <f>'Business Drivers'!KYU367</f>
        <v>0</v>
      </c>
      <c r="KYV9">
        <f>'Business Drivers'!KYV367</f>
        <v>0</v>
      </c>
      <c r="KYW9">
        <f>'Business Drivers'!KYW367</f>
        <v>0</v>
      </c>
      <c r="KYX9">
        <f>'Business Drivers'!KYX367</f>
        <v>0</v>
      </c>
      <c r="KYY9">
        <f>'Business Drivers'!KYY367</f>
        <v>0</v>
      </c>
      <c r="KYZ9">
        <f>'Business Drivers'!KYZ367</f>
        <v>0</v>
      </c>
      <c r="KZA9">
        <f>'Business Drivers'!KZA367</f>
        <v>0</v>
      </c>
      <c r="KZB9">
        <f>'Business Drivers'!KZB367</f>
        <v>0</v>
      </c>
      <c r="KZC9">
        <f>'Business Drivers'!KZC367</f>
        <v>0</v>
      </c>
      <c r="KZD9">
        <f>'Business Drivers'!KZD367</f>
        <v>0</v>
      </c>
      <c r="KZE9">
        <f>'Business Drivers'!KZE367</f>
        <v>0</v>
      </c>
      <c r="KZF9">
        <f>'Business Drivers'!KZF367</f>
        <v>0</v>
      </c>
      <c r="KZG9">
        <f>'Business Drivers'!KZG367</f>
        <v>0</v>
      </c>
      <c r="KZH9">
        <f>'Business Drivers'!KZH367</f>
        <v>0</v>
      </c>
      <c r="KZI9">
        <f>'Business Drivers'!KZI367</f>
        <v>0</v>
      </c>
      <c r="KZJ9">
        <f>'Business Drivers'!KZJ367</f>
        <v>0</v>
      </c>
      <c r="KZK9">
        <f>'Business Drivers'!KZK367</f>
        <v>0</v>
      </c>
      <c r="KZL9">
        <f>'Business Drivers'!KZL367</f>
        <v>0</v>
      </c>
      <c r="KZM9">
        <f>'Business Drivers'!KZM367</f>
        <v>0</v>
      </c>
      <c r="KZN9">
        <f>'Business Drivers'!KZN367</f>
        <v>0</v>
      </c>
      <c r="KZO9">
        <f>'Business Drivers'!KZO367</f>
        <v>0</v>
      </c>
      <c r="KZP9">
        <f>'Business Drivers'!KZP367</f>
        <v>0</v>
      </c>
      <c r="KZQ9">
        <f>'Business Drivers'!KZQ367</f>
        <v>0</v>
      </c>
      <c r="KZR9">
        <f>'Business Drivers'!KZR367</f>
        <v>0</v>
      </c>
      <c r="KZS9">
        <f>'Business Drivers'!KZS367</f>
        <v>0</v>
      </c>
      <c r="KZT9">
        <f>'Business Drivers'!KZT367</f>
        <v>0</v>
      </c>
      <c r="KZU9">
        <f>'Business Drivers'!KZU367</f>
        <v>0</v>
      </c>
      <c r="KZV9">
        <f>'Business Drivers'!KZV367</f>
        <v>0</v>
      </c>
      <c r="KZW9">
        <f>'Business Drivers'!KZW367</f>
        <v>0</v>
      </c>
      <c r="KZX9">
        <f>'Business Drivers'!KZX367</f>
        <v>0</v>
      </c>
      <c r="KZY9">
        <f>'Business Drivers'!KZY367</f>
        <v>0</v>
      </c>
      <c r="KZZ9">
        <f>'Business Drivers'!KZZ367</f>
        <v>0</v>
      </c>
      <c r="LAA9">
        <f>'Business Drivers'!LAA367</f>
        <v>0</v>
      </c>
      <c r="LAB9">
        <f>'Business Drivers'!LAB367</f>
        <v>0</v>
      </c>
      <c r="LAC9">
        <f>'Business Drivers'!LAC367</f>
        <v>0</v>
      </c>
      <c r="LAD9">
        <f>'Business Drivers'!LAD367</f>
        <v>0</v>
      </c>
      <c r="LAE9">
        <f>'Business Drivers'!LAE367</f>
        <v>0</v>
      </c>
      <c r="LAF9">
        <f>'Business Drivers'!LAF367</f>
        <v>0</v>
      </c>
      <c r="LAG9">
        <f>'Business Drivers'!LAG367</f>
        <v>0</v>
      </c>
      <c r="LAH9">
        <f>'Business Drivers'!LAH367</f>
        <v>0</v>
      </c>
      <c r="LAI9">
        <f>'Business Drivers'!LAI367</f>
        <v>0</v>
      </c>
      <c r="LAJ9">
        <f>'Business Drivers'!LAJ367</f>
        <v>0</v>
      </c>
      <c r="LAK9">
        <f>'Business Drivers'!LAK367</f>
        <v>0</v>
      </c>
      <c r="LAL9">
        <f>'Business Drivers'!LAL367</f>
        <v>0</v>
      </c>
      <c r="LAM9">
        <f>'Business Drivers'!LAM367</f>
        <v>0</v>
      </c>
      <c r="LAN9">
        <f>'Business Drivers'!LAN367</f>
        <v>0</v>
      </c>
      <c r="LAO9">
        <f>'Business Drivers'!LAO367</f>
        <v>0</v>
      </c>
      <c r="LAP9">
        <f>'Business Drivers'!LAP367</f>
        <v>0</v>
      </c>
      <c r="LAQ9">
        <f>'Business Drivers'!LAQ367</f>
        <v>0</v>
      </c>
      <c r="LAR9">
        <f>'Business Drivers'!LAR367</f>
        <v>0</v>
      </c>
      <c r="LAS9">
        <f>'Business Drivers'!LAS367</f>
        <v>0</v>
      </c>
      <c r="LAT9">
        <f>'Business Drivers'!LAT367</f>
        <v>0</v>
      </c>
      <c r="LAU9">
        <f>'Business Drivers'!LAU367</f>
        <v>0</v>
      </c>
      <c r="LAV9">
        <f>'Business Drivers'!LAV367</f>
        <v>0</v>
      </c>
      <c r="LAW9">
        <f>'Business Drivers'!LAW367</f>
        <v>0</v>
      </c>
      <c r="LAX9">
        <f>'Business Drivers'!LAX367</f>
        <v>0</v>
      </c>
      <c r="LAY9">
        <f>'Business Drivers'!LAY367</f>
        <v>0</v>
      </c>
      <c r="LAZ9">
        <f>'Business Drivers'!LAZ367</f>
        <v>0</v>
      </c>
      <c r="LBA9">
        <f>'Business Drivers'!LBA367</f>
        <v>0</v>
      </c>
      <c r="LBB9">
        <f>'Business Drivers'!LBB367</f>
        <v>0</v>
      </c>
      <c r="LBC9">
        <f>'Business Drivers'!LBC367</f>
        <v>0</v>
      </c>
      <c r="LBD9">
        <f>'Business Drivers'!LBD367</f>
        <v>0</v>
      </c>
      <c r="LBE9">
        <f>'Business Drivers'!LBE367</f>
        <v>0</v>
      </c>
      <c r="LBF9">
        <f>'Business Drivers'!LBF367</f>
        <v>0</v>
      </c>
      <c r="LBG9">
        <f>'Business Drivers'!LBG367</f>
        <v>0</v>
      </c>
      <c r="LBH9">
        <f>'Business Drivers'!LBH367</f>
        <v>0</v>
      </c>
      <c r="LBI9">
        <f>'Business Drivers'!LBI367</f>
        <v>0</v>
      </c>
      <c r="LBJ9">
        <f>'Business Drivers'!LBJ367</f>
        <v>0</v>
      </c>
      <c r="LBK9">
        <f>'Business Drivers'!LBK367</f>
        <v>0</v>
      </c>
      <c r="LBL9">
        <f>'Business Drivers'!LBL367</f>
        <v>0</v>
      </c>
      <c r="LBM9">
        <f>'Business Drivers'!LBM367</f>
        <v>0</v>
      </c>
      <c r="LBN9">
        <f>'Business Drivers'!LBN367</f>
        <v>0</v>
      </c>
      <c r="LBO9">
        <f>'Business Drivers'!LBO367</f>
        <v>0</v>
      </c>
      <c r="LBP9">
        <f>'Business Drivers'!LBP367</f>
        <v>0</v>
      </c>
      <c r="LBQ9">
        <f>'Business Drivers'!LBQ367</f>
        <v>0</v>
      </c>
      <c r="LBR9">
        <f>'Business Drivers'!LBR367</f>
        <v>0</v>
      </c>
      <c r="LBS9">
        <f>'Business Drivers'!LBS367</f>
        <v>0</v>
      </c>
      <c r="LBT9">
        <f>'Business Drivers'!LBT367</f>
        <v>0</v>
      </c>
      <c r="LBU9">
        <f>'Business Drivers'!LBU367</f>
        <v>0</v>
      </c>
      <c r="LBV9">
        <f>'Business Drivers'!LBV367</f>
        <v>0</v>
      </c>
      <c r="LBW9">
        <f>'Business Drivers'!LBW367</f>
        <v>0</v>
      </c>
      <c r="LBX9">
        <f>'Business Drivers'!LBX367</f>
        <v>0</v>
      </c>
      <c r="LBY9">
        <f>'Business Drivers'!LBY367</f>
        <v>0</v>
      </c>
      <c r="LBZ9">
        <f>'Business Drivers'!LBZ367</f>
        <v>0</v>
      </c>
      <c r="LCA9">
        <f>'Business Drivers'!LCA367</f>
        <v>0</v>
      </c>
      <c r="LCB9">
        <f>'Business Drivers'!LCB367</f>
        <v>0</v>
      </c>
      <c r="LCC9">
        <f>'Business Drivers'!LCC367</f>
        <v>0</v>
      </c>
      <c r="LCD9">
        <f>'Business Drivers'!LCD367</f>
        <v>0</v>
      </c>
      <c r="LCE9">
        <f>'Business Drivers'!LCE367</f>
        <v>0</v>
      </c>
      <c r="LCF9">
        <f>'Business Drivers'!LCF367</f>
        <v>0</v>
      </c>
      <c r="LCG9">
        <f>'Business Drivers'!LCG367</f>
        <v>0</v>
      </c>
      <c r="LCH9">
        <f>'Business Drivers'!LCH367</f>
        <v>0</v>
      </c>
      <c r="LCI9">
        <f>'Business Drivers'!LCI367</f>
        <v>0</v>
      </c>
      <c r="LCJ9">
        <f>'Business Drivers'!LCJ367</f>
        <v>0</v>
      </c>
      <c r="LCK9">
        <f>'Business Drivers'!LCK367</f>
        <v>0</v>
      </c>
      <c r="LCL9">
        <f>'Business Drivers'!LCL367</f>
        <v>0</v>
      </c>
      <c r="LCM9">
        <f>'Business Drivers'!LCM367</f>
        <v>0</v>
      </c>
      <c r="LCN9">
        <f>'Business Drivers'!LCN367</f>
        <v>0</v>
      </c>
      <c r="LCO9">
        <f>'Business Drivers'!LCO367</f>
        <v>0</v>
      </c>
      <c r="LCP9">
        <f>'Business Drivers'!LCP367</f>
        <v>0</v>
      </c>
      <c r="LCQ9">
        <f>'Business Drivers'!LCQ367</f>
        <v>0</v>
      </c>
      <c r="LCR9">
        <f>'Business Drivers'!LCR367</f>
        <v>0</v>
      </c>
      <c r="LCS9">
        <f>'Business Drivers'!LCS367</f>
        <v>0</v>
      </c>
      <c r="LCT9">
        <f>'Business Drivers'!LCT367</f>
        <v>0</v>
      </c>
      <c r="LCU9">
        <f>'Business Drivers'!LCU367</f>
        <v>0</v>
      </c>
      <c r="LCV9">
        <f>'Business Drivers'!LCV367</f>
        <v>0</v>
      </c>
      <c r="LCW9">
        <f>'Business Drivers'!LCW367</f>
        <v>0</v>
      </c>
      <c r="LCX9">
        <f>'Business Drivers'!LCX367</f>
        <v>0</v>
      </c>
      <c r="LCY9">
        <f>'Business Drivers'!LCY367</f>
        <v>0</v>
      </c>
      <c r="LCZ9">
        <f>'Business Drivers'!LCZ367</f>
        <v>0</v>
      </c>
      <c r="LDA9">
        <f>'Business Drivers'!LDA367</f>
        <v>0</v>
      </c>
      <c r="LDB9">
        <f>'Business Drivers'!LDB367</f>
        <v>0</v>
      </c>
      <c r="LDC9">
        <f>'Business Drivers'!LDC367</f>
        <v>0</v>
      </c>
      <c r="LDD9">
        <f>'Business Drivers'!LDD367</f>
        <v>0</v>
      </c>
      <c r="LDE9">
        <f>'Business Drivers'!LDE367</f>
        <v>0</v>
      </c>
      <c r="LDF9">
        <f>'Business Drivers'!LDF367</f>
        <v>0</v>
      </c>
      <c r="LDG9">
        <f>'Business Drivers'!LDG367</f>
        <v>0</v>
      </c>
      <c r="LDH9">
        <f>'Business Drivers'!LDH367</f>
        <v>0</v>
      </c>
      <c r="LDI9">
        <f>'Business Drivers'!LDI367</f>
        <v>0</v>
      </c>
      <c r="LDJ9">
        <f>'Business Drivers'!LDJ367</f>
        <v>0</v>
      </c>
      <c r="LDK9">
        <f>'Business Drivers'!LDK367</f>
        <v>0</v>
      </c>
      <c r="LDL9">
        <f>'Business Drivers'!LDL367</f>
        <v>0</v>
      </c>
      <c r="LDM9">
        <f>'Business Drivers'!LDM367</f>
        <v>0</v>
      </c>
      <c r="LDN9">
        <f>'Business Drivers'!LDN367</f>
        <v>0</v>
      </c>
      <c r="LDO9">
        <f>'Business Drivers'!LDO367</f>
        <v>0</v>
      </c>
      <c r="LDP9">
        <f>'Business Drivers'!LDP367</f>
        <v>0</v>
      </c>
      <c r="LDQ9">
        <f>'Business Drivers'!LDQ367</f>
        <v>0</v>
      </c>
      <c r="LDR9">
        <f>'Business Drivers'!LDR367</f>
        <v>0</v>
      </c>
      <c r="LDS9">
        <f>'Business Drivers'!LDS367</f>
        <v>0</v>
      </c>
      <c r="LDT9">
        <f>'Business Drivers'!LDT367</f>
        <v>0</v>
      </c>
      <c r="LDU9">
        <f>'Business Drivers'!LDU367</f>
        <v>0</v>
      </c>
      <c r="LDV9">
        <f>'Business Drivers'!LDV367</f>
        <v>0</v>
      </c>
      <c r="LDW9">
        <f>'Business Drivers'!LDW367</f>
        <v>0</v>
      </c>
      <c r="LDX9">
        <f>'Business Drivers'!LDX367</f>
        <v>0</v>
      </c>
      <c r="LDY9">
        <f>'Business Drivers'!LDY367</f>
        <v>0</v>
      </c>
      <c r="LDZ9">
        <f>'Business Drivers'!LDZ367</f>
        <v>0</v>
      </c>
      <c r="LEA9">
        <f>'Business Drivers'!LEA367</f>
        <v>0</v>
      </c>
      <c r="LEB9">
        <f>'Business Drivers'!LEB367</f>
        <v>0</v>
      </c>
      <c r="LEC9">
        <f>'Business Drivers'!LEC367</f>
        <v>0</v>
      </c>
      <c r="LED9">
        <f>'Business Drivers'!LED367</f>
        <v>0</v>
      </c>
      <c r="LEE9">
        <f>'Business Drivers'!LEE367</f>
        <v>0</v>
      </c>
      <c r="LEF9">
        <f>'Business Drivers'!LEF367</f>
        <v>0</v>
      </c>
      <c r="LEG9">
        <f>'Business Drivers'!LEG367</f>
        <v>0</v>
      </c>
      <c r="LEH9">
        <f>'Business Drivers'!LEH367</f>
        <v>0</v>
      </c>
      <c r="LEI9">
        <f>'Business Drivers'!LEI367</f>
        <v>0</v>
      </c>
      <c r="LEJ9">
        <f>'Business Drivers'!LEJ367</f>
        <v>0</v>
      </c>
      <c r="LEK9">
        <f>'Business Drivers'!LEK367</f>
        <v>0</v>
      </c>
      <c r="LEL9">
        <f>'Business Drivers'!LEL367</f>
        <v>0</v>
      </c>
      <c r="LEM9">
        <f>'Business Drivers'!LEM367</f>
        <v>0</v>
      </c>
      <c r="LEN9">
        <f>'Business Drivers'!LEN367</f>
        <v>0</v>
      </c>
      <c r="LEO9">
        <f>'Business Drivers'!LEO367</f>
        <v>0</v>
      </c>
      <c r="LEP9">
        <f>'Business Drivers'!LEP367</f>
        <v>0</v>
      </c>
      <c r="LEQ9">
        <f>'Business Drivers'!LEQ367</f>
        <v>0</v>
      </c>
      <c r="LER9">
        <f>'Business Drivers'!LER367</f>
        <v>0</v>
      </c>
      <c r="LES9">
        <f>'Business Drivers'!LES367</f>
        <v>0</v>
      </c>
      <c r="LET9">
        <f>'Business Drivers'!LET367</f>
        <v>0</v>
      </c>
      <c r="LEU9">
        <f>'Business Drivers'!LEU367</f>
        <v>0</v>
      </c>
      <c r="LEV9">
        <f>'Business Drivers'!LEV367</f>
        <v>0</v>
      </c>
      <c r="LEW9">
        <f>'Business Drivers'!LEW367</f>
        <v>0</v>
      </c>
      <c r="LEX9">
        <f>'Business Drivers'!LEX367</f>
        <v>0</v>
      </c>
      <c r="LEY9">
        <f>'Business Drivers'!LEY367</f>
        <v>0</v>
      </c>
      <c r="LEZ9">
        <f>'Business Drivers'!LEZ367</f>
        <v>0</v>
      </c>
      <c r="LFA9">
        <f>'Business Drivers'!LFA367</f>
        <v>0</v>
      </c>
      <c r="LFB9">
        <f>'Business Drivers'!LFB367</f>
        <v>0</v>
      </c>
      <c r="LFC9">
        <f>'Business Drivers'!LFC367</f>
        <v>0</v>
      </c>
      <c r="LFD9">
        <f>'Business Drivers'!LFD367</f>
        <v>0</v>
      </c>
      <c r="LFE9">
        <f>'Business Drivers'!LFE367</f>
        <v>0</v>
      </c>
      <c r="LFF9">
        <f>'Business Drivers'!LFF367</f>
        <v>0</v>
      </c>
      <c r="LFG9">
        <f>'Business Drivers'!LFG367</f>
        <v>0</v>
      </c>
      <c r="LFH9">
        <f>'Business Drivers'!LFH367</f>
        <v>0</v>
      </c>
      <c r="LFI9">
        <f>'Business Drivers'!LFI367</f>
        <v>0</v>
      </c>
      <c r="LFJ9">
        <f>'Business Drivers'!LFJ367</f>
        <v>0</v>
      </c>
      <c r="LFK9">
        <f>'Business Drivers'!LFK367</f>
        <v>0</v>
      </c>
      <c r="LFL9">
        <f>'Business Drivers'!LFL367</f>
        <v>0</v>
      </c>
      <c r="LFM9">
        <f>'Business Drivers'!LFM367</f>
        <v>0</v>
      </c>
      <c r="LFN9">
        <f>'Business Drivers'!LFN367</f>
        <v>0</v>
      </c>
      <c r="LFO9">
        <f>'Business Drivers'!LFO367</f>
        <v>0</v>
      </c>
      <c r="LFP9">
        <f>'Business Drivers'!LFP367</f>
        <v>0</v>
      </c>
      <c r="LFQ9">
        <f>'Business Drivers'!LFQ367</f>
        <v>0</v>
      </c>
      <c r="LFR9">
        <f>'Business Drivers'!LFR367</f>
        <v>0</v>
      </c>
      <c r="LFS9">
        <f>'Business Drivers'!LFS367</f>
        <v>0</v>
      </c>
      <c r="LFT9">
        <f>'Business Drivers'!LFT367</f>
        <v>0</v>
      </c>
      <c r="LFU9">
        <f>'Business Drivers'!LFU367</f>
        <v>0</v>
      </c>
      <c r="LFV9">
        <f>'Business Drivers'!LFV367</f>
        <v>0</v>
      </c>
      <c r="LFW9">
        <f>'Business Drivers'!LFW367</f>
        <v>0</v>
      </c>
      <c r="LFX9">
        <f>'Business Drivers'!LFX367</f>
        <v>0</v>
      </c>
      <c r="LFY9">
        <f>'Business Drivers'!LFY367</f>
        <v>0</v>
      </c>
      <c r="LFZ9">
        <f>'Business Drivers'!LFZ367</f>
        <v>0</v>
      </c>
      <c r="LGA9">
        <f>'Business Drivers'!LGA367</f>
        <v>0</v>
      </c>
      <c r="LGB9">
        <f>'Business Drivers'!LGB367</f>
        <v>0</v>
      </c>
      <c r="LGC9">
        <f>'Business Drivers'!LGC367</f>
        <v>0</v>
      </c>
      <c r="LGD9">
        <f>'Business Drivers'!LGD367</f>
        <v>0</v>
      </c>
      <c r="LGE9">
        <f>'Business Drivers'!LGE367</f>
        <v>0</v>
      </c>
      <c r="LGF9">
        <f>'Business Drivers'!LGF367</f>
        <v>0</v>
      </c>
      <c r="LGG9">
        <f>'Business Drivers'!LGG367</f>
        <v>0</v>
      </c>
      <c r="LGH9">
        <f>'Business Drivers'!LGH367</f>
        <v>0</v>
      </c>
      <c r="LGI9">
        <f>'Business Drivers'!LGI367</f>
        <v>0</v>
      </c>
      <c r="LGJ9">
        <f>'Business Drivers'!LGJ367</f>
        <v>0</v>
      </c>
      <c r="LGK9">
        <f>'Business Drivers'!LGK367</f>
        <v>0</v>
      </c>
      <c r="LGL9">
        <f>'Business Drivers'!LGL367</f>
        <v>0</v>
      </c>
      <c r="LGM9">
        <f>'Business Drivers'!LGM367</f>
        <v>0</v>
      </c>
      <c r="LGN9">
        <f>'Business Drivers'!LGN367</f>
        <v>0</v>
      </c>
      <c r="LGO9">
        <f>'Business Drivers'!LGO367</f>
        <v>0</v>
      </c>
      <c r="LGP9">
        <f>'Business Drivers'!LGP367</f>
        <v>0</v>
      </c>
      <c r="LGQ9">
        <f>'Business Drivers'!LGQ367</f>
        <v>0</v>
      </c>
      <c r="LGR9">
        <f>'Business Drivers'!LGR367</f>
        <v>0</v>
      </c>
      <c r="LGS9">
        <f>'Business Drivers'!LGS367</f>
        <v>0</v>
      </c>
      <c r="LGT9">
        <f>'Business Drivers'!LGT367</f>
        <v>0</v>
      </c>
      <c r="LGU9">
        <f>'Business Drivers'!LGU367</f>
        <v>0</v>
      </c>
      <c r="LGV9">
        <f>'Business Drivers'!LGV367</f>
        <v>0</v>
      </c>
      <c r="LGW9">
        <f>'Business Drivers'!LGW367</f>
        <v>0</v>
      </c>
      <c r="LGX9">
        <f>'Business Drivers'!LGX367</f>
        <v>0</v>
      </c>
      <c r="LGY9">
        <f>'Business Drivers'!LGY367</f>
        <v>0</v>
      </c>
      <c r="LGZ9">
        <f>'Business Drivers'!LGZ367</f>
        <v>0</v>
      </c>
      <c r="LHA9">
        <f>'Business Drivers'!LHA367</f>
        <v>0</v>
      </c>
      <c r="LHB9">
        <f>'Business Drivers'!LHB367</f>
        <v>0</v>
      </c>
      <c r="LHC9">
        <f>'Business Drivers'!LHC367</f>
        <v>0</v>
      </c>
      <c r="LHD9">
        <f>'Business Drivers'!LHD367</f>
        <v>0</v>
      </c>
      <c r="LHE9">
        <f>'Business Drivers'!LHE367</f>
        <v>0</v>
      </c>
      <c r="LHF9">
        <f>'Business Drivers'!LHF367</f>
        <v>0</v>
      </c>
      <c r="LHG9">
        <f>'Business Drivers'!LHG367</f>
        <v>0</v>
      </c>
      <c r="LHH9">
        <f>'Business Drivers'!LHH367</f>
        <v>0</v>
      </c>
      <c r="LHI9">
        <f>'Business Drivers'!LHI367</f>
        <v>0</v>
      </c>
      <c r="LHJ9">
        <f>'Business Drivers'!LHJ367</f>
        <v>0</v>
      </c>
      <c r="LHK9">
        <f>'Business Drivers'!LHK367</f>
        <v>0</v>
      </c>
      <c r="LHL9">
        <f>'Business Drivers'!LHL367</f>
        <v>0</v>
      </c>
      <c r="LHM9">
        <f>'Business Drivers'!LHM367</f>
        <v>0</v>
      </c>
      <c r="LHN9">
        <f>'Business Drivers'!LHN367</f>
        <v>0</v>
      </c>
      <c r="LHO9">
        <f>'Business Drivers'!LHO367</f>
        <v>0</v>
      </c>
      <c r="LHP9">
        <f>'Business Drivers'!LHP367</f>
        <v>0</v>
      </c>
      <c r="LHQ9">
        <f>'Business Drivers'!LHQ367</f>
        <v>0</v>
      </c>
      <c r="LHR9">
        <f>'Business Drivers'!LHR367</f>
        <v>0</v>
      </c>
      <c r="LHS9">
        <f>'Business Drivers'!LHS367</f>
        <v>0</v>
      </c>
      <c r="LHT9">
        <f>'Business Drivers'!LHT367</f>
        <v>0</v>
      </c>
      <c r="LHU9">
        <f>'Business Drivers'!LHU367</f>
        <v>0</v>
      </c>
      <c r="LHV9">
        <f>'Business Drivers'!LHV367</f>
        <v>0</v>
      </c>
      <c r="LHW9">
        <f>'Business Drivers'!LHW367</f>
        <v>0</v>
      </c>
      <c r="LHX9">
        <f>'Business Drivers'!LHX367</f>
        <v>0</v>
      </c>
      <c r="LHY9">
        <f>'Business Drivers'!LHY367</f>
        <v>0</v>
      </c>
      <c r="LHZ9">
        <f>'Business Drivers'!LHZ367</f>
        <v>0</v>
      </c>
      <c r="LIA9">
        <f>'Business Drivers'!LIA367</f>
        <v>0</v>
      </c>
      <c r="LIB9">
        <f>'Business Drivers'!LIB367</f>
        <v>0</v>
      </c>
      <c r="LIC9">
        <f>'Business Drivers'!LIC367</f>
        <v>0</v>
      </c>
      <c r="LID9">
        <f>'Business Drivers'!LID367</f>
        <v>0</v>
      </c>
      <c r="LIE9">
        <f>'Business Drivers'!LIE367</f>
        <v>0</v>
      </c>
      <c r="LIF9">
        <f>'Business Drivers'!LIF367</f>
        <v>0</v>
      </c>
      <c r="LIG9">
        <f>'Business Drivers'!LIG367</f>
        <v>0</v>
      </c>
      <c r="LIH9">
        <f>'Business Drivers'!LIH367</f>
        <v>0</v>
      </c>
      <c r="LII9">
        <f>'Business Drivers'!LII367</f>
        <v>0</v>
      </c>
      <c r="LIJ9">
        <f>'Business Drivers'!LIJ367</f>
        <v>0</v>
      </c>
      <c r="LIK9">
        <f>'Business Drivers'!LIK367</f>
        <v>0</v>
      </c>
      <c r="LIL9">
        <f>'Business Drivers'!LIL367</f>
        <v>0</v>
      </c>
      <c r="LIM9">
        <f>'Business Drivers'!LIM367</f>
        <v>0</v>
      </c>
      <c r="LIN9">
        <f>'Business Drivers'!LIN367</f>
        <v>0</v>
      </c>
      <c r="LIO9">
        <f>'Business Drivers'!LIO367</f>
        <v>0</v>
      </c>
      <c r="LIP9">
        <f>'Business Drivers'!LIP367</f>
        <v>0</v>
      </c>
      <c r="LIQ9">
        <f>'Business Drivers'!LIQ367</f>
        <v>0</v>
      </c>
      <c r="LIR9">
        <f>'Business Drivers'!LIR367</f>
        <v>0</v>
      </c>
      <c r="LIS9">
        <f>'Business Drivers'!LIS367</f>
        <v>0</v>
      </c>
      <c r="LIT9">
        <f>'Business Drivers'!LIT367</f>
        <v>0</v>
      </c>
      <c r="LIU9">
        <f>'Business Drivers'!LIU367</f>
        <v>0</v>
      </c>
      <c r="LIV9">
        <f>'Business Drivers'!LIV367</f>
        <v>0</v>
      </c>
      <c r="LIW9">
        <f>'Business Drivers'!LIW367</f>
        <v>0</v>
      </c>
      <c r="LIX9">
        <f>'Business Drivers'!LIX367</f>
        <v>0</v>
      </c>
      <c r="LIY9">
        <f>'Business Drivers'!LIY367</f>
        <v>0</v>
      </c>
      <c r="LIZ9">
        <f>'Business Drivers'!LIZ367</f>
        <v>0</v>
      </c>
      <c r="LJA9">
        <f>'Business Drivers'!LJA367</f>
        <v>0</v>
      </c>
      <c r="LJB9">
        <f>'Business Drivers'!LJB367</f>
        <v>0</v>
      </c>
      <c r="LJC9">
        <f>'Business Drivers'!LJC367</f>
        <v>0</v>
      </c>
      <c r="LJD9">
        <f>'Business Drivers'!LJD367</f>
        <v>0</v>
      </c>
      <c r="LJE9">
        <f>'Business Drivers'!LJE367</f>
        <v>0</v>
      </c>
      <c r="LJF9">
        <f>'Business Drivers'!LJF367</f>
        <v>0</v>
      </c>
      <c r="LJG9">
        <f>'Business Drivers'!LJG367</f>
        <v>0</v>
      </c>
      <c r="LJH9">
        <f>'Business Drivers'!LJH367</f>
        <v>0</v>
      </c>
      <c r="LJI9">
        <f>'Business Drivers'!LJI367</f>
        <v>0</v>
      </c>
      <c r="LJJ9">
        <f>'Business Drivers'!LJJ367</f>
        <v>0</v>
      </c>
      <c r="LJK9">
        <f>'Business Drivers'!LJK367</f>
        <v>0</v>
      </c>
      <c r="LJL9">
        <f>'Business Drivers'!LJL367</f>
        <v>0</v>
      </c>
      <c r="LJM9">
        <f>'Business Drivers'!LJM367</f>
        <v>0</v>
      </c>
      <c r="LJN9">
        <f>'Business Drivers'!LJN367</f>
        <v>0</v>
      </c>
      <c r="LJO9">
        <f>'Business Drivers'!LJO367</f>
        <v>0</v>
      </c>
      <c r="LJP9">
        <f>'Business Drivers'!LJP367</f>
        <v>0</v>
      </c>
      <c r="LJQ9">
        <f>'Business Drivers'!LJQ367</f>
        <v>0</v>
      </c>
      <c r="LJR9">
        <f>'Business Drivers'!LJR367</f>
        <v>0</v>
      </c>
      <c r="LJS9">
        <f>'Business Drivers'!LJS367</f>
        <v>0</v>
      </c>
      <c r="LJT9">
        <f>'Business Drivers'!LJT367</f>
        <v>0</v>
      </c>
      <c r="LJU9">
        <f>'Business Drivers'!LJU367</f>
        <v>0</v>
      </c>
      <c r="LJV9">
        <f>'Business Drivers'!LJV367</f>
        <v>0</v>
      </c>
      <c r="LJW9">
        <f>'Business Drivers'!LJW367</f>
        <v>0</v>
      </c>
      <c r="LJX9">
        <f>'Business Drivers'!LJX367</f>
        <v>0</v>
      </c>
      <c r="LJY9">
        <f>'Business Drivers'!LJY367</f>
        <v>0</v>
      </c>
      <c r="LJZ9">
        <f>'Business Drivers'!LJZ367</f>
        <v>0</v>
      </c>
      <c r="LKA9">
        <f>'Business Drivers'!LKA367</f>
        <v>0</v>
      </c>
      <c r="LKB9">
        <f>'Business Drivers'!LKB367</f>
        <v>0</v>
      </c>
      <c r="LKC9">
        <f>'Business Drivers'!LKC367</f>
        <v>0</v>
      </c>
      <c r="LKD9">
        <f>'Business Drivers'!LKD367</f>
        <v>0</v>
      </c>
      <c r="LKE9">
        <f>'Business Drivers'!LKE367</f>
        <v>0</v>
      </c>
      <c r="LKF9">
        <f>'Business Drivers'!LKF367</f>
        <v>0</v>
      </c>
      <c r="LKG9">
        <f>'Business Drivers'!LKG367</f>
        <v>0</v>
      </c>
      <c r="LKH9">
        <f>'Business Drivers'!LKH367</f>
        <v>0</v>
      </c>
      <c r="LKI9">
        <f>'Business Drivers'!LKI367</f>
        <v>0</v>
      </c>
      <c r="LKJ9">
        <f>'Business Drivers'!LKJ367</f>
        <v>0</v>
      </c>
      <c r="LKK9">
        <f>'Business Drivers'!LKK367</f>
        <v>0</v>
      </c>
      <c r="LKL9">
        <f>'Business Drivers'!LKL367</f>
        <v>0</v>
      </c>
      <c r="LKM9">
        <f>'Business Drivers'!LKM367</f>
        <v>0</v>
      </c>
      <c r="LKN9">
        <f>'Business Drivers'!LKN367</f>
        <v>0</v>
      </c>
      <c r="LKO9">
        <f>'Business Drivers'!LKO367</f>
        <v>0</v>
      </c>
      <c r="LKP9">
        <f>'Business Drivers'!LKP367</f>
        <v>0</v>
      </c>
      <c r="LKQ9">
        <f>'Business Drivers'!LKQ367</f>
        <v>0</v>
      </c>
      <c r="LKR9">
        <f>'Business Drivers'!LKR367</f>
        <v>0</v>
      </c>
      <c r="LKS9">
        <f>'Business Drivers'!LKS367</f>
        <v>0</v>
      </c>
      <c r="LKT9">
        <f>'Business Drivers'!LKT367</f>
        <v>0</v>
      </c>
      <c r="LKU9">
        <f>'Business Drivers'!LKU367</f>
        <v>0</v>
      </c>
      <c r="LKV9">
        <f>'Business Drivers'!LKV367</f>
        <v>0</v>
      </c>
      <c r="LKW9">
        <f>'Business Drivers'!LKW367</f>
        <v>0</v>
      </c>
      <c r="LKX9">
        <f>'Business Drivers'!LKX367</f>
        <v>0</v>
      </c>
      <c r="LKY9">
        <f>'Business Drivers'!LKY367</f>
        <v>0</v>
      </c>
      <c r="LKZ9">
        <f>'Business Drivers'!LKZ367</f>
        <v>0</v>
      </c>
      <c r="LLA9">
        <f>'Business Drivers'!LLA367</f>
        <v>0</v>
      </c>
      <c r="LLB9">
        <f>'Business Drivers'!LLB367</f>
        <v>0</v>
      </c>
      <c r="LLC9">
        <f>'Business Drivers'!LLC367</f>
        <v>0</v>
      </c>
      <c r="LLD9">
        <f>'Business Drivers'!LLD367</f>
        <v>0</v>
      </c>
      <c r="LLE9">
        <f>'Business Drivers'!LLE367</f>
        <v>0</v>
      </c>
      <c r="LLF9">
        <f>'Business Drivers'!LLF367</f>
        <v>0</v>
      </c>
      <c r="LLG9">
        <f>'Business Drivers'!LLG367</f>
        <v>0</v>
      </c>
      <c r="LLH9">
        <f>'Business Drivers'!LLH367</f>
        <v>0</v>
      </c>
      <c r="LLI9">
        <f>'Business Drivers'!LLI367</f>
        <v>0</v>
      </c>
      <c r="LLJ9">
        <f>'Business Drivers'!LLJ367</f>
        <v>0</v>
      </c>
      <c r="LLK9">
        <f>'Business Drivers'!LLK367</f>
        <v>0</v>
      </c>
      <c r="LLL9">
        <f>'Business Drivers'!LLL367</f>
        <v>0</v>
      </c>
      <c r="LLM9">
        <f>'Business Drivers'!LLM367</f>
        <v>0</v>
      </c>
      <c r="LLN9">
        <f>'Business Drivers'!LLN367</f>
        <v>0</v>
      </c>
      <c r="LLO9">
        <f>'Business Drivers'!LLO367</f>
        <v>0</v>
      </c>
      <c r="LLP9">
        <f>'Business Drivers'!LLP367</f>
        <v>0</v>
      </c>
      <c r="LLQ9">
        <f>'Business Drivers'!LLQ367</f>
        <v>0</v>
      </c>
      <c r="LLR9">
        <f>'Business Drivers'!LLR367</f>
        <v>0</v>
      </c>
      <c r="LLS9">
        <f>'Business Drivers'!LLS367</f>
        <v>0</v>
      </c>
      <c r="LLT9">
        <f>'Business Drivers'!LLT367</f>
        <v>0</v>
      </c>
      <c r="LLU9">
        <f>'Business Drivers'!LLU367</f>
        <v>0</v>
      </c>
      <c r="LLV9">
        <f>'Business Drivers'!LLV367</f>
        <v>0</v>
      </c>
      <c r="LLW9">
        <f>'Business Drivers'!LLW367</f>
        <v>0</v>
      </c>
      <c r="LLX9">
        <f>'Business Drivers'!LLX367</f>
        <v>0</v>
      </c>
      <c r="LLY9">
        <f>'Business Drivers'!LLY367</f>
        <v>0</v>
      </c>
      <c r="LLZ9">
        <f>'Business Drivers'!LLZ367</f>
        <v>0</v>
      </c>
      <c r="LMA9">
        <f>'Business Drivers'!LMA367</f>
        <v>0</v>
      </c>
      <c r="LMB9">
        <f>'Business Drivers'!LMB367</f>
        <v>0</v>
      </c>
      <c r="LMC9">
        <f>'Business Drivers'!LMC367</f>
        <v>0</v>
      </c>
      <c r="LMD9">
        <f>'Business Drivers'!LMD367</f>
        <v>0</v>
      </c>
      <c r="LME9">
        <f>'Business Drivers'!LME367</f>
        <v>0</v>
      </c>
      <c r="LMF9">
        <f>'Business Drivers'!LMF367</f>
        <v>0</v>
      </c>
      <c r="LMG9">
        <f>'Business Drivers'!LMG367</f>
        <v>0</v>
      </c>
      <c r="LMH9">
        <f>'Business Drivers'!LMH367</f>
        <v>0</v>
      </c>
      <c r="LMI9">
        <f>'Business Drivers'!LMI367</f>
        <v>0</v>
      </c>
      <c r="LMJ9">
        <f>'Business Drivers'!LMJ367</f>
        <v>0</v>
      </c>
      <c r="LMK9">
        <f>'Business Drivers'!LMK367</f>
        <v>0</v>
      </c>
      <c r="LML9">
        <f>'Business Drivers'!LML367</f>
        <v>0</v>
      </c>
      <c r="LMM9">
        <f>'Business Drivers'!LMM367</f>
        <v>0</v>
      </c>
      <c r="LMN9">
        <f>'Business Drivers'!LMN367</f>
        <v>0</v>
      </c>
      <c r="LMO9">
        <f>'Business Drivers'!LMO367</f>
        <v>0</v>
      </c>
      <c r="LMP9">
        <f>'Business Drivers'!LMP367</f>
        <v>0</v>
      </c>
      <c r="LMQ9">
        <f>'Business Drivers'!LMQ367</f>
        <v>0</v>
      </c>
      <c r="LMR9">
        <f>'Business Drivers'!LMR367</f>
        <v>0</v>
      </c>
      <c r="LMS9">
        <f>'Business Drivers'!LMS367</f>
        <v>0</v>
      </c>
      <c r="LMT9">
        <f>'Business Drivers'!LMT367</f>
        <v>0</v>
      </c>
      <c r="LMU9">
        <f>'Business Drivers'!LMU367</f>
        <v>0</v>
      </c>
      <c r="LMV9">
        <f>'Business Drivers'!LMV367</f>
        <v>0</v>
      </c>
      <c r="LMW9">
        <f>'Business Drivers'!LMW367</f>
        <v>0</v>
      </c>
      <c r="LMX9">
        <f>'Business Drivers'!LMX367</f>
        <v>0</v>
      </c>
      <c r="LMY9">
        <f>'Business Drivers'!LMY367</f>
        <v>0</v>
      </c>
      <c r="LMZ9">
        <f>'Business Drivers'!LMZ367</f>
        <v>0</v>
      </c>
      <c r="LNA9">
        <f>'Business Drivers'!LNA367</f>
        <v>0</v>
      </c>
      <c r="LNB9">
        <f>'Business Drivers'!LNB367</f>
        <v>0</v>
      </c>
      <c r="LNC9">
        <f>'Business Drivers'!LNC367</f>
        <v>0</v>
      </c>
      <c r="LND9">
        <f>'Business Drivers'!LND367</f>
        <v>0</v>
      </c>
      <c r="LNE9">
        <f>'Business Drivers'!LNE367</f>
        <v>0</v>
      </c>
      <c r="LNF9">
        <f>'Business Drivers'!LNF367</f>
        <v>0</v>
      </c>
      <c r="LNG9">
        <f>'Business Drivers'!LNG367</f>
        <v>0</v>
      </c>
      <c r="LNH9">
        <f>'Business Drivers'!LNH367</f>
        <v>0</v>
      </c>
      <c r="LNI9">
        <f>'Business Drivers'!LNI367</f>
        <v>0</v>
      </c>
      <c r="LNJ9">
        <f>'Business Drivers'!LNJ367</f>
        <v>0</v>
      </c>
      <c r="LNK9">
        <f>'Business Drivers'!LNK367</f>
        <v>0</v>
      </c>
      <c r="LNL9">
        <f>'Business Drivers'!LNL367</f>
        <v>0</v>
      </c>
      <c r="LNM9">
        <f>'Business Drivers'!LNM367</f>
        <v>0</v>
      </c>
      <c r="LNN9">
        <f>'Business Drivers'!LNN367</f>
        <v>0</v>
      </c>
      <c r="LNO9">
        <f>'Business Drivers'!LNO367</f>
        <v>0</v>
      </c>
      <c r="LNP9">
        <f>'Business Drivers'!LNP367</f>
        <v>0</v>
      </c>
      <c r="LNQ9">
        <f>'Business Drivers'!LNQ367</f>
        <v>0</v>
      </c>
      <c r="LNR9">
        <f>'Business Drivers'!LNR367</f>
        <v>0</v>
      </c>
      <c r="LNS9">
        <f>'Business Drivers'!LNS367</f>
        <v>0</v>
      </c>
      <c r="LNT9">
        <f>'Business Drivers'!LNT367</f>
        <v>0</v>
      </c>
      <c r="LNU9">
        <f>'Business Drivers'!LNU367</f>
        <v>0</v>
      </c>
      <c r="LNV9">
        <f>'Business Drivers'!LNV367</f>
        <v>0</v>
      </c>
      <c r="LNW9">
        <f>'Business Drivers'!LNW367</f>
        <v>0</v>
      </c>
      <c r="LNX9">
        <f>'Business Drivers'!LNX367</f>
        <v>0</v>
      </c>
      <c r="LNY9">
        <f>'Business Drivers'!LNY367</f>
        <v>0</v>
      </c>
      <c r="LNZ9">
        <f>'Business Drivers'!LNZ367</f>
        <v>0</v>
      </c>
      <c r="LOA9">
        <f>'Business Drivers'!LOA367</f>
        <v>0</v>
      </c>
      <c r="LOB9">
        <f>'Business Drivers'!LOB367</f>
        <v>0</v>
      </c>
      <c r="LOC9">
        <f>'Business Drivers'!LOC367</f>
        <v>0</v>
      </c>
      <c r="LOD9">
        <f>'Business Drivers'!LOD367</f>
        <v>0</v>
      </c>
      <c r="LOE9">
        <f>'Business Drivers'!LOE367</f>
        <v>0</v>
      </c>
      <c r="LOF9">
        <f>'Business Drivers'!LOF367</f>
        <v>0</v>
      </c>
      <c r="LOG9">
        <f>'Business Drivers'!LOG367</f>
        <v>0</v>
      </c>
      <c r="LOH9">
        <f>'Business Drivers'!LOH367</f>
        <v>0</v>
      </c>
      <c r="LOI9">
        <f>'Business Drivers'!LOI367</f>
        <v>0</v>
      </c>
      <c r="LOJ9">
        <f>'Business Drivers'!LOJ367</f>
        <v>0</v>
      </c>
      <c r="LOK9">
        <f>'Business Drivers'!LOK367</f>
        <v>0</v>
      </c>
      <c r="LOL9">
        <f>'Business Drivers'!LOL367</f>
        <v>0</v>
      </c>
      <c r="LOM9">
        <f>'Business Drivers'!LOM367</f>
        <v>0</v>
      </c>
      <c r="LON9">
        <f>'Business Drivers'!LON367</f>
        <v>0</v>
      </c>
      <c r="LOO9">
        <f>'Business Drivers'!LOO367</f>
        <v>0</v>
      </c>
      <c r="LOP9">
        <f>'Business Drivers'!LOP367</f>
        <v>0</v>
      </c>
      <c r="LOQ9">
        <f>'Business Drivers'!LOQ367</f>
        <v>0</v>
      </c>
      <c r="LOR9">
        <f>'Business Drivers'!LOR367</f>
        <v>0</v>
      </c>
      <c r="LOS9">
        <f>'Business Drivers'!LOS367</f>
        <v>0</v>
      </c>
      <c r="LOT9">
        <f>'Business Drivers'!LOT367</f>
        <v>0</v>
      </c>
      <c r="LOU9">
        <f>'Business Drivers'!LOU367</f>
        <v>0</v>
      </c>
      <c r="LOV9">
        <f>'Business Drivers'!LOV367</f>
        <v>0</v>
      </c>
      <c r="LOW9">
        <f>'Business Drivers'!LOW367</f>
        <v>0</v>
      </c>
      <c r="LOX9">
        <f>'Business Drivers'!LOX367</f>
        <v>0</v>
      </c>
      <c r="LOY9">
        <f>'Business Drivers'!LOY367</f>
        <v>0</v>
      </c>
      <c r="LOZ9">
        <f>'Business Drivers'!LOZ367</f>
        <v>0</v>
      </c>
      <c r="LPA9">
        <f>'Business Drivers'!LPA367</f>
        <v>0</v>
      </c>
      <c r="LPB9">
        <f>'Business Drivers'!LPB367</f>
        <v>0</v>
      </c>
      <c r="LPC9">
        <f>'Business Drivers'!LPC367</f>
        <v>0</v>
      </c>
      <c r="LPD9">
        <f>'Business Drivers'!LPD367</f>
        <v>0</v>
      </c>
      <c r="LPE9">
        <f>'Business Drivers'!LPE367</f>
        <v>0</v>
      </c>
      <c r="LPF9">
        <f>'Business Drivers'!LPF367</f>
        <v>0</v>
      </c>
      <c r="LPG9">
        <f>'Business Drivers'!LPG367</f>
        <v>0</v>
      </c>
      <c r="LPH9">
        <f>'Business Drivers'!LPH367</f>
        <v>0</v>
      </c>
      <c r="LPI9">
        <f>'Business Drivers'!LPI367</f>
        <v>0</v>
      </c>
      <c r="LPJ9">
        <f>'Business Drivers'!LPJ367</f>
        <v>0</v>
      </c>
      <c r="LPK9">
        <f>'Business Drivers'!LPK367</f>
        <v>0</v>
      </c>
      <c r="LPL9">
        <f>'Business Drivers'!LPL367</f>
        <v>0</v>
      </c>
      <c r="LPM9">
        <f>'Business Drivers'!LPM367</f>
        <v>0</v>
      </c>
      <c r="LPN9">
        <f>'Business Drivers'!LPN367</f>
        <v>0</v>
      </c>
      <c r="LPO9">
        <f>'Business Drivers'!LPO367</f>
        <v>0</v>
      </c>
      <c r="LPP9">
        <f>'Business Drivers'!LPP367</f>
        <v>0</v>
      </c>
      <c r="LPQ9">
        <f>'Business Drivers'!LPQ367</f>
        <v>0</v>
      </c>
      <c r="LPR9">
        <f>'Business Drivers'!LPR367</f>
        <v>0</v>
      </c>
      <c r="LPS9">
        <f>'Business Drivers'!LPS367</f>
        <v>0</v>
      </c>
      <c r="LPT9">
        <f>'Business Drivers'!LPT367</f>
        <v>0</v>
      </c>
      <c r="LPU9">
        <f>'Business Drivers'!LPU367</f>
        <v>0</v>
      </c>
      <c r="LPV9">
        <f>'Business Drivers'!LPV367</f>
        <v>0</v>
      </c>
      <c r="LPW9">
        <f>'Business Drivers'!LPW367</f>
        <v>0</v>
      </c>
      <c r="LPX9">
        <f>'Business Drivers'!LPX367</f>
        <v>0</v>
      </c>
      <c r="LPY9">
        <f>'Business Drivers'!LPY367</f>
        <v>0</v>
      </c>
      <c r="LPZ9">
        <f>'Business Drivers'!LPZ367</f>
        <v>0</v>
      </c>
      <c r="LQA9">
        <f>'Business Drivers'!LQA367</f>
        <v>0</v>
      </c>
      <c r="LQB9">
        <f>'Business Drivers'!LQB367</f>
        <v>0</v>
      </c>
      <c r="LQC9">
        <f>'Business Drivers'!LQC367</f>
        <v>0</v>
      </c>
      <c r="LQD9">
        <f>'Business Drivers'!LQD367</f>
        <v>0</v>
      </c>
      <c r="LQE9">
        <f>'Business Drivers'!LQE367</f>
        <v>0</v>
      </c>
      <c r="LQF9">
        <f>'Business Drivers'!LQF367</f>
        <v>0</v>
      </c>
      <c r="LQG9">
        <f>'Business Drivers'!LQG367</f>
        <v>0</v>
      </c>
      <c r="LQH9">
        <f>'Business Drivers'!LQH367</f>
        <v>0</v>
      </c>
      <c r="LQI9">
        <f>'Business Drivers'!LQI367</f>
        <v>0</v>
      </c>
      <c r="LQJ9">
        <f>'Business Drivers'!LQJ367</f>
        <v>0</v>
      </c>
      <c r="LQK9">
        <f>'Business Drivers'!LQK367</f>
        <v>0</v>
      </c>
      <c r="LQL9">
        <f>'Business Drivers'!LQL367</f>
        <v>0</v>
      </c>
      <c r="LQM9">
        <f>'Business Drivers'!LQM367</f>
        <v>0</v>
      </c>
      <c r="LQN9">
        <f>'Business Drivers'!LQN367</f>
        <v>0</v>
      </c>
      <c r="LQO9">
        <f>'Business Drivers'!LQO367</f>
        <v>0</v>
      </c>
      <c r="LQP9">
        <f>'Business Drivers'!LQP367</f>
        <v>0</v>
      </c>
      <c r="LQQ9">
        <f>'Business Drivers'!LQQ367</f>
        <v>0</v>
      </c>
      <c r="LQR9">
        <f>'Business Drivers'!LQR367</f>
        <v>0</v>
      </c>
      <c r="LQS9">
        <f>'Business Drivers'!LQS367</f>
        <v>0</v>
      </c>
      <c r="LQT9">
        <f>'Business Drivers'!LQT367</f>
        <v>0</v>
      </c>
      <c r="LQU9">
        <f>'Business Drivers'!LQU367</f>
        <v>0</v>
      </c>
      <c r="LQV9">
        <f>'Business Drivers'!LQV367</f>
        <v>0</v>
      </c>
      <c r="LQW9">
        <f>'Business Drivers'!LQW367</f>
        <v>0</v>
      </c>
      <c r="LQX9">
        <f>'Business Drivers'!LQX367</f>
        <v>0</v>
      </c>
      <c r="LQY9">
        <f>'Business Drivers'!LQY367</f>
        <v>0</v>
      </c>
      <c r="LQZ9">
        <f>'Business Drivers'!LQZ367</f>
        <v>0</v>
      </c>
      <c r="LRA9">
        <f>'Business Drivers'!LRA367</f>
        <v>0</v>
      </c>
      <c r="LRB9">
        <f>'Business Drivers'!LRB367</f>
        <v>0</v>
      </c>
      <c r="LRC9">
        <f>'Business Drivers'!LRC367</f>
        <v>0</v>
      </c>
      <c r="LRD9">
        <f>'Business Drivers'!LRD367</f>
        <v>0</v>
      </c>
      <c r="LRE9">
        <f>'Business Drivers'!LRE367</f>
        <v>0</v>
      </c>
      <c r="LRF9">
        <f>'Business Drivers'!LRF367</f>
        <v>0</v>
      </c>
      <c r="LRG9">
        <f>'Business Drivers'!LRG367</f>
        <v>0</v>
      </c>
      <c r="LRH9">
        <f>'Business Drivers'!LRH367</f>
        <v>0</v>
      </c>
      <c r="LRI9">
        <f>'Business Drivers'!LRI367</f>
        <v>0</v>
      </c>
      <c r="LRJ9">
        <f>'Business Drivers'!LRJ367</f>
        <v>0</v>
      </c>
      <c r="LRK9">
        <f>'Business Drivers'!LRK367</f>
        <v>0</v>
      </c>
      <c r="LRL9">
        <f>'Business Drivers'!LRL367</f>
        <v>0</v>
      </c>
      <c r="LRM9">
        <f>'Business Drivers'!LRM367</f>
        <v>0</v>
      </c>
      <c r="LRN9">
        <f>'Business Drivers'!LRN367</f>
        <v>0</v>
      </c>
      <c r="LRO9">
        <f>'Business Drivers'!LRO367</f>
        <v>0</v>
      </c>
      <c r="LRP9">
        <f>'Business Drivers'!LRP367</f>
        <v>0</v>
      </c>
      <c r="LRQ9">
        <f>'Business Drivers'!LRQ367</f>
        <v>0</v>
      </c>
      <c r="LRR9">
        <f>'Business Drivers'!LRR367</f>
        <v>0</v>
      </c>
      <c r="LRS9">
        <f>'Business Drivers'!LRS367</f>
        <v>0</v>
      </c>
      <c r="LRT9">
        <f>'Business Drivers'!LRT367</f>
        <v>0</v>
      </c>
      <c r="LRU9">
        <f>'Business Drivers'!LRU367</f>
        <v>0</v>
      </c>
      <c r="LRV9">
        <f>'Business Drivers'!LRV367</f>
        <v>0</v>
      </c>
      <c r="LRW9">
        <f>'Business Drivers'!LRW367</f>
        <v>0</v>
      </c>
      <c r="LRX9">
        <f>'Business Drivers'!LRX367</f>
        <v>0</v>
      </c>
      <c r="LRY9">
        <f>'Business Drivers'!LRY367</f>
        <v>0</v>
      </c>
      <c r="LRZ9">
        <f>'Business Drivers'!LRZ367</f>
        <v>0</v>
      </c>
      <c r="LSA9">
        <f>'Business Drivers'!LSA367</f>
        <v>0</v>
      </c>
      <c r="LSB9">
        <f>'Business Drivers'!LSB367</f>
        <v>0</v>
      </c>
      <c r="LSC9">
        <f>'Business Drivers'!LSC367</f>
        <v>0</v>
      </c>
      <c r="LSD9">
        <f>'Business Drivers'!LSD367</f>
        <v>0</v>
      </c>
      <c r="LSE9">
        <f>'Business Drivers'!LSE367</f>
        <v>0</v>
      </c>
      <c r="LSF9">
        <f>'Business Drivers'!LSF367</f>
        <v>0</v>
      </c>
      <c r="LSG9">
        <f>'Business Drivers'!LSG367</f>
        <v>0</v>
      </c>
      <c r="LSH9">
        <f>'Business Drivers'!LSH367</f>
        <v>0</v>
      </c>
      <c r="LSI9">
        <f>'Business Drivers'!LSI367</f>
        <v>0</v>
      </c>
      <c r="LSJ9">
        <f>'Business Drivers'!LSJ367</f>
        <v>0</v>
      </c>
      <c r="LSK9">
        <f>'Business Drivers'!LSK367</f>
        <v>0</v>
      </c>
      <c r="LSL9">
        <f>'Business Drivers'!LSL367</f>
        <v>0</v>
      </c>
      <c r="LSM9">
        <f>'Business Drivers'!LSM367</f>
        <v>0</v>
      </c>
      <c r="LSN9">
        <f>'Business Drivers'!LSN367</f>
        <v>0</v>
      </c>
      <c r="LSO9">
        <f>'Business Drivers'!LSO367</f>
        <v>0</v>
      </c>
      <c r="LSP9">
        <f>'Business Drivers'!LSP367</f>
        <v>0</v>
      </c>
      <c r="LSQ9">
        <f>'Business Drivers'!LSQ367</f>
        <v>0</v>
      </c>
      <c r="LSR9">
        <f>'Business Drivers'!LSR367</f>
        <v>0</v>
      </c>
      <c r="LSS9">
        <f>'Business Drivers'!LSS367</f>
        <v>0</v>
      </c>
      <c r="LST9">
        <f>'Business Drivers'!LST367</f>
        <v>0</v>
      </c>
      <c r="LSU9">
        <f>'Business Drivers'!LSU367</f>
        <v>0</v>
      </c>
      <c r="LSV9">
        <f>'Business Drivers'!LSV367</f>
        <v>0</v>
      </c>
      <c r="LSW9">
        <f>'Business Drivers'!LSW367</f>
        <v>0</v>
      </c>
      <c r="LSX9">
        <f>'Business Drivers'!LSX367</f>
        <v>0</v>
      </c>
      <c r="LSY9">
        <f>'Business Drivers'!LSY367</f>
        <v>0</v>
      </c>
      <c r="LSZ9">
        <f>'Business Drivers'!LSZ367</f>
        <v>0</v>
      </c>
      <c r="LTA9">
        <f>'Business Drivers'!LTA367</f>
        <v>0</v>
      </c>
      <c r="LTB9">
        <f>'Business Drivers'!LTB367</f>
        <v>0</v>
      </c>
      <c r="LTC9">
        <f>'Business Drivers'!LTC367</f>
        <v>0</v>
      </c>
      <c r="LTD9">
        <f>'Business Drivers'!LTD367</f>
        <v>0</v>
      </c>
      <c r="LTE9">
        <f>'Business Drivers'!LTE367</f>
        <v>0</v>
      </c>
      <c r="LTF9">
        <f>'Business Drivers'!LTF367</f>
        <v>0</v>
      </c>
      <c r="LTG9">
        <f>'Business Drivers'!LTG367</f>
        <v>0</v>
      </c>
      <c r="LTH9">
        <f>'Business Drivers'!LTH367</f>
        <v>0</v>
      </c>
      <c r="LTI9">
        <f>'Business Drivers'!LTI367</f>
        <v>0</v>
      </c>
      <c r="LTJ9">
        <f>'Business Drivers'!LTJ367</f>
        <v>0</v>
      </c>
      <c r="LTK9">
        <f>'Business Drivers'!LTK367</f>
        <v>0</v>
      </c>
      <c r="LTL9">
        <f>'Business Drivers'!LTL367</f>
        <v>0</v>
      </c>
      <c r="LTM9">
        <f>'Business Drivers'!LTM367</f>
        <v>0</v>
      </c>
      <c r="LTN9">
        <f>'Business Drivers'!LTN367</f>
        <v>0</v>
      </c>
      <c r="LTO9">
        <f>'Business Drivers'!LTO367</f>
        <v>0</v>
      </c>
      <c r="LTP9">
        <f>'Business Drivers'!LTP367</f>
        <v>0</v>
      </c>
      <c r="LTQ9">
        <f>'Business Drivers'!LTQ367</f>
        <v>0</v>
      </c>
      <c r="LTR9">
        <f>'Business Drivers'!LTR367</f>
        <v>0</v>
      </c>
      <c r="LTS9">
        <f>'Business Drivers'!LTS367</f>
        <v>0</v>
      </c>
      <c r="LTT9">
        <f>'Business Drivers'!LTT367</f>
        <v>0</v>
      </c>
      <c r="LTU9">
        <f>'Business Drivers'!LTU367</f>
        <v>0</v>
      </c>
      <c r="LTV9">
        <f>'Business Drivers'!LTV367</f>
        <v>0</v>
      </c>
      <c r="LTW9">
        <f>'Business Drivers'!LTW367</f>
        <v>0</v>
      </c>
      <c r="LTX9">
        <f>'Business Drivers'!LTX367</f>
        <v>0</v>
      </c>
      <c r="LTY9">
        <f>'Business Drivers'!LTY367</f>
        <v>0</v>
      </c>
      <c r="LTZ9">
        <f>'Business Drivers'!LTZ367</f>
        <v>0</v>
      </c>
      <c r="LUA9">
        <f>'Business Drivers'!LUA367</f>
        <v>0</v>
      </c>
      <c r="LUB9">
        <f>'Business Drivers'!LUB367</f>
        <v>0</v>
      </c>
      <c r="LUC9">
        <f>'Business Drivers'!LUC367</f>
        <v>0</v>
      </c>
      <c r="LUD9">
        <f>'Business Drivers'!LUD367</f>
        <v>0</v>
      </c>
      <c r="LUE9">
        <f>'Business Drivers'!LUE367</f>
        <v>0</v>
      </c>
      <c r="LUF9">
        <f>'Business Drivers'!LUF367</f>
        <v>0</v>
      </c>
      <c r="LUG9">
        <f>'Business Drivers'!LUG367</f>
        <v>0</v>
      </c>
      <c r="LUH9">
        <f>'Business Drivers'!LUH367</f>
        <v>0</v>
      </c>
      <c r="LUI9">
        <f>'Business Drivers'!LUI367</f>
        <v>0</v>
      </c>
      <c r="LUJ9">
        <f>'Business Drivers'!LUJ367</f>
        <v>0</v>
      </c>
      <c r="LUK9">
        <f>'Business Drivers'!LUK367</f>
        <v>0</v>
      </c>
      <c r="LUL9">
        <f>'Business Drivers'!LUL367</f>
        <v>0</v>
      </c>
      <c r="LUM9">
        <f>'Business Drivers'!LUM367</f>
        <v>0</v>
      </c>
      <c r="LUN9">
        <f>'Business Drivers'!LUN367</f>
        <v>0</v>
      </c>
      <c r="LUO9">
        <f>'Business Drivers'!LUO367</f>
        <v>0</v>
      </c>
      <c r="LUP9">
        <f>'Business Drivers'!LUP367</f>
        <v>0</v>
      </c>
      <c r="LUQ9">
        <f>'Business Drivers'!LUQ367</f>
        <v>0</v>
      </c>
      <c r="LUR9">
        <f>'Business Drivers'!LUR367</f>
        <v>0</v>
      </c>
      <c r="LUS9">
        <f>'Business Drivers'!LUS367</f>
        <v>0</v>
      </c>
      <c r="LUT9">
        <f>'Business Drivers'!LUT367</f>
        <v>0</v>
      </c>
      <c r="LUU9">
        <f>'Business Drivers'!LUU367</f>
        <v>0</v>
      </c>
      <c r="LUV9">
        <f>'Business Drivers'!LUV367</f>
        <v>0</v>
      </c>
      <c r="LUW9">
        <f>'Business Drivers'!LUW367</f>
        <v>0</v>
      </c>
      <c r="LUX9">
        <f>'Business Drivers'!LUX367</f>
        <v>0</v>
      </c>
      <c r="LUY9">
        <f>'Business Drivers'!LUY367</f>
        <v>0</v>
      </c>
      <c r="LUZ9">
        <f>'Business Drivers'!LUZ367</f>
        <v>0</v>
      </c>
      <c r="LVA9">
        <f>'Business Drivers'!LVA367</f>
        <v>0</v>
      </c>
      <c r="LVB9">
        <f>'Business Drivers'!LVB367</f>
        <v>0</v>
      </c>
      <c r="LVC9">
        <f>'Business Drivers'!LVC367</f>
        <v>0</v>
      </c>
      <c r="LVD9">
        <f>'Business Drivers'!LVD367</f>
        <v>0</v>
      </c>
      <c r="LVE9">
        <f>'Business Drivers'!LVE367</f>
        <v>0</v>
      </c>
      <c r="LVF9">
        <f>'Business Drivers'!LVF367</f>
        <v>0</v>
      </c>
      <c r="LVG9">
        <f>'Business Drivers'!LVG367</f>
        <v>0</v>
      </c>
      <c r="LVH9">
        <f>'Business Drivers'!LVH367</f>
        <v>0</v>
      </c>
      <c r="LVI9">
        <f>'Business Drivers'!LVI367</f>
        <v>0</v>
      </c>
      <c r="LVJ9">
        <f>'Business Drivers'!LVJ367</f>
        <v>0</v>
      </c>
      <c r="LVK9">
        <f>'Business Drivers'!LVK367</f>
        <v>0</v>
      </c>
      <c r="LVL9">
        <f>'Business Drivers'!LVL367</f>
        <v>0</v>
      </c>
      <c r="LVM9">
        <f>'Business Drivers'!LVM367</f>
        <v>0</v>
      </c>
      <c r="LVN9">
        <f>'Business Drivers'!LVN367</f>
        <v>0</v>
      </c>
      <c r="LVO9">
        <f>'Business Drivers'!LVO367</f>
        <v>0</v>
      </c>
      <c r="LVP9">
        <f>'Business Drivers'!LVP367</f>
        <v>0</v>
      </c>
      <c r="LVQ9">
        <f>'Business Drivers'!LVQ367</f>
        <v>0</v>
      </c>
      <c r="LVR9">
        <f>'Business Drivers'!LVR367</f>
        <v>0</v>
      </c>
      <c r="LVS9">
        <f>'Business Drivers'!LVS367</f>
        <v>0</v>
      </c>
      <c r="LVT9">
        <f>'Business Drivers'!LVT367</f>
        <v>0</v>
      </c>
      <c r="LVU9">
        <f>'Business Drivers'!LVU367</f>
        <v>0</v>
      </c>
      <c r="LVV9">
        <f>'Business Drivers'!LVV367</f>
        <v>0</v>
      </c>
      <c r="LVW9">
        <f>'Business Drivers'!LVW367</f>
        <v>0</v>
      </c>
      <c r="LVX9">
        <f>'Business Drivers'!LVX367</f>
        <v>0</v>
      </c>
      <c r="LVY9">
        <f>'Business Drivers'!LVY367</f>
        <v>0</v>
      </c>
      <c r="LVZ9">
        <f>'Business Drivers'!LVZ367</f>
        <v>0</v>
      </c>
      <c r="LWA9">
        <f>'Business Drivers'!LWA367</f>
        <v>0</v>
      </c>
      <c r="LWB9">
        <f>'Business Drivers'!LWB367</f>
        <v>0</v>
      </c>
      <c r="LWC9">
        <f>'Business Drivers'!LWC367</f>
        <v>0</v>
      </c>
      <c r="LWD9">
        <f>'Business Drivers'!LWD367</f>
        <v>0</v>
      </c>
      <c r="LWE9">
        <f>'Business Drivers'!LWE367</f>
        <v>0</v>
      </c>
      <c r="LWF9">
        <f>'Business Drivers'!LWF367</f>
        <v>0</v>
      </c>
      <c r="LWG9">
        <f>'Business Drivers'!LWG367</f>
        <v>0</v>
      </c>
      <c r="LWH9">
        <f>'Business Drivers'!LWH367</f>
        <v>0</v>
      </c>
      <c r="LWI9">
        <f>'Business Drivers'!LWI367</f>
        <v>0</v>
      </c>
      <c r="LWJ9">
        <f>'Business Drivers'!LWJ367</f>
        <v>0</v>
      </c>
      <c r="LWK9">
        <f>'Business Drivers'!LWK367</f>
        <v>0</v>
      </c>
      <c r="LWL9">
        <f>'Business Drivers'!LWL367</f>
        <v>0</v>
      </c>
      <c r="LWM9">
        <f>'Business Drivers'!LWM367</f>
        <v>0</v>
      </c>
      <c r="LWN9">
        <f>'Business Drivers'!LWN367</f>
        <v>0</v>
      </c>
      <c r="LWO9">
        <f>'Business Drivers'!LWO367</f>
        <v>0</v>
      </c>
      <c r="LWP9">
        <f>'Business Drivers'!LWP367</f>
        <v>0</v>
      </c>
      <c r="LWQ9">
        <f>'Business Drivers'!LWQ367</f>
        <v>0</v>
      </c>
      <c r="LWR9">
        <f>'Business Drivers'!LWR367</f>
        <v>0</v>
      </c>
      <c r="LWS9">
        <f>'Business Drivers'!LWS367</f>
        <v>0</v>
      </c>
      <c r="LWT9">
        <f>'Business Drivers'!LWT367</f>
        <v>0</v>
      </c>
      <c r="LWU9">
        <f>'Business Drivers'!LWU367</f>
        <v>0</v>
      </c>
      <c r="LWV9">
        <f>'Business Drivers'!LWV367</f>
        <v>0</v>
      </c>
      <c r="LWW9">
        <f>'Business Drivers'!LWW367</f>
        <v>0</v>
      </c>
      <c r="LWX9">
        <f>'Business Drivers'!LWX367</f>
        <v>0</v>
      </c>
      <c r="LWY9">
        <f>'Business Drivers'!LWY367</f>
        <v>0</v>
      </c>
      <c r="LWZ9">
        <f>'Business Drivers'!LWZ367</f>
        <v>0</v>
      </c>
      <c r="LXA9">
        <f>'Business Drivers'!LXA367</f>
        <v>0</v>
      </c>
      <c r="LXB9">
        <f>'Business Drivers'!LXB367</f>
        <v>0</v>
      </c>
      <c r="LXC9">
        <f>'Business Drivers'!LXC367</f>
        <v>0</v>
      </c>
      <c r="LXD9">
        <f>'Business Drivers'!LXD367</f>
        <v>0</v>
      </c>
      <c r="LXE9">
        <f>'Business Drivers'!LXE367</f>
        <v>0</v>
      </c>
      <c r="LXF9">
        <f>'Business Drivers'!LXF367</f>
        <v>0</v>
      </c>
      <c r="LXG9">
        <f>'Business Drivers'!LXG367</f>
        <v>0</v>
      </c>
      <c r="LXH9">
        <f>'Business Drivers'!LXH367</f>
        <v>0</v>
      </c>
      <c r="LXI9">
        <f>'Business Drivers'!LXI367</f>
        <v>0</v>
      </c>
      <c r="LXJ9">
        <f>'Business Drivers'!LXJ367</f>
        <v>0</v>
      </c>
      <c r="LXK9">
        <f>'Business Drivers'!LXK367</f>
        <v>0</v>
      </c>
      <c r="LXL9">
        <f>'Business Drivers'!LXL367</f>
        <v>0</v>
      </c>
      <c r="LXM9">
        <f>'Business Drivers'!LXM367</f>
        <v>0</v>
      </c>
      <c r="LXN9">
        <f>'Business Drivers'!LXN367</f>
        <v>0</v>
      </c>
      <c r="LXO9">
        <f>'Business Drivers'!LXO367</f>
        <v>0</v>
      </c>
      <c r="LXP9">
        <f>'Business Drivers'!LXP367</f>
        <v>0</v>
      </c>
      <c r="LXQ9">
        <f>'Business Drivers'!LXQ367</f>
        <v>0</v>
      </c>
      <c r="LXR9">
        <f>'Business Drivers'!LXR367</f>
        <v>0</v>
      </c>
      <c r="LXS9">
        <f>'Business Drivers'!LXS367</f>
        <v>0</v>
      </c>
      <c r="LXT9">
        <f>'Business Drivers'!LXT367</f>
        <v>0</v>
      </c>
      <c r="LXU9">
        <f>'Business Drivers'!LXU367</f>
        <v>0</v>
      </c>
      <c r="LXV9">
        <f>'Business Drivers'!LXV367</f>
        <v>0</v>
      </c>
      <c r="LXW9">
        <f>'Business Drivers'!LXW367</f>
        <v>0</v>
      </c>
      <c r="LXX9">
        <f>'Business Drivers'!LXX367</f>
        <v>0</v>
      </c>
      <c r="LXY9">
        <f>'Business Drivers'!LXY367</f>
        <v>0</v>
      </c>
      <c r="LXZ9">
        <f>'Business Drivers'!LXZ367</f>
        <v>0</v>
      </c>
      <c r="LYA9">
        <f>'Business Drivers'!LYA367</f>
        <v>0</v>
      </c>
      <c r="LYB9">
        <f>'Business Drivers'!LYB367</f>
        <v>0</v>
      </c>
      <c r="LYC9">
        <f>'Business Drivers'!LYC367</f>
        <v>0</v>
      </c>
      <c r="LYD9">
        <f>'Business Drivers'!LYD367</f>
        <v>0</v>
      </c>
      <c r="LYE9">
        <f>'Business Drivers'!LYE367</f>
        <v>0</v>
      </c>
      <c r="LYF9">
        <f>'Business Drivers'!LYF367</f>
        <v>0</v>
      </c>
      <c r="LYG9">
        <f>'Business Drivers'!LYG367</f>
        <v>0</v>
      </c>
      <c r="LYH9">
        <f>'Business Drivers'!LYH367</f>
        <v>0</v>
      </c>
      <c r="LYI9">
        <f>'Business Drivers'!LYI367</f>
        <v>0</v>
      </c>
      <c r="LYJ9">
        <f>'Business Drivers'!LYJ367</f>
        <v>0</v>
      </c>
      <c r="LYK9">
        <f>'Business Drivers'!LYK367</f>
        <v>0</v>
      </c>
      <c r="LYL9">
        <f>'Business Drivers'!LYL367</f>
        <v>0</v>
      </c>
      <c r="LYM9">
        <f>'Business Drivers'!LYM367</f>
        <v>0</v>
      </c>
      <c r="LYN9">
        <f>'Business Drivers'!LYN367</f>
        <v>0</v>
      </c>
      <c r="LYO9">
        <f>'Business Drivers'!LYO367</f>
        <v>0</v>
      </c>
      <c r="LYP9">
        <f>'Business Drivers'!LYP367</f>
        <v>0</v>
      </c>
      <c r="LYQ9">
        <f>'Business Drivers'!LYQ367</f>
        <v>0</v>
      </c>
      <c r="LYR9">
        <f>'Business Drivers'!LYR367</f>
        <v>0</v>
      </c>
      <c r="LYS9">
        <f>'Business Drivers'!LYS367</f>
        <v>0</v>
      </c>
      <c r="LYT9">
        <f>'Business Drivers'!LYT367</f>
        <v>0</v>
      </c>
      <c r="LYU9">
        <f>'Business Drivers'!LYU367</f>
        <v>0</v>
      </c>
      <c r="LYV9">
        <f>'Business Drivers'!LYV367</f>
        <v>0</v>
      </c>
      <c r="LYW9">
        <f>'Business Drivers'!LYW367</f>
        <v>0</v>
      </c>
      <c r="LYX9">
        <f>'Business Drivers'!LYX367</f>
        <v>0</v>
      </c>
      <c r="LYY9">
        <f>'Business Drivers'!LYY367</f>
        <v>0</v>
      </c>
      <c r="LYZ9">
        <f>'Business Drivers'!LYZ367</f>
        <v>0</v>
      </c>
      <c r="LZA9">
        <f>'Business Drivers'!LZA367</f>
        <v>0</v>
      </c>
      <c r="LZB9">
        <f>'Business Drivers'!LZB367</f>
        <v>0</v>
      </c>
      <c r="LZC9">
        <f>'Business Drivers'!LZC367</f>
        <v>0</v>
      </c>
      <c r="LZD9">
        <f>'Business Drivers'!LZD367</f>
        <v>0</v>
      </c>
      <c r="LZE9">
        <f>'Business Drivers'!LZE367</f>
        <v>0</v>
      </c>
      <c r="LZF9">
        <f>'Business Drivers'!LZF367</f>
        <v>0</v>
      </c>
      <c r="LZG9">
        <f>'Business Drivers'!LZG367</f>
        <v>0</v>
      </c>
      <c r="LZH9">
        <f>'Business Drivers'!LZH367</f>
        <v>0</v>
      </c>
      <c r="LZI9">
        <f>'Business Drivers'!LZI367</f>
        <v>0</v>
      </c>
      <c r="LZJ9">
        <f>'Business Drivers'!LZJ367</f>
        <v>0</v>
      </c>
      <c r="LZK9">
        <f>'Business Drivers'!LZK367</f>
        <v>0</v>
      </c>
      <c r="LZL9">
        <f>'Business Drivers'!LZL367</f>
        <v>0</v>
      </c>
      <c r="LZM9">
        <f>'Business Drivers'!LZM367</f>
        <v>0</v>
      </c>
      <c r="LZN9">
        <f>'Business Drivers'!LZN367</f>
        <v>0</v>
      </c>
      <c r="LZO9">
        <f>'Business Drivers'!LZO367</f>
        <v>0</v>
      </c>
      <c r="LZP9">
        <f>'Business Drivers'!LZP367</f>
        <v>0</v>
      </c>
      <c r="LZQ9">
        <f>'Business Drivers'!LZQ367</f>
        <v>0</v>
      </c>
      <c r="LZR9">
        <f>'Business Drivers'!LZR367</f>
        <v>0</v>
      </c>
      <c r="LZS9">
        <f>'Business Drivers'!LZS367</f>
        <v>0</v>
      </c>
      <c r="LZT9">
        <f>'Business Drivers'!LZT367</f>
        <v>0</v>
      </c>
      <c r="LZU9">
        <f>'Business Drivers'!LZU367</f>
        <v>0</v>
      </c>
      <c r="LZV9">
        <f>'Business Drivers'!LZV367</f>
        <v>0</v>
      </c>
      <c r="LZW9">
        <f>'Business Drivers'!LZW367</f>
        <v>0</v>
      </c>
      <c r="LZX9">
        <f>'Business Drivers'!LZX367</f>
        <v>0</v>
      </c>
      <c r="LZY9">
        <f>'Business Drivers'!LZY367</f>
        <v>0</v>
      </c>
      <c r="LZZ9">
        <f>'Business Drivers'!LZZ367</f>
        <v>0</v>
      </c>
      <c r="MAA9">
        <f>'Business Drivers'!MAA367</f>
        <v>0</v>
      </c>
      <c r="MAB9">
        <f>'Business Drivers'!MAB367</f>
        <v>0</v>
      </c>
      <c r="MAC9">
        <f>'Business Drivers'!MAC367</f>
        <v>0</v>
      </c>
      <c r="MAD9">
        <f>'Business Drivers'!MAD367</f>
        <v>0</v>
      </c>
      <c r="MAE9">
        <f>'Business Drivers'!MAE367</f>
        <v>0</v>
      </c>
      <c r="MAF9">
        <f>'Business Drivers'!MAF367</f>
        <v>0</v>
      </c>
      <c r="MAG9">
        <f>'Business Drivers'!MAG367</f>
        <v>0</v>
      </c>
      <c r="MAH9">
        <f>'Business Drivers'!MAH367</f>
        <v>0</v>
      </c>
      <c r="MAI9">
        <f>'Business Drivers'!MAI367</f>
        <v>0</v>
      </c>
      <c r="MAJ9">
        <f>'Business Drivers'!MAJ367</f>
        <v>0</v>
      </c>
      <c r="MAK9">
        <f>'Business Drivers'!MAK367</f>
        <v>0</v>
      </c>
      <c r="MAL9">
        <f>'Business Drivers'!MAL367</f>
        <v>0</v>
      </c>
      <c r="MAM9">
        <f>'Business Drivers'!MAM367</f>
        <v>0</v>
      </c>
      <c r="MAN9">
        <f>'Business Drivers'!MAN367</f>
        <v>0</v>
      </c>
      <c r="MAO9">
        <f>'Business Drivers'!MAO367</f>
        <v>0</v>
      </c>
      <c r="MAP9">
        <f>'Business Drivers'!MAP367</f>
        <v>0</v>
      </c>
      <c r="MAQ9">
        <f>'Business Drivers'!MAQ367</f>
        <v>0</v>
      </c>
      <c r="MAR9">
        <f>'Business Drivers'!MAR367</f>
        <v>0</v>
      </c>
      <c r="MAS9">
        <f>'Business Drivers'!MAS367</f>
        <v>0</v>
      </c>
      <c r="MAT9">
        <f>'Business Drivers'!MAT367</f>
        <v>0</v>
      </c>
      <c r="MAU9">
        <f>'Business Drivers'!MAU367</f>
        <v>0</v>
      </c>
      <c r="MAV9">
        <f>'Business Drivers'!MAV367</f>
        <v>0</v>
      </c>
      <c r="MAW9">
        <f>'Business Drivers'!MAW367</f>
        <v>0</v>
      </c>
      <c r="MAX9">
        <f>'Business Drivers'!MAX367</f>
        <v>0</v>
      </c>
      <c r="MAY9">
        <f>'Business Drivers'!MAY367</f>
        <v>0</v>
      </c>
      <c r="MAZ9">
        <f>'Business Drivers'!MAZ367</f>
        <v>0</v>
      </c>
      <c r="MBA9">
        <f>'Business Drivers'!MBA367</f>
        <v>0</v>
      </c>
      <c r="MBB9">
        <f>'Business Drivers'!MBB367</f>
        <v>0</v>
      </c>
      <c r="MBC9">
        <f>'Business Drivers'!MBC367</f>
        <v>0</v>
      </c>
      <c r="MBD9">
        <f>'Business Drivers'!MBD367</f>
        <v>0</v>
      </c>
      <c r="MBE9">
        <f>'Business Drivers'!MBE367</f>
        <v>0</v>
      </c>
      <c r="MBF9">
        <f>'Business Drivers'!MBF367</f>
        <v>0</v>
      </c>
      <c r="MBG9">
        <f>'Business Drivers'!MBG367</f>
        <v>0</v>
      </c>
      <c r="MBH9">
        <f>'Business Drivers'!MBH367</f>
        <v>0</v>
      </c>
      <c r="MBI9">
        <f>'Business Drivers'!MBI367</f>
        <v>0</v>
      </c>
      <c r="MBJ9">
        <f>'Business Drivers'!MBJ367</f>
        <v>0</v>
      </c>
      <c r="MBK9">
        <f>'Business Drivers'!MBK367</f>
        <v>0</v>
      </c>
      <c r="MBL9">
        <f>'Business Drivers'!MBL367</f>
        <v>0</v>
      </c>
      <c r="MBM9">
        <f>'Business Drivers'!MBM367</f>
        <v>0</v>
      </c>
      <c r="MBN9">
        <f>'Business Drivers'!MBN367</f>
        <v>0</v>
      </c>
      <c r="MBO9">
        <f>'Business Drivers'!MBO367</f>
        <v>0</v>
      </c>
      <c r="MBP9">
        <f>'Business Drivers'!MBP367</f>
        <v>0</v>
      </c>
      <c r="MBQ9">
        <f>'Business Drivers'!MBQ367</f>
        <v>0</v>
      </c>
      <c r="MBR9">
        <f>'Business Drivers'!MBR367</f>
        <v>0</v>
      </c>
      <c r="MBS9">
        <f>'Business Drivers'!MBS367</f>
        <v>0</v>
      </c>
      <c r="MBT9">
        <f>'Business Drivers'!MBT367</f>
        <v>0</v>
      </c>
      <c r="MBU9">
        <f>'Business Drivers'!MBU367</f>
        <v>0</v>
      </c>
      <c r="MBV9">
        <f>'Business Drivers'!MBV367</f>
        <v>0</v>
      </c>
      <c r="MBW9">
        <f>'Business Drivers'!MBW367</f>
        <v>0</v>
      </c>
      <c r="MBX9">
        <f>'Business Drivers'!MBX367</f>
        <v>0</v>
      </c>
      <c r="MBY9">
        <f>'Business Drivers'!MBY367</f>
        <v>0</v>
      </c>
      <c r="MBZ9">
        <f>'Business Drivers'!MBZ367</f>
        <v>0</v>
      </c>
      <c r="MCA9">
        <f>'Business Drivers'!MCA367</f>
        <v>0</v>
      </c>
      <c r="MCB9">
        <f>'Business Drivers'!MCB367</f>
        <v>0</v>
      </c>
      <c r="MCC9">
        <f>'Business Drivers'!MCC367</f>
        <v>0</v>
      </c>
      <c r="MCD9">
        <f>'Business Drivers'!MCD367</f>
        <v>0</v>
      </c>
      <c r="MCE9">
        <f>'Business Drivers'!MCE367</f>
        <v>0</v>
      </c>
      <c r="MCF9">
        <f>'Business Drivers'!MCF367</f>
        <v>0</v>
      </c>
      <c r="MCG9">
        <f>'Business Drivers'!MCG367</f>
        <v>0</v>
      </c>
      <c r="MCH9">
        <f>'Business Drivers'!MCH367</f>
        <v>0</v>
      </c>
      <c r="MCI9">
        <f>'Business Drivers'!MCI367</f>
        <v>0</v>
      </c>
      <c r="MCJ9">
        <f>'Business Drivers'!MCJ367</f>
        <v>0</v>
      </c>
      <c r="MCK9">
        <f>'Business Drivers'!MCK367</f>
        <v>0</v>
      </c>
      <c r="MCL9">
        <f>'Business Drivers'!MCL367</f>
        <v>0</v>
      </c>
      <c r="MCM9">
        <f>'Business Drivers'!MCM367</f>
        <v>0</v>
      </c>
      <c r="MCN9">
        <f>'Business Drivers'!MCN367</f>
        <v>0</v>
      </c>
      <c r="MCO9">
        <f>'Business Drivers'!MCO367</f>
        <v>0</v>
      </c>
      <c r="MCP9">
        <f>'Business Drivers'!MCP367</f>
        <v>0</v>
      </c>
      <c r="MCQ9">
        <f>'Business Drivers'!MCQ367</f>
        <v>0</v>
      </c>
      <c r="MCR9">
        <f>'Business Drivers'!MCR367</f>
        <v>0</v>
      </c>
      <c r="MCS9">
        <f>'Business Drivers'!MCS367</f>
        <v>0</v>
      </c>
      <c r="MCT9">
        <f>'Business Drivers'!MCT367</f>
        <v>0</v>
      </c>
      <c r="MCU9">
        <f>'Business Drivers'!MCU367</f>
        <v>0</v>
      </c>
      <c r="MCV9">
        <f>'Business Drivers'!MCV367</f>
        <v>0</v>
      </c>
      <c r="MCW9">
        <f>'Business Drivers'!MCW367</f>
        <v>0</v>
      </c>
      <c r="MCX9">
        <f>'Business Drivers'!MCX367</f>
        <v>0</v>
      </c>
      <c r="MCY9">
        <f>'Business Drivers'!MCY367</f>
        <v>0</v>
      </c>
      <c r="MCZ9">
        <f>'Business Drivers'!MCZ367</f>
        <v>0</v>
      </c>
      <c r="MDA9">
        <f>'Business Drivers'!MDA367</f>
        <v>0</v>
      </c>
      <c r="MDB9">
        <f>'Business Drivers'!MDB367</f>
        <v>0</v>
      </c>
      <c r="MDC9">
        <f>'Business Drivers'!MDC367</f>
        <v>0</v>
      </c>
      <c r="MDD9">
        <f>'Business Drivers'!MDD367</f>
        <v>0</v>
      </c>
      <c r="MDE9">
        <f>'Business Drivers'!MDE367</f>
        <v>0</v>
      </c>
      <c r="MDF9">
        <f>'Business Drivers'!MDF367</f>
        <v>0</v>
      </c>
      <c r="MDG9">
        <f>'Business Drivers'!MDG367</f>
        <v>0</v>
      </c>
      <c r="MDH9">
        <f>'Business Drivers'!MDH367</f>
        <v>0</v>
      </c>
      <c r="MDI9">
        <f>'Business Drivers'!MDI367</f>
        <v>0</v>
      </c>
      <c r="MDJ9">
        <f>'Business Drivers'!MDJ367</f>
        <v>0</v>
      </c>
      <c r="MDK9">
        <f>'Business Drivers'!MDK367</f>
        <v>0</v>
      </c>
      <c r="MDL9">
        <f>'Business Drivers'!MDL367</f>
        <v>0</v>
      </c>
      <c r="MDM9">
        <f>'Business Drivers'!MDM367</f>
        <v>0</v>
      </c>
      <c r="MDN9">
        <f>'Business Drivers'!MDN367</f>
        <v>0</v>
      </c>
      <c r="MDO9">
        <f>'Business Drivers'!MDO367</f>
        <v>0</v>
      </c>
      <c r="MDP9">
        <f>'Business Drivers'!MDP367</f>
        <v>0</v>
      </c>
      <c r="MDQ9">
        <f>'Business Drivers'!MDQ367</f>
        <v>0</v>
      </c>
      <c r="MDR9">
        <f>'Business Drivers'!MDR367</f>
        <v>0</v>
      </c>
      <c r="MDS9">
        <f>'Business Drivers'!MDS367</f>
        <v>0</v>
      </c>
      <c r="MDT9">
        <f>'Business Drivers'!MDT367</f>
        <v>0</v>
      </c>
      <c r="MDU9">
        <f>'Business Drivers'!MDU367</f>
        <v>0</v>
      </c>
      <c r="MDV9">
        <f>'Business Drivers'!MDV367</f>
        <v>0</v>
      </c>
      <c r="MDW9">
        <f>'Business Drivers'!MDW367</f>
        <v>0</v>
      </c>
      <c r="MDX9">
        <f>'Business Drivers'!MDX367</f>
        <v>0</v>
      </c>
      <c r="MDY9">
        <f>'Business Drivers'!MDY367</f>
        <v>0</v>
      </c>
      <c r="MDZ9">
        <f>'Business Drivers'!MDZ367</f>
        <v>0</v>
      </c>
      <c r="MEA9">
        <f>'Business Drivers'!MEA367</f>
        <v>0</v>
      </c>
      <c r="MEB9">
        <f>'Business Drivers'!MEB367</f>
        <v>0</v>
      </c>
      <c r="MEC9">
        <f>'Business Drivers'!MEC367</f>
        <v>0</v>
      </c>
      <c r="MED9">
        <f>'Business Drivers'!MED367</f>
        <v>0</v>
      </c>
      <c r="MEE9">
        <f>'Business Drivers'!MEE367</f>
        <v>0</v>
      </c>
      <c r="MEF9">
        <f>'Business Drivers'!MEF367</f>
        <v>0</v>
      </c>
      <c r="MEG9">
        <f>'Business Drivers'!MEG367</f>
        <v>0</v>
      </c>
      <c r="MEH9">
        <f>'Business Drivers'!MEH367</f>
        <v>0</v>
      </c>
      <c r="MEI9">
        <f>'Business Drivers'!MEI367</f>
        <v>0</v>
      </c>
      <c r="MEJ9">
        <f>'Business Drivers'!MEJ367</f>
        <v>0</v>
      </c>
      <c r="MEK9">
        <f>'Business Drivers'!MEK367</f>
        <v>0</v>
      </c>
      <c r="MEL9">
        <f>'Business Drivers'!MEL367</f>
        <v>0</v>
      </c>
      <c r="MEM9">
        <f>'Business Drivers'!MEM367</f>
        <v>0</v>
      </c>
      <c r="MEN9">
        <f>'Business Drivers'!MEN367</f>
        <v>0</v>
      </c>
      <c r="MEO9">
        <f>'Business Drivers'!MEO367</f>
        <v>0</v>
      </c>
      <c r="MEP9">
        <f>'Business Drivers'!MEP367</f>
        <v>0</v>
      </c>
      <c r="MEQ9">
        <f>'Business Drivers'!MEQ367</f>
        <v>0</v>
      </c>
      <c r="MER9">
        <f>'Business Drivers'!MER367</f>
        <v>0</v>
      </c>
      <c r="MES9">
        <f>'Business Drivers'!MES367</f>
        <v>0</v>
      </c>
      <c r="MET9">
        <f>'Business Drivers'!MET367</f>
        <v>0</v>
      </c>
      <c r="MEU9">
        <f>'Business Drivers'!MEU367</f>
        <v>0</v>
      </c>
      <c r="MEV9">
        <f>'Business Drivers'!MEV367</f>
        <v>0</v>
      </c>
      <c r="MEW9">
        <f>'Business Drivers'!MEW367</f>
        <v>0</v>
      </c>
      <c r="MEX9">
        <f>'Business Drivers'!MEX367</f>
        <v>0</v>
      </c>
      <c r="MEY9">
        <f>'Business Drivers'!MEY367</f>
        <v>0</v>
      </c>
      <c r="MEZ9">
        <f>'Business Drivers'!MEZ367</f>
        <v>0</v>
      </c>
      <c r="MFA9">
        <f>'Business Drivers'!MFA367</f>
        <v>0</v>
      </c>
      <c r="MFB9">
        <f>'Business Drivers'!MFB367</f>
        <v>0</v>
      </c>
      <c r="MFC9">
        <f>'Business Drivers'!MFC367</f>
        <v>0</v>
      </c>
      <c r="MFD9">
        <f>'Business Drivers'!MFD367</f>
        <v>0</v>
      </c>
      <c r="MFE9">
        <f>'Business Drivers'!MFE367</f>
        <v>0</v>
      </c>
      <c r="MFF9">
        <f>'Business Drivers'!MFF367</f>
        <v>0</v>
      </c>
      <c r="MFG9">
        <f>'Business Drivers'!MFG367</f>
        <v>0</v>
      </c>
      <c r="MFH9">
        <f>'Business Drivers'!MFH367</f>
        <v>0</v>
      </c>
      <c r="MFI9">
        <f>'Business Drivers'!MFI367</f>
        <v>0</v>
      </c>
      <c r="MFJ9">
        <f>'Business Drivers'!MFJ367</f>
        <v>0</v>
      </c>
      <c r="MFK9">
        <f>'Business Drivers'!MFK367</f>
        <v>0</v>
      </c>
      <c r="MFL9">
        <f>'Business Drivers'!MFL367</f>
        <v>0</v>
      </c>
      <c r="MFM9">
        <f>'Business Drivers'!MFM367</f>
        <v>0</v>
      </c>
      <c r="MFN9">
        <f>'Business Drivers'!MFN367</f>
        <v>0</v>
      </c>
      <c r="MFO9">
        <f>'Business Drivers'!MFO367</f>
        <v>0</v>
      </c>
      <c r="MFP9">
        <f>'Business Drivers'!MFP367</f>
        <v>0</v>
      </c>
      <c r="MFQ9">
        <f>'Business Drivers'!MFQ367</f>
        <v>0</v>
      </c>
      <c r="MFR9">
        <f>'Business Drivers'!MFR367</f>
        <v>0</v>
      </c>
      <c r="MFS9">
        <f>'Business Drivers'!MFS367</f>
        <v>0</v>
      </c>
      <c r="MFT9">
        <f>'Business Drivers'!MFT367</f>
        <v>0</v>
      </c>
      <c r="MFU9">
        <f>'Business Drivers'!MFU367</f>
        <v>0</v>
      </c>
      <c r="MFV9">
        <f>'Business Drivers'!MFV367</f>
        <v>0</v>
      </c>
      <c r="MFW9">
        <f>'Business Drivers'!MFW367</f>
        <v>0</v>
      </c>
      <c r="MFX9">
        <f>'Business Drivers'!MFX367</f>
        <v>0</v>
      </c>
      <c r="MFY9">
        <f>'Business Drivers'!MFY367</f>
        <v>0</v>
      </c>
      <c r="MFZ9">
        <f>'Business Drivers'!MFZ367</f>
        <v>0</v>
      </c>
      <c r="MGA9">
        <f>'Business Drivers'!MGA367</f>
        <v>0</v>
      </c>
      <c r="MGB9">
        <f>'Business Drivers'!MGB367</f>
        <v>0</v>
      </c>
      <c r="MGC9">
        <f>'Business Drivers'!MGC367</f>
        <v>0</v>
      </c>
      <c r="MGD9">
        <f>'Business Drivers'!MGD367</f>
        <v>0</v>
      </c>
      <c r="MGE9">
        <f>'Business Drivers'!MGE367</f>
        <v>0</v>
      </c>
      <c r="MGF9">
        <f>'Business Drivers'!MGF367</f>
        <v>0</v>
      </c>
      <c r="MGG9">
        <f>'Business Drivers'!MGG367</f>
        <v>0</v>
      </c>
      <c r="MGH9">
        <f>'Business Drivers'!MGH367</f>
        <v>0</v>
      </c>
      <c r="MGI9">
        <f>'Business Drivers'!MGI367</f>
        <v>0</v>
      </c>
      <c r="MGJ9">
        <f>'Business Drivers'!MGJ367</f>
        <v>0</v>
      </c>
      <c r="MGK9">
        <f>'Business Drivers'!MGK367</f>
        <v>0</v>
      </c>
      <c r="MGL9">
        <f>'Business Drivers'!MGL367</f>
        <v>0</v>
      </c>
      <c r="MGM9">
        <f>'Business Drivers'!MGM367</f>
        <v>0</v>
      </c>
      <c r="MGN9">
        <f>'Business Drivers'!MGN367</f>
        <v>0</v>
      </c>
      <c r="MGO9">
        <f>'Business Drivers'!MGO367</f>
        <v>0</v>
      </c>
      <c r="MGP9">
        <f>'Business Drivers'!MGP367</f>
        <v>0</v>
      </c>
      <c r="MGQ9">
        <f>'Business Drivers'!MGQ367</f>
        <v>0</v>
      </c>
      <c r="MGR9">
        <f>'Business Drivers'!MGR367</f>
        <v>0</v>
      </c>
      <c r="MGS9">
        <f>'Business Drivers'!MGS367</f>
        <v>0</v>
      </c>
      <c r="MGT9">
        <f>'Business Drivers'!MGT367</f>
        <v>0</v>
      </c>
      <c r="MGU9">
        <f>'Business Drivers'!MGU367</f>
        <v>0</v>
      </c>
      <c r="MGV9">
        <f>'Business Drivers'!MGV367</f>
        <v>0</v>
      </c>
      <c r="MGW9">
        <f>'Business Drivers'!MGW367</f>
        <v>0</v>
      </c>
      <c r="MGX9">
        <f>'Business Drivers'!MGX367</f>
        <v>0</v>
      </c>
      <c r="MGY9">
        <f>'Business Drivers'!MGY367</f>
        <v>0</v>
      </c>
      <c r="MGZ9">
        <f>'Business Drivers'!MGZ367</f>
        <v>0</v>
      </c>
      <c r="MHA9">
        <f>'Business Drivers'!MHA367</f>
        <v>0</v>
      </c>
      <c r="MHB9">
        <f>'Business Drivers'!MHB367</f>
        <v>0</v>
      </c>
      <c r="MHC9">
        <f>'Business Drivers'!MHC367</f>
        <v>0</v>
      </c>
      <c r="MHD9">
        <f>'Business Drivers'!MHD367</f>
        <v>0</v>
      </c>
      <c r="MHE9">
        <f>'Business Drivers'!MHE367</f>
        <v>0</v>
      </c>
      <c r="MHF9">
        <f>'Business Drivers'!MHF367</f>
        <v>0</v>
      </c>
      <c r="MHG9">
        <f>'Business Drivers'!MHG367</f>
        <v>0</v>
      </c>
      <c r="MHH9">
        <f>'Business Drivers'!MHH367</f>
        <v>0</v>
      </c>
      <c r="MHI9">
        <f>'Business Drivers'!MHI367</f>
        <v>0</v>
      </c>
      <c r="MHJ9">
        <f>'Business Drivers'!MHJ367</f>
        <v>0</v>
      </c>
      <c r="MHK9">
        <f>'Business Drivers'!MHK367</f>
        <v>0</v>
      </c>
      <c r="MHL9">
        <f>'Business Drivers'!MHL367</f>
        <v>0</v>
      </c>
      <c r="MHM9">
        <f>'Business Drivers'!MHM367</f>
        <v>0</v>
      </c>
      <c r="MHN9">
        <f>'Business Drivers'!MHN367</f>
        <v>0</v>
      </c>
      <c r="MHO9">
        <f>'Business Drivers'!MHO367</f>
        <v>0</v>
      </c>
      <c r="MHP9">
        <f>'Business Drivers'!MHP367</f>
        <v>0</v>
      </c>
      <c r="MHQ9">
        <f>'Business Drivers'!MHQ367</f>
        <v>0</v>
      </c>
      <c r="MHR9">
        <f>'Business Drivers'!MHR367</f>
        <v>0</v>
      </c>
      <c r="MHS9">
        <f>'Business Drivers'!MHS367</f>
        <v>0</v>
      </c>
      <c r="MHT9">
        <f>'Business Drivers'!MHT367</f>
        <v>0</v>
      </c>
      <c r="MHU9">
        <f>'Business Drivers'!MHU367</f>
        <v>0</v>
      </c>
      <c r="MHV9">
        <f>'Business Drivers'!MHV367</f>
        <v>0</v>
      </c>
      <c r="MHW9">
        <f>'Business Drivers'!MHW367</f>
        <v>0</v>
      </c>
      <c r="MHX9">
        <f>'Business Drivers'!MHX367</f>
        <v>0</v>
      </c>
      <c r="MHY9">
        <f>'Business Drivers'!MHY367</f>
        <v>0</v>
      </c>
      <c r="MHZ9">
        <f>'Business Drivers'!MHZ367</f>
        <v>0</v>
      </c>
      <c r="MIA9">
        <f>'Business Drivers'!MIA367</f>
        <v>0</v>
      </c>
      <c r="MIB9">
        <f>'Business Drivers'!MIB367</f>
        <v>0</v>
      </c>
      <c r="MIC9">
        <f>'Business Drivers'!MIC367</f>
        <v>0</v>
      </c>
      <c r="MID9">
        <f>'Business Drivers'!MID367</f>
        <v>0</v>
      </c>
      <c r="MIE9">
        <f>'Business Drivers'!MIE367</f>
        <v>0</v>
      </c>
      <c r="MIF9">
        <f>'Business Drivers'!MIF367</f>
        <v>0</v>
      </c>
      <c r="MIG9">
        <f>'Business Drivers'!MIG367</f>
        <v>0</v>
      </c>
      <c r="MIH9">
        <f>'Business Drivers'!MIH367</f>
        <v>0</v>
      </c>
      <c r="MII9">
        <f>'Business Drivers'!MII367</f>
        <v>0</v>
      </c>
      <c r="MIJ9">
        <f>'Business Drivers'!MIJ367</f>
        <v>0</v>
      </c>
      <c r="MIK9">
        <f>'Business Drivers'!MIK367</f>
        <v>0</v>
      </c>
      <c r="MIL9">
        <f>'Business Drivers'!MIL367</f>
        <v>0</v>
      </c>
      <c r="MIM9">
        <f>'Business Drivers'!MIM367</f>
        <v>0</v>
      </c>
      <c r="MIN9">
        <f>'Business Drivers'!MIN367</f>
        <v>0</v>
      </c>
      <c r="MIO9">
        <f>'Business Drivers'!MIO367</f>
        <v>0</v>
      </c>
      <c r="MIP9">
        <f>'Business Drivers'!MIP367</f>
        <v>0</v>
      </c>
      <c r="MIQ9">
        <f>'Business Drivers'!MIQ367</f>
        <v>0</v>
      </c>
      <c r="MIR9">
        <f>'Business Drivers'!MIR367</f>
        <v>0</v>
      </c>
      <c r="MIS9">
        <f>'Business Drivers'!MIS367</f>
        <v>0</v>
      </c>
      <c r="MIT9">
        <f>'Business Drivers'!MIT367</f>
        <v>0</v>
      </c>
      <c r="MIU9">
        <f>'Business Drivers'!MIU367</f>
        <v>0</v>
      </c>
      <c r="MIV9">
        <f>'Business Drivers'!MIV367</f>
        <v>0</v>
      </c>
      <c r="MIW9">
        <f>'Business Drivers'!MIW367</f>
        <v>0</v>
      </c>
      <c r="MIX9">
        <f>'Business Drivers'!MIX367</f>
        <v>0</v>
      </c>
      <c r="MIY9">
        <f>'Business Drivers'!MIY367</f>
        <v>0</v>
      </c>
      <c r="MIZ9">
        <f>'Business Drivers'!MIZ367</f>
        <v>0</v>
      </c>
      <c r="MJA9">
        <f>'Business Drivers'!MJA367</f>
        <v>0</v>
      </c>
      <c r="MJB9">
        <f>'Business Drivers'!MJB367</f>
        <v>0</v>
      </c>
      <c r="MJC9">
        <f>'Business Drivers'!MJC367</f>
        <v>0</v>
      </c>
      <c r="MJD9">
        <f>'Business Drivers'!MJD367</f>
        <v>0</v>
      </c>
      <c r="MJE9">
        <f>'Business Drivers'!MJE367</f>
        <v>0</v>
      </c>
      <c r="MJF9">
        <f>'Business Drivers'!MJF367</f>
        <v>0</v>
      </c>
      <c r="MJG9">
        <f>'Business Drivers'!MJG367</f>
        <v>0</v>
      </c>
      <c r="MJH9">
        <f>'Business Drivers'!MJH367</f>
        <v>0</v>
      </c>
      <c r="MJI9">
        <f>'Business Drivers'!MJI367</f>
        <v>0</v>
      </c>
      <c r="MJJ9">
        <f>'Business Drivers'!MJJ367</f>
        <v>0</v>
      </c>
      <c r="MJK9">
        <f>'Business Drivers'!MJK367</f>
        <v>0</v>
      </c>
      <c r="MJL9">
        <f>'Business Drivers'!MJL367</f>
        <v>0</v>
      </c>
      <c r="MJM9">
        <f>'Business Drivers'!MJM367</f>
        <v>0</v>
      </c>
      <c r="MJN9">
        <f>'Business Drivers'!MJN367</f>
        <v>0</v>
      </c>
      <c r="MJO9">
        <f>'Business Drivers'!MJO367</f>
        <v>0</v>
      </c>
      <c r="MJP9">
        <f>'Business Drivers'!MJP367</f>
        <v>0</v>
      </c>
      <c r="MJQ9">
        <f>'Business Drivers'!MJQ367</f>
        <v>0</v>
      </c>
      <c r="MJR9">
        <f>'Business Drivers'!MJR367</f>
        <v>0</v>
      </c>
      <c r="MJS9">
        <f>'Business Drivers'!MJS367</f>
        <v>0</v>
      </c>
      <c r="MJT9">
        <f>'Business Drivers'!MJT367</f>
        <v>0</v>
      </c>
      <c r="MJU9">
        <f>'Business Drivers'!MJU367</f>
        <v>0</v>
      </c>
      <c r="MJV9">
        <f>'Business Drivers'!MJV367</f>
        <v>0</v>
      </c>
      <c r="MJW9">
        <f>'Business Drivers'!MJW367</f>
        <v>0</v>
      </c>
      <c r="MJX9">
        <f>'Business Drivers'!MJX367</f>
        <v>0</v>
      </c>
      <c r="MJY9">
        <f>'Business Drivers'!MJY367</f>
        <v>0</v>
      </c>
      <c r="MJZ9">
        <f>'Business Drivers'!MJZ367</f>
        <v>0</v>
      </c>
      <c r="MKA9">
        <f>'Business Drivers'!MKA367</f>
        <v>0</v>
      </c>
      <c r="MKB9">
        <f>'Business Drivers'!MKB367</f>
        <v>0</v>
      </c>
      <c r="MKC9">
        <f>'Business Drivers'!MKC367</f>
        <v>0</v>
      </c>
      <c r="MKD9">
        <f>'Business Drivers'!MKD367</f>
        <v>0</v>
      </c>
      <c r="MKE9">
        <f>'Business Drivers'!MKE367</f>
        <v>0</v>
      </c>
      <c r="MKF9">
        <f>'Business Drivers'!MKF367</f>
        <v>0</v>
      </c>
      <c r="MKG9">
        <f>'Business Drivers'!MKG367</f>
        <v>0</v>
      </c>
      <c r="MKH9">
        <f>'Business Drivers'!MKH367</f>
        <v>0</v>
      </c>
      <c r="MKI9">
        <f>'Business Drivers'!MKI367</f>
        <v>0</v>
      </c>
      <c r="MKJ9">
        <f>'Business Drivers'!MKJ367</f>
        <v>0</v>
      </c>
      <c r="MKK9">
        <f>'Business Drivers'!MKK367</f>
        <v>0</v>
      </c>
      <c r="MKL9">
        <f>'Business Drivers'!MKL367</f>
        <v>0</v>
      </c>
      <c r="MKM9">
        <f>'Business Drivers'!MKM367</f>
        <v>0</v>
      </c>
      <c r="MKN9">
        <f>'Business Drivers'!MKN367</f>
        <v>0</v>
      </c>
      <c r="MKO9">
        <f>'Business Drivers'!MKO367</f>
        <v>0</v>
      </c>
      <c r="MKP9">
        <f>'Business Drivers'!MKP367</f>
        <v>0</v>
      </c>
      <c r="MKQ9">
        <f>'Business Drivers'!MKQ367</f>
        <v>0</v>
      </c>
      <c r="MKR9">
        <f>'Business Drivers'!MKR367</f>
        <v>0</v>
      </c>
      <c r="MKS9">
        <f>'Business Drivers'!MKS367</f>
        <v>0</v>
      </c>
      <c r="MKT9">
        <f>'Business Drivers'!MKT367</f>
        <v>0</v>
      </c>
      <c r="MKU9">
        <f>'Business Drivers'!MKU367</f>
        <v>0</v>
      </c>
      <c r="MKV9">
        <f>'Business Drivers'!MKV367</f>
        <v>0</v>
      </c>
      <c r="MKW9">
        <f>'Business Drivers'!MKW367</f>
        <v>0</v>
      </c>
      <c r="MKX9">
        <f>'Business Drivers'!MKX367</f>
        <v>0</v>
      </c>
      <c r="MKY9">
        <f>'Business Drivers'!MKY367</f>
        <v>0</v>
      </c>
      <c r="MKZ9">
        <f>'Business Drivers'!MKZ367</f>
        <v>0</v>
      </c>
      <c r="MLA9">
        <f>'Business Drivers'!MLA367</f>
        <v>0</v>
      </c>
      <c r="MLB9">
        <f>'Business Drivers'!MLB367</f>
        <v>0</v>
      </c>
      <c r="MLC9">
        <f>'Business Drivers'!MLC367</f>
        <v>0</v>
      </c>
      <c r="MLD9">
        <f>'Business Drivers'!MLD367</f>
        <v>0</v>
      </c>
      <c r="MLE9">
        <f>'Business Drivers'!MLE367</f>
        <v>0</v>
      </c>
      <c r="MLF9">
        <f>'Business Drivers'!MLF367</f>
        <v>0</v>
      </c>
      <c r="MLG9">
        <f>'Business Drivers'!MLG367</f>
        <v>0</v>
      </c>
      <c r="MLH9">
        <f>'Business Drivers'!MLH367</f>
        <v>0</v>
      </c>
      <c r="MLI9">
        <f>'Business Drivers'!MLI367</f>
        <v>0</v>
      </c>
      <c r="MLJ9">
        <f>'Business Drivers'!MLJ367</f>
        <v>0</v>
      </c>
      <c r="MLK9">
        <f>'Business Drivers'!MLK367</f>
        <v>0</v>
      </c>
      <c r="MLL9">
        <f>'Business Drivers'!MLL367</f>
        <v>0</v>
      </c>
      <c r="MLM9">
        <f>'Business Drivers'!MLM367</f>
        <v>0</v>
      </c>
      <c r="MLN9">
        <f>'Business Drivers'!MLN367</f>
        <v>0</v>
      </c>
      <c r="MLO9">
        <f>'Business Drivers'!MLO367</f>
        <v>0</v>
      </c>
      <c r="MLP9">
        <f>'Business Drivers'!MLP367</f>
        <v>0</v>
      </c>
      <c r="MLQ9">
        <f>'Business Drivers'!MLQ367</f>
        <v>0</v>
      </c>
      <c r="MLR9">
        <f>'Business Drivers'!MLR367</f>
        <v>0</v>
      </c>
      <c r="MLS9">
        <f>'Business Drivers'!MLS367</f>
        <v>0</v>
      </c>
      <c r="MLT9">
        <f>'Business Drivers'!MLT367</f>
        <v>0</v>
      </c>
      <c r="MLU9">
        <f>'Business Drivers'!MLU367</f>
        <v>0</v>
      </c>
      <c r="MLV9">
        <f>'Business Drivers'!MLV367</f>
        <v>0</v>
      </c>
      <c r="MLW9">
        <f>'Business Drivers'!MLW367</f>
        <v>0</v>
      </c>
      <c r="MLX9">
        <f>'Business Drivers'!MLX367</f>
        <v>0</v>
      </c>
      <c r="MLY9">
        <f>'Business Drivers'!MLY367</f>
        <v>0</v>
      </c>
      <c r="MLZ9">
        <f>'Business Drivers'!MLZ367</f>
        <v>0</v>
      </c>
      <c r="MMA9">
        <f>'Business Drivers'!MMA367</f>
        <v>0</v>
      </c>
      <c r="MMB9">
        <f>'Business Drivers'!MMB367</f>
        <v>0</v>
      </c>
      <c r="MMC9">
        <f>'Business Drivers'!MMC367</f>
        <v>0</v>
      </c>
      <c r="MMD9">
        <f>'Business Drivers'!MMD367</f>
        <v>0</v>
      </c>
      <c r="MME9">
        <f>'Business Drivers'!MME367</f>
        <v>0</v>
      </c>
      <c r="MMF9">
        <f>'Business Drivers'!MMF367</f>
        <v>0</v>
      </c>
      <c r="MMG9">
        <f>'Business Drivers'!MMG367</f>
        <v>0</v>
      </c>
      <c r="MMH9">
        <f>'Business Drivers'!MMH367</f>
        <v>0</v>
      </c>
      <c r="MMI9">
        <f>'Business Drivers'!MMI367</f>
        <v>0</v>
      </c>
      <c r="MMJ9">
        <f>'Business Drivers'!MMJ367</f>
        <v>0</v>
      </c>
      <c r="MMK9">
        <f>'Business Drivers'!MMK367</f>
        <v>0</v>
      </c>
      <c r="MML9">
        <f>'Business Drivers'!MML367</f>
        <v>0</v>
      </c>
      <c r="MMM9">
        <f>'Business Drivers'!MMM367</f>
        <v>0</v>
      </c>
      <c r="MMN9">
        <f>'Business Drivers'!MMN367</f>
        <v>0</v>
      </c>
      <c r="MMO9">
        <f>'Business Drivers'!MMO367</f>
        <v>0</v>
      </c>
      <c r="MMP9">
        <f>'Business Drivers'!MMP367</f>
        <v>0</v>
      </c>
      <c r="MMQ9">
        <f>'Business Drivers'!MMQ367</f>
        <v>0</v>
      </c>
      <c r="MMR9">
        <f>'Business Drivers'!MMR367</f>
        <v>0</v>
      </c>
      <c r="MMS9">
        <f>'Business Drivers'!MMS367</f>
        <v>0</v>
      </c>
      <c r="MMT9">
        <f>'Business Drivers'!MMT367</f>
        <v>0</v>
      </c>
      <c r="MMU9">
        <f>'Business Drivers'!MMU367</f>
        <v>0</v>
      </c>
      <c r="MMV9">
        <f>'Business Drivers'!MMV367</f>
        <v>0</v>
      </c>
      <c r="MMW9">
        <f>'Business Drivers'!MMW367</f>
        <v>0</v>
      </c>
      <c r="MMX9">
        <f>'Business Drivers'!MMX367</f>
        <v>0</v>
      </c>
      <c r="MMY9">
        <f>'Business Drivers'!MMY367</f>
        <v>0</v>
      </c>
      <c r="MMZ9">
        <f>'Business Drivers'!MMZ367</f>
        <v>0</v>
      </c>
      <c r="MNA9">
        <f>'Business Drivers'!MNA367</f>
        <v>0</v>
      </c>
      <c r="MNB9">
        <f>'Business Drivers'!MNB367</f>
        <v>0</v>
      </c>
      <c r="MNC9">
        <f>'Business Drivers'!MNC367</f>
        <v>0</v>
      </c>
      <c r="MND9">
        <f>'Business Drivers'!MND367</f>
        <v>0</v>
      </c>
      <c r="MNE9">
        <f>'Business Drivers'!MNE367</f>
        <v>0</v>
      </c>
      <c r="MNF9">
        <f>'Business Drivers'!MNF367</f>
        <v>0</v>
      </c>
      <c r="MNG9">
        <f>'Business Drivers'!MNG367</f>
        <v>0</v>
      </c>
      <c r="MNH9">
        <f>'Business Drivers'!MNH367</f>
        <v>0</v>
      </c>
      <c r="MNI9">
        <f>'Business Drivers'!MNI367</f>
        <v>0</v>
      </c>
      <c r="MNJ9">
        <f>'Business Drivers'!MNJ367</f>
        <v>0</v>
      </c>
      <c r="MNK9">
        <f>'Business Drivers'!MNK367</f>
        <v>0</v>
      </c>
      <c r="MNL9">
        <f>'Business Drivers'!MNL367</f>
        <v>0</v>
      </c>
      <c r="MNM9">
        <f>'Business Drivers'!MNM367</f>
        <v>0</v>
      </c>
      <c r="MNN9">
        <f>'Business Drivers'!MNN367</f>
        <v>0</v>
      </c>
      <c r="MNO9">
        <f>'Business Drivers'!MNO367</f>
        <v>0</v>
      </c>
      <c r="MNP9">
        <f>'Business Drivers'!MNP367</f>
        <v>0</v>
      </c>
      <c r="MNQ9">
        <f>'Business Drivers'!MNQ367</f>
        <v>0</v>
      </c>
      <c r="MNR9">
        <f>'Business Drivers'!MNR367</f>
        <v>0</v>
      </c>
      <c r="MNS9">
        <f>'Business Drivers'!MNS367</f>
        <v>0</v>
      </c>
      <c r="MNT9">
        <f>'Business Drivers'!MNT367</f>
        <v>0</v>
      </c>
      <c r="MNU9">
        <f>'Business Drivers'!MNU367</f>
        <v>0</v>
      </c>
      <c r="MNV9">
        <f>'Business Drivers'!MNV367</f>
        <v>0</v>
      </c>
      <c r="MNW9">
        <f>'Business Drivers'!MNW367</f>
        <v>0</v>
      </c>
      <c r="MNX9">
        <f>'Business Drivers'!MNX367</f>
        <v>0</v>
      </c>
      <c r="MNY9">
        <f>'Business Drivers'!MNY367</f>
        <v>0</v>
      </c>
      <c r="MNZ9">
        <f>'Business Drivers'!MNZ367</f>
        <v>0</v>
      </c>
      <c r="MOA9">
        <f>'Business Drivers'!MOA367</f>
        <v>0</v>
      </c>
      <c r="MOB9">
        <f>'Business Drivers'!MOB367</f>
        <v>0</v>
      </c>
      <c r="MOC9">
        <f>'Business Drivers'!MOC367</f>
        <v>0</v>
      </c>
      <c r="MOD9">
        <f>'Business Drivers'!MOD367</f>
        <v>0</v>
      </c>
      <c r="MOE9">
        <f>'Business Drivers'!MOE367</f>
        <v>0</v>
      </c>
      <c r="MOF9">
        <f>'Business Drivers'!MOF367</f>
        <v>0</v>
      </c>
      <c r="MOG9">
        <f>'Business Drivers'!MOG367</f>
        <v>0</v>
      </c>
      <c r="MOH9">
        <f>'Business Drivers'!MOH367</f>
        <v>0</v>
      </c>
      <c r="MOI9">
        <f>'Business Drivers'!MOI367</f>
        <v>0</v>
      </c>
      <c r="MOJ9">
        <f>'Business Drivers'!MOJ367</f>
        <v>0</v>
      </c>
      <c r="MOK9">
        <f>'Business Drivers'!MOK367</f>
        <v>0</v>
      </c>
      <c r="MOL9">
        <f>'Business Drivers'!MOL367</f>
        <v>0</v>
      </c>
      <c r="MOM9">
        <f>'Business Drivers'!MOM367</f>
        <v>0</v>
      </c>
      <c r="MON9">
        <f>'Business Drivers'!MON367</f>
        <v>0</v>
      </c>
      <c r="MOO9">
        <f>'Business Drivers'!MOO367</f>
        <v>0</v>
      </c>
      <c r="MOP9">
        <f>'Business Drivers'!MOP367</f>
        <v>0</v>
      </c>
      <c r="MOQ9">
        <f>'Business Drivers'!MOQ367</f>
        <v>0</v>
      </c>
      <c r="MOR9">
        <f>'Business Drivers'!MOR367</f>
        <v>0</v>
      </c>
      <c r="MOS9">
        <f>'Business Drivers'!MOS367</f>
        <v>0</v>
      </c>
      <c r="MOT9">
        <f>'Business Drivers'!MOT367</f>
        <v>0</v>
      </c>
      <c r="MOU9">
        <f>'Business Drivers'!MOU367</f>
        <v>0</v>
      </c>
      <c r="MOV9">
        <f>'Business Drivers'!MOV367</f>
        <v>0</v>
      </c>
      <c r="MOW9">
        <f>'Business Drivers'!MOW367</f>
        <v>0</v>
      </c>
      <c r="MOX9">
        <f>'Business Drivers'!MOX367</f>
        <v>0</v>
      </c>
      <c r="MOY9">
        <f>'Business Drivers'!MOY367</f>
        <v>0</v>
      </c>
      <c r="MOZ9">
        <f>'Business Drivers'!MOZ367</f>
        <v>0</v>
      </c>
      <c r="MPA9">
        <f>'Business Drivers'!MPA367</f>
        <v>0</v>
      </c>
      <c r="MPB9">
        <f>'Business Drivers'!MPB367</f>
        <v>0</v>
      </c>
      <c r="MPC9">
        <f>'Business Drivers'!MPC367</f>
        <v>0</v>
      </c>
      <c r="MPD9">
        <f>'Business Drivers'!MPD367</f>
        <v>0</v>
      </c>
      <c r="MPE9">
        <f>'Business Drivers'!MPE367</f>
        <v>0</v>
      </c>
      <c r="MPF9">
        <f>'Business Drivers'!MPF367</f>
        <v>0</v>
      </c>
      <c r="MPG9">
        <f>'Business Drivers'!MPG367</f>
        <v>0</v>
      </c>
      <c r="MPH9">
        <f>'Business Drivers'!MPH367</f>
        <v>0</v>
      </c>
      <c r="MPI9">
        <f>'Business Drivers'!MPI367</f>
        <v>0</v>
      </c>
      <c r="MPJ9">
        <f>'Business Drivers'!MPJ367</f>
        <v>0</v>
      </c>
      <c r="MPK9">
        <f>'Business Drivers'!MPK367</f>
        <v>0</v>
      </c>
      <c r="MPL9">
        <f>'Business Drivers'!MPL367</f>
        <v>0</v>
      </c>
      <c r="MPM9">
        <f>'Business Drivers'!MPM367</f>
        <v>0</v>
      </c>
      <c r="MPN9">
        <f>'Business Drivers'!MPN367</f>
        <v>0</v>
      </c>
      <c r="MPO9">
        <f>'Business Drivers'!MPO367</f>
        <v>0</v>
      </c>
      <c r="MPP9">
        <f>'Business Drivers'!MPP367</f>
        <v>0</v>
      </c>
      <c r="MPQ9">
        <f>'Business Drivers'!MPQ367</f>
        <v>0</v>
      </c>
      <c r="MPR9">
        <f>'Business Drivers'!MPR367</f>
        <v>0</v>
      </c>
      <c r="MPS9">
        <f>'Business Drivers'!MPS367</f>
        <v>0</v>
      </c>
      <c r="MPT9">
        <f>'Business Drivers'!MPT367</f>
        <v>0</v>
      </c>
      <c r="MPU9">
        <f>'Business Drivers'!MPU367</f>
        <v>0</v>
      </c>
      <c r="MPV9">
        <f>'Business Drivers'!MPV367</f>
        <v>0</v>
      </c>
      <c r="MPW9">
        <f>'Business Drivers'!MPW367</f>
        <v>0</v>
      </c>
      <c r="MPX9">
        <f>'Business Drivers'!MPX367</f>
        <v>0</v>
      </c>
      <c r="MPY9">
        <f>'Business Drivers'!MPY367</f>
        <v>0</v>
      </c>
      <c r="MPZ9">
        <f>'Business Drivers'!MPZ367</f>
        <v>0</v>
      </c>
      <c r="MQA9">
        <f>'Business Drivers'!MQA367</f>
        <v>0</v>
      </c>
      <c r="MQB9">
        <f>'Business Drivers'!MQB367</f>
        <v>0</v>
      </c>
      <c r="MQC9">
        <f>'Business Drivers'!MQC367</f>
        <v>0</v>
      </c>
      <c r="MQD9">
        <f>'Business Drivers'!MQD367</f>
        <v>0</v>
      </c>
      <c r="MQE9">
        <f>'Business Drivers'!MQE367</f>
        <v>0</v>
      </c>
      <c r="MQF9">
        <f>'Business Drivers'!MQF367</f>
        <v>0</v>
      </c>
      <c r="MQG9">
        <f>'Business Drivers'!MQG367</f>
        <v>0</v>
      </c>
      <c r="MQH9">
        <f>'Business Drivers'!MQH367</f>
        <v>0</v>
      </c>
      <c r="MQI9">
        <f>'Business Drivers'!MQI367</f>
        <v>0</v>
      </c>
      <c r="MQJ9">
        <f>'Business Drivers'!MQJ367</f>
        <v>0</v>
      </c>
      <c r="MQK9">
        <f>'Business Drivers'!MQK367</f>
        <v>0</v>
      </c>
      <c r="MQL9">
        <f>'Business Drivers'!MQL367</f>
        <v>0</v>
      </c>
      <c r="MQM9">
        <f>'Business Drivers'!MQM367</f>
        <v>0</v>
      </c>
      <c r="MQN9">
        <f>'Business Drivers'!MQN367</f>
        <v>0</v>
      </c>
      <c r="MQO9">
        <f>'Business Drivers'!MQO367</f>
        <v>0</v>
      </c>
      <c r="MQP9">
        <f>'Business Drivers'!MQP367</f>
        <v>0</v>
      </c>
      <c r="MQQ9">
        <f>'Business Drivers'!MQQ367</f>
        <v>0</v>
      </c>
      <c r="MQR9">
        <f>'Business Drivers'!MQR367</f>
        <v>0</v>
      </c>
      <c r="MQS9">
        <f>'Business Drivers'!MQS367</f>
        <v>0</v>
      </c>
      <c r="MQT9">
        <f>'Business Drivers'!MQT367</f>
        <v>0</v>
      </c>
      <c r="MQU9">
        <f>'Business Drivers'!MQU367</f>
        <v>0</v>
      </c>
      <c r="MQV9">
        <f>'Business Drivers'!MQV367</f>
        <v>0</v>
      </c>
      <c r="MQW9">
        <f>'Business Drivers'!MQW367</f>
        <v>0</v>
      </c>
      <c r="MQX9">
        <f>'Business Drivers'!MQX367</f>
        <v>0</v>
      </c>
      <c r="MQY9">
        <f>'Business Drivers'!MQY367</f>
        <v>0</v>
      </c>
      <c r="MQZ9">
        <f>'Business Drivers'!MQZ367</f>
        <v>0</v>
      </c>
      <c r="MRA9">
        <f>'Business Drivers'!MRA367</f>
        <v>0</v>
      </c>
      <c r="MRB9">
        <f>'Business Drivers'!MRB367</f>
        <v>0</v>
      </c>
      <c r="MRC9">
        <f>'Business Drivers'!MRC367</f>
        <v>0</v>
      </c>
      <c r="MRD9">
        <f>'Business Drivers'!MRD367</f>
        <v>0</v>
      </c>
      <c r="MRE9">
        <f>'Business Drivers'!MRE367</f>
        <v>0</v>
      </c>
      <c r="MRF9">
        <f>'Business Drivers'!MRF367</f>
        <v>0</v>
      </c>
      <c r="MRG9">
        <f>'Business Drivers'!MRG367</f>
        <v>0</v>
      </c>
      <c r="MRH9">
        <f>'Business Drivers'!MRH367</f>
        <v>0</v>
      </c>
      <c r="MRI9">
        <f>'Business Drivers'!MRI367</f>
        <v>0</v>
      </c>
      <c r="MRJ9">
        <f>'Business Drivers'!MRJ367</f>
        <v>0</v>
      </c>
      <c r="MRK9">
        <f>'Business Drivers'!MRK367</f>
        <v>0</v>
      </c>
      <c r="MRL9">
        <f>'Business Drivers'!MRL367</f>
        <v>0</v>
      </c>
      <c r="MRM9">
        <f>'Business Drivers'!MRM367</f>
        <v>0</v>
      </c>
      <c r="MRN9">
        <f>'Business Drivers'!MRN367</f>
        <v>0</v>
      </c>
      <c r="MRO9">
        <f>'Business Drivers'!MRO367</f>
        <v>0</v>
      </c>
      <c r="MRP9">
        <f>'Business Drivers'!MRP367</f>
        <v>0</v>
      </c>
      <c r="MRQ9">
        <f>'Business Drivers'!MRQ367</f>
        <v>0</v>
      </c>
      <c r="MRR9">
        <f>'Business Drivers'!MRR367</f>
        <v>0</v>
      </c>
      <c r="MRS9">
        <f>'Business Drivers'!MRS367</f>
        <v>0</v>
      </c>
      <c r="MRT9">
        <f>'Business Drivers'!MRT367</f>
        <v>0</v>
      </c>
      <c r="MRU9">
        <f>'Business Drivers'!MRU367</f>
        <v>0</v>
      </c>
      <c r="MRV9">
        <f>'Business Drivers'!MRV367</f>
        <v>0</v>
      </c>
      <c r="MRW9">
        <f>'Business Drivers'!MRW367</f>
        <v>0</v>
      </c>
      <c r="MRX9">
        <f>'Business Drivers'!MRX367</f>
        <v>0</v>
      </c>
      <c r="MRY9">
        <f>'Business Drivers'!MRY367</f>
        <v>0</v>
      </c>
      <c r="MRZ9">
        <f>'Business Drivers'!MRZ367</f>
        <v>0</v>
      </c>
      <c r="MSA9">
        <f>'Business Drivers'!MSA367</f>
        <v>0</v>
      </c>
      <c r="MSB9">
        <f>'Business Drivers'!MSB367</f>
        <v>0</v>
      </c>
      <c r="MSC9">
        <f>'Business Drivers'!MSC367</f>
        <v>0</v>
      </c>
      <c r="MSD9">
        <f>'Business Drivers'!MSD367</f>
        <v>0</v>
      </c>
      <c r="MSE9">
        <f>'Business Drivers'!MSE367</f>
        <v>0</v>
      </c>
      <c r="MSF9">
        <f>'Business Drivers'!MSF367</f>
        <v>0</v>
      </c>
      <c r="MSG9">
        <f>'Business Drivers'!MSG367</f>
        <v>0</v>
      </c>
      <c r="MSH9">
        <f>'Business Drivers'!MSH367</f>
        <v>0</v>
      </c>
      <c r="MSI9">
        <f>'Business Drivers'!MSI367</f>
        <v>0</v>
      </c>
      <c r="MSJ9">
        <f>'Business Drivers'!MSJ367</f>
        <v>0</v>
      </c>
      <c r="MSK9">
        <f>'Business Drivers'!MSK367</f>
        <v>0</v>
      </c>
      <c r="MSL9">
        <f>'Business Drivers'!MSL367</f>
        <v>0</v>
      </c>
      <c r="MSM9">
        <f>'Business Drivers'!MSM367</f>
        <v>0</v>
      </c>
      <c r="MSN9">
        <f>'Business Drivers'!MSN367</f>
        <v>0</v>
      </c>
      <c r="MSO9">
        <f>'Business Drivers'!MSO367</f>
        <v>0</v>
      </c>
      <c r="MSP9">
        <f>'Business Drivers'!MSP367</f>
        <v>0</v>
      </c>
      <c r="MSQ9">
        <f>'Business Drivers'!MSQ367</f>
        <v>0</v>
      </c>
      <c r="MSR9">
        <f>'Business Drivers'!MSR367</f>
        <v>0</v>
      </c>
      <c r="MSS9">
        <f>'Business Drivers'!MSS367</f>
        <v>0</v>
      </c>
      <c r="MST9">
        <f>'Business Drivers'!MST367</f>
        <v>0</v>
      </c>
      <c r="MSU9">
        <f>'Business Drivers'!MSU367</f>
        <v>0</v>
      </c>
      <c r="MSV9">
        <f>'Business Drivers'!MSV367</f>
        <v>0</v>
      </c>
      <c r="MSW9">
        <f>'Business Drivers'!MSW367</f>
        <v>0</v>
      </c>
      <c r="MSX9">
        <f>'Business Drivers'!MSX367</f>
        <v>0</v>
      </c>
      <c r="MSY9">
        <f>'Business Drivers'!MSY367</f>
        <v>0</v>
      </c>
      <c r="MSZ9">
        <f>'Business Drivers'!MSZ367</f>
        <v>0</v>
      </c>
      <c r="MTA9">
        <f>'Business Drivers'!MTA367</f>
        <v>0</v>
      </c>
      <c r="MTB9">
        <f>'Business Drivers'!MTB367</f>
        <v>0</v>
      </c>
      <c r="MTC9">
        <f>'Business Drivers'!MTC367</f>
        <v>0</v>
      </c>
      <c r="MTD9">
        <f>'Business Drivers'!MTD367</f>
        <v>0</v>
      </c>
      <c r="MTE9">
        <f>'Business Drivers'!MTE367</f>
        <v>0</v>
      </c>
      <c r="MTF9">
        <f>'Business Drivers'!MTF367</f>
        <v>0</v>
      </c>
      <c r="MTG9">
        <f>'Business Drivers'!MTG367</f>
        <v>0</v>
      </c>
      <c r="MTH9">
        <f>'Business Drivers'!MTH367</f>
        <v>0</v>
      </c>
      <c r="MTI9">
        <f>'Business Drivers'!MTI367</f>
        <v>0</v>
      </c>
      <c r="MTJ9">
        <f>'Business Drivers'!MTJ367</f>
        <v>0</v>
      </c>
      <c r="MTK9">
        <f>'Business Drivers'!MTK367</f>
        <v>0</v>
      </c>
      <c r="MTL9">
        <f>'Business Drivers'!MTL367</f>
        <v>0</v>
      </c>
      <c r="MTM9">
        <f>'Business Drivers'!MTM367</f>
        <v>0</v>
      </c>
      <c r="MTN9">
        <f>'Business Drivers'!MTN367</f>
        <v>0</v>
      </c>
      <c r="MTO9">
        <f>'Business Drivers'!MTO367</f>
        <v>0</v>
      </c>
      <c r="MTP9">
        <f>'Business Drivers'!MTP367</f>
        <v>0</v>
      </c>
      <c r="MTQ9">
        <f>'Business Drivers'!MTQ367</f>
        <v>0</v>
      </c>
      <c r="MTR9">
        <f>'Business Drivers'!MTR367</f>
        <v>0</v>
      </c>
      <c r="MTS9">
        <f>'Business Drivers'!MTS367</f>
        <v>0</v>
      </c>
      <c r="MTT9">
        <f>'Business Drivers'!MTT367</f>
        <v>0</v>
      </c>
      <c r="MTU9">
        <f>'Business Drivers'!MTU367</f>
        <v>0</v>
      </c>
      <c r="MTV9">
        <f>'Business Drivers'!MTV367</f>
        <v>0</v>
      </c>
      <c r="MTW9">
        <f>'Business Drivers'!MTW367</f>
        <v>0</v>
      </c>
      <c r="MTX9">
        <f>'Business Drivers'!MTX367</f>
        <v>0</v>
      </c>
      <c r="MTY9">
        <f>'Business Drivers'!MTY367</f>
        <v>0</v>
      </c>
      <c r="MTZ9">
        <f>'Business Drivers'!MTZ367</f>
        <v>0</v>
      </c>
      <c r="MUA9">
        <f>'Business Drivers'!MUA367</f>
        <v>0</v>
      </c>
      <c r="MUB9">
        <f>'Business Drivers'!MUB367</f>
        <v>0</v>
      </c>
      <c r="MUC9">
        <f>'Business Drivers'!MUC367</f>
        <v>0</v>
      </c>
      <c r="MUD9">
        <f>'Business Drivers'!MUD367</f>
        <v>0</v>
      </c>
      <c r="MUE9">
        <f>'Business Drivers'!MUE367</f>
        <v>0</v>
      </c>
      <c r="MUF9">
        <f>'Business Drivers'!MUF367</f>
        <v>0</v>
      </c>
      <c r="MUG9">
        <f>'Business Drivers'!MUG367</f>
        <v>0</v>
      </c>
      <c r="MUH9">
        <f>'Business Drivers'!MUH367</f>
        <v>0</v>
      </c>
      <c r="MUI9">
        <f>'Business Drivers'!MUI367</f>
        <v>0</v>
      </c>
      <c r="MUJ9">
        <f>'Business Drivers'!MUJ367</f>
        <v>0</v>
      </c>
      <c r="MUK9">
        <f>'Business Drivers'!MUK367</f>
        <v>0</v>
      </c>
      <c r="MUL9">
        <f>'Business Drivers'!MUL367</f>
        <v>0</v>
      </c>
      <c r="MUM9">
        <f>'Business Drivers'!MUM367</f>
        <v>0</v>
      </c>
      <c r="MUN9">
        <f>'Business Drivers'!MUN367</f>
        <v>0</v>
      </c>
      <c r="MUO9">
        <f>'Business Drivers'!MUO367</f>
        <v>0</v>
      </c>
      <c r="MUP9">
        <f>'Business Drivers'!MUP367</f>
        <v>0</v>
      </c>
      <c r="MUQ9">
        <f>'Business Drivers'!MUQ367</f>
        <v>0</v>
      </c>
      <c r="MUR9">
        <f>'Business Drivers'!MUR367</f>
        <v>0</v>
      </c>
      <c r="MUS9">
        <f>'Business Drivers'!MUS367</f>
        <v>0</v>
      </c>
      <c r="MUT9">
        <f>'Business Drivers'!MUT367</f>
        <v>0</v>
      </c>
      <c r="MUU9">
        <f>'Business Drivers'!MUU367</f>
        <v>0</v>
      </c>
      <c r="MUV9">
        <f>'Business Drivers'!MUV367</f>
        <v>0</v>
      </c>
      <c r="MUW9">
        <f>'Business Drivers'!MUW367</f>
        <v>0</v>
      </c>
      <c r="MUX9">
        <f>'Business Drivers'!MUX367</f>
        <v>0</v>
      </c>
      <c r="MUY9">
        <f>'Business Drivers'!MUY367</f>
        <v>0</v>
      </c>
      <c r="MUZ9">
        <f>'Business Drivers'!MUZ367</f>
        <v>0</v>
      </c>
      <c r="MVA9">
        <f>'Business Drivers'!MVA367</f>
        <v>0</v>
      </c>
      <c r="MVB9">
        <f>'Business Drivers'!MVB367</f>
        <v>0</v>
      </c>
      <c r="MVC9">
        <f>'Business Drivers'!MVC367</f>
        <v>0</v>
      </c>
      <c r="MVD9">
        <f>'Business Drivers'!MVD367</f>
        <v>0</v>
      </c>
      <c r="MVE9">
        <f>'Business Drivers'!MVE367</f>
        <v>0</v>
      </c>
      <c r="MVF9">
        <f>'Business Drivers'!MVF367</f>
        <v>0</v>
      </c>
      <c r="MVG9">
        <f>'Business Drivers'!MVG367</f>
        <v>0</v>
      </c>
      <c r="MVH9">
        <f>'Business Drivers'!MVH367</f>
        <v>0</v>
      </c>
      <c r="MVI9">
        <f>'Business Drivers'!MVI367</f>
        <v>0</v>
      </c>
      <c r="MVJ9">
        <f>'Business Drivers'!MVJ367</f>
        <v>0</v>
      </c>
      <c r="MVK9">
        <f>'Business Drivers'!MVK367</f>
        <v>0</v>
      </c>
      <c r="MVL9">
        <f>'Business Drivers'!MVL367</f>
        <v>0</v>
      </c>
      <c r="MVM9">
        <f>'Business Drivers'!MVM367</f>
        <v>0</v>
      </c>
      <c r="MVN9">
        <f>'Business Drivers'!MVN367</f>
        <v>0</v>
      </c>
      <c r="MVO9">
        <f>'Business Drivers'!MVO367</f>
        <v>0</v>
      </c>
      <c r="MVP9">
        <f>'Business Drivers'!MVP367</f>
        <v>0</v>
      </c>
      <c r="MVQ9">
        <f>'Business Drivers'!MVQ367</f>
        <v>0</v>
      </c>
      <c r="MVR9">
        <f>'Business Drivers'!MVR367</f>
        <v>0</v>
      </c>
      <c r="MVS9">
        <f>'Business Drivers'!MVS367</f>
        <v>0</v>
      </c>
      <c r="MVT9">
        <f>'Business Drivers'!MVT367</f>
        <v>0</v>
      </c>
      <c r="MVU9">
        <f>'Business Drivers'!MVU367</f>
        <v>0</v>
      </c>
      <c r="MVV9">
        <f>'Business Drivers'!MVV367</f>
        <v>0</v>
      </c>
      <c r="MVW9">
        <f>'Business Drivers'!MVW367</f>
        <v>0</v>
      </c>
      <c r="MVX9">
        <f>'Business Drivers'!MVX367</f>
        <v>0</v>
      </c>
      <c r="MVY9">
        <f>'Business Drivers'!MVY367</f>
        <v>0</v>
      </c>
      <c r="MVZ9">
        <f>'Business Drivers'!MVZ367</f>
        <v>0</v>
      </c>
      <c r="MWA9">
        <f>'Business Drivers'!MWA367</f>
        <v>0</v>
      </c>
      <c r="MWB9">
        <f>'Business Drivers'!MWB367</f>
        <v>0</v>
      </c>
      <c r="MWC9">
        <f>'Business Drivers'!MWC367</f>
        <v>0</v>
      </c>
      <c r="MWD9">
        <f>'Business Drivers'!MWD367</f>
        <v>0</v>
      </c>
      <c r="MWE9">
        <f>'Business Drivers'!MWE367</f>
        <v>0</v>
      </c>
      <c r="MWF9">
        <f>'Business Drivers'!MWF367</f>
        <v>0</v>
      </c>
      <c r="MWG9">
        <f>'Business Drivers'!MWG367</f>
        <v>0</v>
      </c>
      <c r="MWH9">
        <f>'Business Drivers'!MWH367</f>
        <v>0</v>
      </c>
      <c r="MWI9">
        <f>'Business Drivers'!MWI367</f>
        <v>0</v>
      </c>
      <c r="MWJ9">
        <f>'Business Drivers'!MWJ367</f>
        <v>0</v>
      </c>
      <c r="MWK9">
        <f>'Business Drivers'!MWK367</f>
        <v>0</v>
      </c>
      <c r="MWL9">
        <f>'Business Drivers'!MWL367</f>
        <v>0</v>
      </c>
      <c r="MWM9">
        <f>'Business Drivers'!MWM367</f>
        <v>0</v>
      </c>
      <c r="MWN9">
        <f>'Business Drivers'!MWN367</f>
        <v>0</v>
      </c>
      <c r="MWO9">
        <f>'Business Drivers'!MWO367</f>
        <v>0</v>
      </c>
      <c r="MWP9">
        <f>'Business Drivers'!MWP367</f>
        <v>0</v>
      </c>
      <c r="MWQ9">
        <f>'Business Drivers'!MWQ367</f>
        <v>0</v>
      </c>
      <c r="MWR9">
        <f>'Business Drivers'!MWR367</f>
        <v>0</v>
      </c>
      <c r="MWS9">
        <f>'Business Drivers'!MWS367</f>
        <v>0</v>
      </c>
      <c r="MWT9">
        <f>'Business Drivers'!MWT367</f>
        <v>0</v>
      </c>
      <c r="MWU9">
        <f>'Business Drivers'!MWU367</f>
        <v>0</v>
      </c>
      <c r="MWV9">
        <f>'Business Drivers'!MWV367</f>
        <v>0</v>
      </c>
      <c r="MWW9">
        <f>'Business Drivers'!MWW367</f>
        <v>0</v>
      </c>
      <c r="MWX9">
        <f>'Business Drivers'!MWX367</f>
        <v>0</v>
      </c>
      <c r="MWY9">
        <f>'Business Drivers'!MWY367</f>
        <v>0</v>
      </c>
      <c r="MWZ9">
        <f>'Business Drivers'!MWZ367</f>
        <v>0</v>
      </c>
      <c r="MXA9">
        <f>'Business Drivers'!MXA367</f>
        <v>0</v>
      </c>
      <c r="MXB9">
        <f>'Business Drivers'!MXB367</f>
        <v>0</v>
      </c>
      <c r="MXC9">
        <f>'Business Drivers'!MXC367</f>
        <v>0</v>
      </c>
      <c r="MXD9">
        <f>'Business Drivers'!MXD367</f>
        <v>0</v>
      </c>
      <c r="MXE9">
        <f>'Business Drivers'!MXE367</f>
        <v>0</v>
      </c>
      <c r="MXF9">
        <f>'Business Drivers'!MXF367</f>
        <v>0</v>
      </c>
      <c r="MXG9">
        <f>'Business Drivers'!MXG367</f>
        <v>0</v>
      </c>
      <c r="MXH9">
        <f>'Business Drivers'!MXH367</f>
        <v>0</v>
      </c>
      <c r="MXI9">
        <f>'Business Drivers'!MXI367</f>
        <v>0</v>
      </c>
      <c r="MXJ9">
        <f>'Business Drivers'!MXJ367</f>
        <v>0</v>
      </c>
      <c r="MXK9">
        <f>'Business Drivers'!MXK367</f>
        <v>0</v>
      </c>
      <c r="MXL9">
        <f>'Business Drivers'!MXL367</f>
        <v>0</v>
      </c>
      <c r="MXM9">
        <f>'Business Drivers'!MXM367</f>
        <v>0</v>
      </c>
      <c r="MXN9">
        <f>'Business Drivers'!MXN367</f>
        <v>0</v>
      </c>
      <c r="MXO9">
        <f>'Business Drivers'!MXO367</f>
        <v>0</v>
      </c>
      <c r="MXP9">
        <f>'Business Drivers'!MXP367</f>
        <v>0</v>
      </c>
      <c r="MXQ9">
        <f>'Business Drivers'!MXQ367</f>
        <v>0</v>
      </c>
      <c r="MXR9">
        <f>'Business Drivers'!MXR367</f>
        <v>0</v>
      </c>
      <c r="MXS9">
        <f>'Business Drivers'!MXS367</f>
        <v>0</v>
      </c>
      <c r="MXT9">
        <f>'Business Drivers'!MXT367</f>
        <v>0</v>
      </c>
      <c r="MXU9">
        <f>'Business Drivers'!MXU367</f>
        <v>0</v>
      </c>
      <c r="MXV9">
        <f>'Business Drivers'!MXV367</f>
        <v>0</v>
      </c>
      <c r="MXW9">
        <f>'Business Drivers'!MXW367</f>
        <v>0</v>
      </c>
      <c r="MXX9">
        <f>'Business Drivers'!MXX367</f>
        <v>0</v>
      </c>
      <c r="MXY9">
        <f>'Business Drivers'!MXY367</f>
        <v>0</v>
      </c>
      <c r="MXZ9">
        <f>'Business Drivers'!MXZ367</f>
        <v>0</v>
      </c>
      <c r="MYA9">
        <f>'Business Drivers'!MYA367</f>
        <v>0</v>
      </c>
      <c r="MYB9">
        <f>'Business Drivers'!MYB367</f>
        <v>0</v>
      </c>
      <c r="MYC9">
        <f>'Business Drivers'!MYC367</f>
        <v>0</v>
      </c>
      <c r="MYD9">
        <f>'Business Drivers'!MYD367</f>
        <v>0</v>
      </c>
      <c r="MYE9">
        <f>'Business Drivers'!MYE367</f>
        <v>0</v>
      </c>
      <c r="MYF9">
        <f>'Business Drivers'!MYF367</f>
        <v>0</v>
      </c>
      <c r="MYG9">
        <f>'Business Drivers'!MYG367</f>
        <v>0</v>
      </c>
      <c r="MYH9">
        <f>'Business Drivers'!MYH367</f>
        <v>0</v>
      </c>
      <c r="MYI9">
        <f>'Business Drivers'!MYI367</f>
        <v>0</v>
      </c>
      <c r="MYJ9">
        <f>'Business Drivers'!MYJ367</f>
        <v>0</v>
      </c>
      <c r="MYK9">
        <f>'Business Drivers'!MYK367</f>
        <v>0</v>
      </c>
      <c r="MYL9">
        <f>'Business Drivers'!MYL367</f>
        <v>0</v>
      </c>
      <c r="MYM9">
        <f>'Business Drivers'!MYM367</f>
        <v>0</v>
      </c>
      <c r="MYN9">
        <f>'Business Drivers'!MYN367</f>
        <v>0</v>
      </c>
      <c r="MYO9">
        <f>'Business Drivers'!MYO367</f>
        <v>0</v>
      </c>
      <c r="MYP9">
        <f>'Business Drivers'!MYP367</f>
        <v>0</v>
      </c>
      <c r="MYQ9">
        <f>'Business Drivers'!MYQ367</f>
        <v>0</v>
      </c>
      <c r="MYR9">
        <f>'Business Drivers'!MYR367</f>
        <v>0</v>
      </c>
      <c r="MYS9">
        <f>'Business Drivers'!MYS367</f>
        <v>0</v>
      </c>
      <c r="MYT9">
        <f>'Business Drivers'!MYT367</f>
        <v>0</v>
      </c>
      <c r="MYU9">
        <f>'Business Drivers'!MYU367</f>
        <v>0</v>
      </c>
      <c r="MYV9">
        <f>'Business Drivers'!MYV367</f>
        <v>0</v>
      </c>
      <c r="MYW9">
        <f>'Business Drivers'!MYW367</f>
        <v>0</v>
      </c>
      <c r="MYX9">
        <f>'Business Drivers'!MYX367</f>
        <v>0</v>
      </c>
      <c r="MYY9">
        <f>'Business Drivers'!MYY367</f>
        <v>0</v>
      </c>
      <c r="MYZ9">
        <f>'Business Drivers'!MYZ367</f>
        <v>0</v>
      </c>
      <c r="MZA9">
        <f>'Business Drivers'!MZA367</f>
        <v>0</v>
      </c>
      <c r="MZB9">
        <f>'Business Drivers'!MZB367</f>
        <v>0</v>
      </c>
      <c r="MZC9">
        <f>'Business Drivers'!MZC367</f>
        <v>0</v>
      </c>
      <c r="MZD9">
        <f>'Business Drivers'!MZD367</f>
        <v>0</v>
      </c>
      <c r="MZE9">
        <f>'Business Drivers'!MZE367</f>
        <v>0</v>
      </c>
      <c r="MZF9">
        <f>'Business Drivers'!MZF367</f>
        <v>0</v>
      </c>
      <c r="MZG9">
        <f>'Business Drivers'!MZG367</f>
        <v>0</v>
      </c>
      <c r="MZH9">
        <f>'Business Drivers'!MZH367</f>
        <v>0</v>
      </c>
      <c r="MZI9">
        <f>'Business Drivers'!MZI367</f>
        <v>0</v>
      </c>
      <c r="MZJ9">
        <f>'Business Drivers'!MZJ367</f>
        <v>0</v>
      </c>
      <c r="MZK9">
        <f>'Business Drivers'!MZK367</f>
        <v>0</v>
      </c>
      <c r="MZL9">
        <f>'Business Drivers'!MZL367</f>
        <v>0</v>
      </c>
      <c r="MZM9">
        <f>'Business Drivers'!MZM367</f>
        <v>0</v>
      </c>
      <c r="MZN9">
        <f>'Business Drivers'!MZN367</f>
        <v>0</v>
      </c>
      <c r="MZO9">
        <f>'Business Drivers'!MZO367</f>
        <v>0</v>
      </c>
      <c r="MZP9">
        <f>'Business Drivers'!MZP367</f>
        <v>0</v>
      </c>
      <c r="MZQ9">
        <f>'Business Drivers'!MZQ367</f>
        <v>0</v>
      </c>
      <c r="MZR9">
        <f>'Business Drivers'!MZR367</f>
        <v>0</v>
      </c>
      <c r="MZS9">
        <f>'Business Drivers'!MZS367</f>
        <v>0</v>
      </c>
      <c r="MZT9">
        <f>'Business Drivers'!MZT367</f>
        <v>0</v>
      </c>
      <c r="MZU9">
        <f>'Business Drivers'!MZU367</f>
        <v>0</v>
      </c>
      <c r="MZV9">
        <f>'Business Drivers'!MZV367</f>
        <v>0</v>
      </c>
      <c r="MZW9">
        <f>'Business Drivers'!MZW367</f>
        <v>0</v>
      </c>
      <c r="MZX9">
        <f>'Business Drivers'!MZX367</f>
        <v>0</v>
      </c>
      <c r="MZY9">
        <f>'Business Drivers'!MZY367</f>
        <v>0</v>
      </c>
      <c r="MZZ9">
        <f>'Business Drivers'!MZZ367</f>
        <v>0</v>
      </c>
      <c r="NAA9">
        <f>'Business Drivers'!NAA367</f>
        <v>0</v>
      </c>
      <c r="NAB9">
        <f>'Business Drivers'!NAB367</f>
        <v>0</v>
      </c>
      <c r="NAC9">
        <f>'Business Drivers'!NAC367</f>
        <v>0</v>
      </c>
      <c r="NAD9">
        <f>'Business Drivers'!NAD367</f>
        <v>0</v>
      </c>
      <c r="NAE9">
        <f>'Business Drivers'!NAE367</f>
        <v>0</v>
      </c>
      <c r="NAF9">
        <f>'Business Drivers'!NAF367</f>
        <v>0</v>
      </c>
      <c r="NAG9">
        <f>'Business Drivers'!NAG367</f>
        <v>0</v>
      </c>
      <c r="NAH9">
        <f>'Business Drivers'!NAH367</f>
        <v>0</v>
      </c>
      <c r="NAI9">
        <f>'Business Drivers'!NAI367</f>
        <v>0</v>
      </c>
      <c r="NAJ9">
        <f>'Business Drivers'!NAJ367</f>
        <v>0</v>
      </c>
      <c r="NAK9">
        <f>'Business Drivers'!NAK367</f>
        <v>0</v>
      </c>
      <c r="NAL9">
        <f>'Business Drivers'!NAL367</f>
        <v>0</v>
      </c>
      <c r="NAM9">
        <f>'Business Drivers'!NAM367</f>
        <v>0</v>
      </c>
      <c r="NAN9">
        <f>'Business Drivers'!NAN367</f>
        <v>0</v>
      </c>
      <c r="NAO9">
        <f>'Business Drivers'!NAO367</f>
        <v>0</v>
      </c>
      <c r="NAP9">
        <f>'Business Drivers'!NAP367</f>
        <v>0</v>
      </c>
      <c r="NAQ9">
        <f>'Business Drivers'!NAQ367</f>
        <v>0</v>
      </c>
      <c r="NAR9">
        <f>'Business Drivers'!NAR367</f>
        <v>0</v>
      </c>
      <c r="NAS9">
        <f>'Business Drivers'!NAS367</f>
        <v>0</v>
      </c>
      <c r="NAT9">
        <f>'Business Drivers'!NAT367</f>
        <v>0</v>
      </c>
      <c r="NAU9">
        <f>'Business Drivers'!NAU367</f>
        <v>0</v>
      </c>
      <c r="NAV9">
        <f>'Business Drivers'!NAV367</f>
        <v>0</v>
      </c>
      <c r="NAW9">
        <f>'Business Drivers'!NAW367</f>
        <v>0</v>
      </c>
      <c r="NAX9">
        <f>'Business Drivers'!NAX367</f>
        <v>0</v>
      </c>
      <c r="NAY9">
        <f>'Business Drivers'!NAY367</f>
        <v>0</v>
      </c>
      <c r="NAZ9">
        <f>'Business Drivers'!NAZ367</f>
        <v>0</v>
      </c>
      <c r="NBA9">
        <f>'Business Drivers'!NBA367</f>
        <v>0</v>
      </c>
      <c r="NBB9">
        <f>'Business Drivers'!NBB367</f>
        <v>0</v>
      </c>
      <c r="NBC9">
        <f>'Business Drivers'!NBC367</f>
        <v>0</v>
      </c>
      <c r="NBD9">
        <f>'Business Drivers'!NBD367</f>
        <v>0</v>
      </c>
      <c r="NBE9">
        <f>'Business Drivers'!NBE367</f>
        <v>0</v>
      </c>
      <c r="NBF9">
        <f>'Business Drivers'!NBF367</f>
        <v>0</v>
      </c>
      <c r="NBG9">
        <f>'Business Drivers'!NBG367</f>
        <v>0</v>
      </c>
      <c r="NBH9">
        <f>'Business Drivers'!NBH367</f>
        <v>0</v>
      </c>
      <c r="NBI9">
        <f>'Business Drivers'!NBI367</f>
        <v>0</v>
      </c>
      <c r="NBJ9">
        <f>'Business Drivers'!NBJ367</f>
        <v>0</v>
      </c>
      <c r="NBK9">
        <f>'Business Drivers'!NBK367</f>
        <v>0</v>
      </c>
      <c r="NBL9">
        <f>'Business Drivers'!NBL367</f>
        <v>0</v>
      </c>
      <c r="NBM9">
        <f>'Business Drivers'!NBM367</f>
        <v>0</v>
      </c>
      <c r="NBN9">
        <f>'Business Drivers'!NBN367</f>
        <v>0</v>
      </c>
      <c r="NBO9">
        <f>'Business Drivers'!NBO367</f>
        <v>0</v>
      </c>
      <c r="NBP9">
        <f>'Business Drivers'!NBP367</f>
        <v>0</v>
      </c>
      <c r="NBQ9">
        <f>'Business Drivers'!NBQ367</f>
        <v>0</v>
      </c>
      <c r="NBR9">
        <f>'Business Drivers'!NBR367</f>
        <v>0</v>
      </c>
      <c r="NBS9">
        <f>'Business Drivers'!NBS367</f>
        <v>0</v>
      </c>
      <c r="NBT9">
        <f>'Business Drivers'!NBT367</f>
        <v>0</v>
      </c>
      <c r="NBU9">
        <f>'Business Drivers'!NBU367</f>
        <v>0</v>
      </c>
      <c r="NBV9">
        <f>'Business Drivers'!NBV367</f>
        <v>0</v>
      </c>
      <c r="NBW9">
        <f>'Business Drivers'!NBW367</f>
        <v>0</v>
      </c>
      <c r="NBX9">
        <f>'Business Drivers'!NBX367</f>
        <v>0</v>
      </c>
      <c r="NBY9">
        <f>'Business Drivers'!NBY367</f>
        <v>0</v>
      </c>
      <c r="NBZ9">
        <f>'Business Drivers'!NBZ367</f>
        <v>0</v>
      </c>
      <c r="NCA9">
        <f>'Business Drivers'!NCA367</f>
        <v>0</v>
      </c>
      <c r="NCB9">
        <f>'Business Drivers'!NCB367</f>
        <v>0</v>
      </c>
      <c r="NCC9">
        <f>'Business Drivers'!NCC367</f>
        <v>0</v>
      </c>
      <c r="NCD9">
        <f>'Business Drivers'!NCD367</f>
        <v>0</v>
      </c>
      <c r="NCE9">
        <f>'Business Drivers'!NCE367</f>
        <v>0</v>
      </c>
      <c r="NCF9">
        <f>'Business Drivers'!NCF367</f>
        <v>0</v>
      </c>
      <c r="NCG9">
        <f>'Business Drivers'!NCG367</f>
        <v>0</v>
      </c>
      <c r="NCH9">
        <f>'Business Drivers'!NCH367</f>
        <v>0</v>
      </c>
      <c r="NCI9">
        <f>'Business Drivers'!NCI367</f>
        <v>0</v>
      </c>
      <c r="NCJ9">
        <f>'Business Drivers'!NCJ367</f>
        <v>0</v>
      </c>
      <c r="NCK9">
        <f>'Business Drivers'!NCK367</f>
        <v>0</v>
      </c>
      <c r="NCL9">
        <f>'Business Drivers'!NCL367</f>
        <v>0</v>
      </c>
      <c r="NCM9">
        <f>'Business Drivers'!NCM367</f>
        <v>0</v>
      </c>
      <c r="NCN9">
        <f>'Business Drivers'!NCN367</f>
        <v>0</v>
      </c>
      <c r="NCO9">
        <f>'Business Drivers'!NCO367</f>
        <v>0</v>
      </c>
      <c r="NCP9">
        <f>'Business Drivers'!NCP367</f>
        <v>0</v>
      </c>
      <c r="NCQ9">
        <f>'Business Drivers'!NCQ367</f>
        <v>0</v>
      </c>
      <c r="NCR9">
        <f>'Business Drivers'!NCR367</f>
        <v>0</v>
      </c>
      <c r="NCS9">
        <f>'Business Drivers'!NCS367</f>
        <v>0</v>
      </c>
      <c r="NCT9">
        <f>'Business Drivers'!NCT367</f>
        <v>0</v>
      </c>
      <c r="NCU9">
        <f>'Business Drivers'!NCU367</f>
        <v>0</v>
      </c>
      <c r="NCV9">
        <f>'Business Drivers'!NCV367</f>
        <v>0</v>
      </c>
      <c r="NCW9">
        <f>'Business Drivers'!NCW367</f>
        <v>0</v>
      </c>
      <c r="NCX9">
        <f>'Business Drivers'!NCX367</f>
        <v>0</v>
      </c>
      <c r="NCY9">
        <f>'Business Drivers'!NCY367</f>
        <v>0</v>
      </c>
      <c r="NCZ9">
        <f>'Business Drivers'!NCZ367</f>
        <v>0</v>
      </c>
      <c r="NDA9">
        <f>'Business Drivers'!NDA367</f>
        <v>0</v>
      </c>
      <c r="NDB9">
        <f>'Business Drivers'!NDB367</f>
        <v>0</v>
      </c>
      <c r="NDC9">
        <f>'Business Drivers'!NDC367</f>
        <v>0</v>
      </c>
      <c r="NDD9">
        <f>'Business Drivers'!NDD367</f>
        <v>0</v>
      </c>
      <c r="NDE9">
        <f>'Business Drivers'!NDE367</f>
        <v>0</v>
      </c>
      <c r="NDF9">
        <f>'Business Drivers'!NDF367</f>
        <v>0</v>
      </c>
      <c r="NDG9">
        <f>'Business Drivers'!NDG367</f>
        <v>0</v>
      </c>
      <c r="NDH9">
        <f>'Business Drivers'!NDH367</f>
        <v>0</v>
      </c>
      <c r="NDI9">
        <f>'Business Drivers'!NDI367</f>
        <v>0</v>
      </c>
      <c r="NDJ9">
        <f>'Business Drivers'!NDJ367</f>
        <v>0</v>
      </c>
      <c r="NDK9">
        <f>'Business Drivers'!NDK367</f>
        <v>0</v>
      </c>
      <c r="NDL9">
        <f>'Business Drivers'!NDL367</f>
        <v>0</v>
      </c>
      <c r="NDM9">
        <f>'Business Drivers'!NDM367</f>
        <v>0</v>
      </c>
      <c r="NDN9">
        <f>'Business Drivers'!NDN367</f>
        <v>0</v>
      </c>
      <c r="NDO9">
        <f>'Business Drivers'!NDO367</f>
        <v>0</v>
      </c>
      <c r="NDP9">
        <f>'Business Drivers'!NDP367</f>
        <v>0</v>
      </c>
      <c r="NDQ9">
        <f>'Business Drivers'!NDQ367</f>
        <v>0</v>
      </c>
      <c r="NDR9">
        <f>'Business Drivers'!NDR367</f>
        <v>0</v>
      </c>
      <c r="NDS9">
        <f>'Business Drivers'!NDS367</f>
        <v>0</v>
      </c>
      <c r="NDT9">
        <f>'Business Drivers'!NDT367</f>
        <v>0</v>
      </c>
      <c r="NDU9">
        <f>'Business Drivers'!NDU367</f>
        <v>0</v>
      </c>
      <c r="NDV9">
        <f>'Business Drivers'!NDV367</f>
        <v>0</v>
      </c>
      <c r="NDW9">
        <f>'Business Drivers'!NDW367</f>
        <v>0</v>
      </c>
      <c r="NDX9">
        <f>'Business Drivers'!NDX367</f>
        <v>0</v>
      </c>
      <c r="NDY9">
        <f>'Business Drivers'!NDY367</f>
        <v>0</v>
      </c>
      <c r="NDZ9">
        <f>'Business Drivers'!NDZ367</f>
        <v>0</v>
      </c>
      <c r="NEA9">
        <f>'Business Drivers'!NEA367</f>
        <v>0</v>
      </c>
      <c r="NEB9">
        <f>'Business Drivers'!NEB367</f>
        <v>0</v>
      </c>
      <c r="NEC9">
        <f>'Business Drivers'!NEC367</f>
        <v>0</v>
      </c>
      <c r="NED9">
        <f>'Business Drivers'!NED367</f>
        <v>0</v>
      </c>
      <c r="NEE9">
        <f>'Business Drivers'!NEE367</f>
        <v>0</v>
      </c>
      <c r="NEF9">
        <f>'Business Drivers'!NEF367</f>
        <v>0</v>
      </c>
      <c r="NEG9">
        <f>'Business Drivers'!NEG367</f>
        <v>0</v>
      </c>
      <c r="NEH9">
        <f>'Business Drivers'!NEH367</f>
        <v>0</v>
      </c>
      <c r="NEI9">
        <f>'Business Drivers'!NEI367</f>
        <v>0</v>
      </c>
      <c r="NEJ9">
        <f>'Business Drivers'!NEJ367</f>
        <v>0</v>
      </c>
      <c r="NEK9">
        <f>'Business Drivers'!NEK367</f>
        <v>0</v>
      </c>
      <c r="NEL9">
        <f>'Business Drivers'!NEL367</f>
        <v>0</v>
      </c>
      <c r="NEM9">
        <f>'Business Drivers'!NEM367</f>
        <v>0</v>
      </c>
      <c r="NEN9">
        <f>'Business Drivers'!NEN367</f>
        <v>0</v>
      </c>
      <c r="NEO9">
        <f>'Business Drivers'!NEO367</f>
        <v>0</v>
      </c>
      <c r="NEP9">
        <f>'Business Drivers'!NEP367</f>
        <v>0</v>
      </c>
      <c r="NEQ9">
        <f>'Business Drivers'!NEQ367</f>
        <v>0</v>
      </c>
      <c r="NER9">
        <f>'Business Drivers'!NER367</f>
        <v>0</v>
      </c>
      <c r="NES9">
        <f>'Business Drivers'!NES367</f>
        <v>0</v>
      </c>
      <c r="NET9">
        <f>'Business Drivers'!NET367</f>
        <v>0</v>
      </c>
      <c r="NEU9">
        <f>'Business Drivers'!NEU367</f>
        <v>0</v>
      </c>
      <c r="NEV9">
        <f>'Business Drivers'!NEV367</f>
        <v>0</v>
      </c>
      <c r="NEW9">
        <f>'Business Drivers'!NEW367</f>
        <v>0</v>
      </c>
      <c r="NEX9">
        <f>'Business Drivers'!NEX367</f>
        <v>0</v>
      </c>
      <c r="NEY9">
        <f>'Business Drivers'!NEY367</f>
        <v>0</v>
      </c>
      <c r="NEZ9">
        <f>'Business Drivers'!NEZ367</f>
        <v>0</v>
      </c>
      <c r="NFA9">
        <f>'Business Drivers'!NFA367</f>
        <v>0</v>
      </c>
      <c r="NFB9">
        <f>'Business Drivers'!NFB367</f>
        <v>0</v>
      </c>
      <c r="NFC9">
        <f>'Business Drivers'!NFC367</f>
        <v>0</v>
      </c>
      <c r="NFD9">
        <f>'Business Drivers'!NFD367</f>
        <v>0</v>
      </c>
      <c r="NFE9">
        <f>'Business Drivers'!NFE367</f>
        <v>0</v>
      </c>
      <c r="NFF9">
        <f>'Business Drivers'!NFF367</f>
        <v>0</v>
      </c>
      <c r="NFG9">
        <f>'Business Drivers'!NFG367</f>
        <v>0</v>
      </c>
      <c r="NFH9">
        <f>'Business Drivers'!NFH367</f>
        <v>0</v>
      </c>
      <c r="NFI9">
        <f>'Business Drivers'!NFI367</f>
        <v>0</v>
      </c>
      <c r="NFJ9">
        <f>'Business Drivers'!NFJ367</f>
        <v>0</v>
      </c>
      <c r="NFK9">
        <f>'Business Drivers'!NFK367</f>
        <v>0</v>
      </c>
      <c r="NFL9">
        <f>'Business Drivers'!NFL367</f>
        <v>0</v>
      </c>
      <c r="NFM9">
        <f>'Business Drivers'!NFM367</f>
        <v>0</v>
      </c>
      <c r="NFN9">
        <f>'Business Drivers'!NFN367</f>
        <v>0</v>
      </c>
      <c r="NFO9">
        <f>'Business Drivers'!NFO367</f>
        <v>0</v>
      </c>
      <c r="NFP9">
        <f>'Business Drivers'!NFP367</f>
        <v>0</v>
      </c>
      <c r="NFQ9">
        <f>'Business Drivers'!NFQ367</f>
        <v>0</v>
      </c>
      <c r="NFR9">
        <f>'Business Drivers'!NFR367</f>
        <v>0</v>
      </c>
      <c r="NFS9">
        <f>'Business Drivers'!NFS367</f>
        <v>0</v>
      </c>
      <c r="NFT9">
        <f>'Business Drivers'!NFT367</f>
        <v>0</v>
      </c>
      <c r="NFU9">
        <f>'Business Drivers'!NFU367</f>
        <v>0</v>
      </c>
      <c r="NFV9">
        <f>'Business Drivers'!NFV367</f>
        <v>0</v>
      </c>
      <c r="NFW9">
        <f>'Business Drivers'!NFW367</f>
        <v>0</v>
      </c>
      <c r="NFX9">
        <f>'Business Drivers'!NFX367</f>
        <v>0</v>
      </c>
      <c r="NFY9">
        <f>'Business Drivers'!NFY367</f>
        <v>0</v>
      </c>
      <c r="NFZ9">
        <f>'Business Drivers'!NFZ367</f>
        <v>0</v>
      </c>
      <c r="NGA9">
        <f>'Business Drivers'!NGA367</f>
        <v>0</v>
      </c>
      <c r="NGB9">
        <f>'Business Drivers'!NGB367</f>
        <v>0</v>
      </c>
      <c r="NGC9">
        <f>'Business Drivers'!NGC367</f>
        <v>0</v>
      </c>
      <c r="NGD9">
        <f>'Business Drivers'!NGD367</f>
        <v>0</v>
      </c>
      <c r="NGE9">
        <f>'Business Drivers'!NGE367</f>
        <v>0</v>
      </c>
      <c r="NGF9">
        <f>'Business Drivers'!NGF367</f>
        <v>0</v>
      </c>
      <c r="NGG9">
        <f>'Business Drivers'!NGG367</f>
        <v>0</v>
      </c>
      <c r="NGH9">
        <f>'Business Drivers'!NGH367</f>
        <v>0</v>
      </c>
      <c r="NGI9">
        <f>'Business Drivers'!NGI367</f>
        <v>0</v>
      </c>
      <c r="NGJ9">
        <f>'Business Drivers'!NGJ367</f>
        <v>0</v>
      </c>
      <c r="NGK9">
        <f>'Business Drivers'!NGK367</f>
        <v>0</v>
      </c>
      <c r="NGL9">
        <f>'Business Drivers'!NGL367</f>
        <v>0</v>
      </c>
      <c r="NGM9">
        <f>'Business Drivers'!NGM367</f>
        <v>0</v>
      </c>
      <c r="NGN9">
        <f>'Business Drivers'!NGN367</f>
        <v>0</v>
      </c>
      <c r="NGO9">
        <f>'Business Drivers'!NGO367</f>
        <v>0</v>
      </c>
      <c r="NGP9">
        <f>'Business Drivers'!NGP367</f>
        <v>0</v>
      </c>
      <c r="NGQ9">
        <f>'Business Drivers'!NGQ367</f>
        <v>0</v>
      </c>
      <c r="NGR9">
        <f>'Business Drivers'!NGR367</f>
        <v>0</v>
      </c>
      <c r="NGS9">
        <f>'Business Drivers'!NGS367</f>
        <v>0</v>
      </c>
      <c r="NGT9">
        <f>'Business Drivers'!NGT367</f>
        <v>0</v>
      </c>
      <c r="NGU9">
        <f>'Business Drivers'!NGU367</f>
        <v>0</v>
      </c>
      <c r="NGV9">
        <f>'Business Drivers'!NGV367</f>
        <v>0</v>
      </c>
      <c r="NGW9">
        <f>'Business Drivers'!NGW367</f>
        <v>0</v>
      </c>
      <c r="NGX9">
        <f>'Business Drivers'!NGX367</f>
        <v>0</v>
      </c>
      <c r="NGY9">
        <f>'Business Drivers'!NGY367</f>
        <v>0</v>
      </c>
      <c r="NGZ9">
        <f>'Business Drivers'!NGZ367</f>
        <v>0</v>
      </c>
      <c r="NHA9">
        <f>'Business Drivers'!NHA367</f>
        <v>0</v>
      </c>
      <c r="NHB9">
        <f>'Business Drivers'!NHB367</f>
        <v>0</v>
      </c>
      <c r="NHC9">
        <f>'Business Drivers'!NHC367</f>
        <v>0</v>
      </c>
      <c r="NHD9">
        <f>'Business Drivers'!NHD367</f>
        <v>0</v>
      </c>
      <c r="NHE9">
        <f>'Business Drivers'!NHE367</f>
        <v>0</v>
      </c>
      <c r="NHF9">
        <f>'Business Drivers'!NHF367</f>
        <v>0</v>
      </c>
      <c r="NHG9">
        <f>'Business Drivers'!NHG367</f>
        <v>0</v>
      </c>
      <c r="NHH9">
        <f>'Business Drivers'!NHH367</f>
        <v>0</v>
      </c>
      <c r="NHI9">
        <f>'Business Drivers'!NHI367</f>
        <v>0</v>
      </c>
      <c r="NHJ9">
        <f>'Business Drivers'!NHJ367</f>
        <v>0</v>
      </c>
      <c r="NHK9">
        <f>'Business Drivers'!NHK367</f>
        <v>0</v>
      </c>
      <c r="NHL9">
        <f>'Business Drivers'!NHL367</f>
        <v>0</v>
      </c>
      <c r="NHM9">
        <f>'Business Drivers'!NHM367</f>
        <v>0</v>
      </c>
      <c r="NHN9">
        <f>'Business Drivers'!NHN367</f>
        <v>0</v>
      </c>
      <c r="NHO9">
        <f>'Business Drivers'!NHO367</f>
        <v>0</v>
      </c>
      <c r="NHP9">
        <f>'Business Drivers'!NHP367</f>
        <v>0</v>
      </c>
      <c r="NHQ9">
        <f>'Business Drivers'!NHQ367</f>
        <v>0</v>
      </c>
      <c r="NHR9">
        <f>'Business Drivers'!NHR367</f>
        <v>0</v>
      </c>
      <c r="NHS9">
        <f>'Business Drivers'!NHS367</f>
        <v>0</v>
      </c>
      <c r="NHT9">
        <f>'Business Drivers'!NHT367</f>
        <v>0</v>
      </c>
      <c r="NHU9">
        <f>'Business Drivers'!NHU367</f>
        <v>0</v>
      </c>
      <c r="NHV9">
        <f>'Business Drivers'!NHV367</f>
        <v>0</v>
      </c>
      <c r="NHW9">
        <f>'Business Drivers'!NHW367</f>
        <v>0</v>
      </c>
      <c r="NHX9">
        <f>'Business Drivers'!NHX367</f>
        <v>0</v>
      </c>
      <c r="NHY9">
        <f>'Business Drivers'!NHY367</f>
        <v>0</v>
      </c>
      <c r="NHZ9">
        <f>'Business Drivers'!NHZ367</f>
        <v>0</v>
      </c>
      <c r="NIA9">
        <f>'Business Drivers'!NIA367</f>
        <v>0</v>
      </c>
      <c r="NIB9">
        <f>'Business Drivers'!NIB367</f>
        <v>0</v>
      </c>
      <c r="NIC9">
        <f>'Business Drivers'!NIC367</f>
        <v>0</v>
      </c>
      <c r="NID9">
        <f>'Business Drivers'!NID367</f>
        <v>0</v>
      </c>
      <c r="NIE9">
        <f>'Business Drivers'!NIE367</f>
        <v>0</v>
      </c>
      <c r="NIF9">
        <f>'Business Drivers'!NIF367</f>
        <v>0</v>
      </c>
      <c r="NIG9">
        <f>'Business Drivers'!NIG367</f>
        <v>0</v>
      </c>
      <c r="NIH9">
        <f>'Business Drivers'!NIH367</f>
        <v>0</v>
      </c>
      <c r="NII9">
        <f>'Business Drivers'!NII367</f>
        <v>0</v>
      </c>
      <c r="NIJ9">
        <f>'Business Drivers'!NIJ367</f>
        <v>0</v>
      </c>
      <c r="NIK9">
        <f>'Business Drivers'!NIK367</f>
        <v>0</v>
      </c>
      <c r="NIL9">
        <f>'Business Drivers'!NIL367</f>
        <v>0</v>
      </c>
      <c r="NIM9">
        <f>'Business Drivers'!NIM367</f>
        <v>0</v>
      </c>
      <c r="NIN9">
        <f>'Business Drivers'!NIN367</f>
        <v>0</v>
      </c>
      <c r="NIO9">
        <f>'Business Drivers'!NIO367</f>
        <v>0</v>
      </c>
      <c r="NIP9">
        <f>'Business Drivers'!NIP367</f>
        <v>0</v>
      </c>
      <c r="NIQ9">
        <f>'Business Drivers'!NIQ367</f>
        <v>0</v>
      </c>
      <c r="NIR9">
        <f>'Business Drivers'!NIR367</f>
        <v>0</v>
      </c>
      <c r="NIS9">
        <f>'Business Drivers'!NIS367</f>
        <v>0</v>
      </c>
      <c r="NIT9">
        <f>'Business Drivers'!NIT367</f>
        <v>0</v>
      </c>
      <c r="NIU9">
        <f>'Business Drivers'!NIU367</f>
        <v>0</v>
      </c>
      <c r="NIV9">
        <f>'Business Drivers'!NIV367</f>
        <v>0</v>
      </c>
      <c r="NIW9">
        <f>'Business Drivers'!NIW367</f>
        <v>0</v>
      </c>
      <c r="NIX9">
        <f>'Business Drivers'!NIX367</f>
        <v>0</v>
      </c>
      <c r="NIY9">
        <f>'Business Drivers'!NIY367</f>
        <v>0</v>
      </c>
      <c r="NIZ9">
        <f>'Business Drivers'!NIZ367</f>
        <v>0</v>
      </c>
      <c r="NJA9">
        <f>'Business Drivers'!NJA367</f>
        <v>0</v>
      </c>
      <c r="NJB9">
        <f>'Business Drivers'!NJB367</f>
        <v>0</v>
      </c>
      <c r="NJC9">
        <f>'Business Drivers'!NJC367</f>
        <v>0</v>
      </c>
      <c r="NJD9">
        <f>'Business Drivers'!NJD367</f>
        <v>0</v>
      </c>
      <c r="NJE9">
        <f>'Business Drivers'!NJE367</f>
        <v>0</v>
      </c>
      <c r="NJF9">
        <f>'Business Drivers'!NJF367</f>
        <v>0</v>
      </c>
      <c r="NJG9">
        <f>'Business Drivers'!NJG367</f>
        <v>0</v>
      </c>
      <c r="NJH9">
        <f>'Business Drivers'!NJH367</f>
        <v>0</v>
      </c>
      <c r="NJI9">
        <f>'Business Drivers'!NJI367</f>
        <v>0</v>
      </c>
      <c r="NJJ9">
        <f>'Business Drivers'!NJJ367</f>
        <v>0</v>
      </c>
      <c r="NJK9">
        <f>'Business Drivers'!NJK367</f>
        <v>0</v>
      </c>
      <c r="NJL9">
        <f>'Business Drivers'!NJL367</f>
        <v>0</v>
      </c>
      <c r="NJM9">
        <f>'Business Drivers'!NJM367</f>
        <v>0</v>
      </c>
      <c r="NJN9">
        <f>'Business Drivers'!NJN367</f>
        <v>0</v>
      </c>
      <c r="NJO9">
        <f>'Business Drivers'!NJO367</f>
        <v>0</v>
      </c>
      <c r="NJP9">
        <f>'Business Drivers'!NJP367</f>
        <v>0</v>
      </c>
      <c r="NJQ9">
        <f>'Business Drivers'!NJQ367</f>
        <v>0</v>
      </c>
      <c r="NJR9">
        <f>'Business Drivers'!NJR367</f>
        <v>0</v>
      </c>
      <c r="NJS9">
        <f>'Business Drivers'!NJS367</f>
        <v>0</v>
      </c>
      <c r="NJT9">
        <f>'Business Drivers'!NJT367</f>
        <v>0</v>
      </c>
      <c r="NJU9">
        <f>'Business Drivers'!NJU367</f>
        <v>0</v>
      </c>
      <c r="NJV9">
        <f>'Business Drivers'!NJV367</f>
        <v>0</v>
      </c>
      <c r="NJW9">
        <f>'Business Drivers'!NJW367</f>
        <v>0</v>
      </c>
      <c r="NJX9">
        <f>'Business Drivers'!NJX367</f>
        <v>0</v>
      </c>
      <c r="NJY9">
        <f>'Business Drivers'!NJY367</f>
        <v>0</v>
      </c>
      <c r="NJZ9">
        <f>'Business Drivers'!NJZ367</f>
        <v>0</v>
      </c>
      <c r="NKA9">
        <f>'Business Drivers'!NKA367</f>
        <v>0</v>
      </c>
      <c r="NKB9">
        <f>'Business Drivers'!NKB367</f>
        <v>0</v>
      </c>
      <c r="NKC9">
        <f>'Business Drivers'!NKC367</f>
        <v>0</v>
      </c>
      <c r="NKD9">
        <f>'Business Drivers'!NKD367</f>
        <v>0</v>
      </c>
      <c r="NKE9">
        <f>'Business Drivers'!NKE367</f>
        <v>0</v>
      </c>
      <c r="NKF9">
        <f>'Business Drivers'!NKF367</f>
        <v>0</v>
      </c>
      <c r="NKG9">
        <f>'Business Drivers'!NKG367</f>
        <v>0</v>
      </c>
      <c r="NKH9">
        <f>'Business Drivers'!NKH367</f>
        <v>0</v>
      </c>
      <c r="NKI9">
        <f>'Business Drivers'!NKI367</f>
        <v>0</v>
      </c>
      <c r="NKJ9">
        <f>'Business Drivers'!NKJ367</f>
        <v>0</v>
      </c>
      <c r="NKK9">
        <f>'Business Drivers'!NKK367</f>
        <v>0</v>
      </c>
      <c r="NKL9">
        <f>'Business Drivers'!NKL367</f>
        <v>0</v>
      </c>
      <c r="NKM9">
        <f>'Business Drivers'!NKM367</f>
        <v>0</v>
      </c>
      <c r="NKN9">
        <f>'Business Drivers'!NKN367</f>
        <v>0</v>
      </c>
      <c r="NKO9">
        <f>'Business Drivers'!NKO367</f>
        <v>0</v>
      </c>
      <c r="NKP9">
        <f>'Business Drivers'!NKP367</f>
        <v>0</v>
      </c>
      <c r="NKQ9">
        <f>'Business Drivers'!NKQ367</f>
        <v>0</v>
      </c>
      <c r="NKR9">
        <f>'Business Drivers'!NKR367</f>
        <v>0</v>
      </c>
      <c r="NKS9">
        <f>'Business Drivers'!NKS367</f>
        <v>0</v>
      </c>
      <c r="NKT9">
        <f>'Business Drivers'!NKT367</f>
        <v>0</v>
      </c>
      <c r="NKU9">
        <f>'Business Drivers'!NKU367</f>
        <v>0</v>
      </c>
      <c r="NKV9">
        <f>'Business Drivers'!NKV367</f>
        <v>0</v>
      </c>
      <c r="NKW9">
        <f>'Business Drivers'!NKW367</f>
        <v>0</v>
      </c>
      <c r="NKX9">
        <f>'Business Drivers'!NKX367</f>
        <v>0</v>
      </c>
      <c r="NKY9">
        <f>'Business Drivers'!NKY367</f>
        <v>0</v>
      </c>
      <c r="NKZ9">
        <f>'Business Drivers'!NKZ367</f>
        <v>0</v>
      </c>
      <c r="NLA9">
        <f>'Business Drivers'!NLA367</f>
        <v>0</v>
      </c>
      <c r="NLB9">
        <f>'Business Drivers'!NLB367</f>
        <v>0</v>
      </c>
      <c r="NLC9">
        <f>'Business Drivers'!NLC367</f>
        <v>0</v>
      </c>
      <c r="NLD9">
        <f>'Business Drivers'!NLD367</f>
        <v>0</v>
      </c>
      <c r="NLE9">
        <f>'Business Drivers'!NLE367</f>
        <v>0</v>
      </c>
      <c r="NLF9">
        <f>'Business Drivers'!NLF367</f>
        <v>0</v>
      </c>
      <c r="NLG9">
        <f>'Business Drivers'!NLG367</f>
        <v>0</v>
      </c>
      <c r="NLH9">
        <f>'Business Drivers'!NLH367</f>
        <v>0</v>
      </c>
      <c r="NLI9">
        <f>'Business Drivers'!NLI367</f>
        <v>0</v>
      </c>
      <c r="NLJ9">
        <f>'Business Drivers'!NLJ367</f>
        <v>0</v>
      </c>
      <c r="NLK9">
        <f>'Business Drivers'!NLK367</f>
        <v>0</v>
      </c>
      <c r="NLL9">
        <f>'Business Drivers'!NLL367</f>
        <v>0</v>
      </c>
      <c r="NLM9">
        <f>'Business Drivers'!NLM367</f>
        <v>0</v>
      </c>
      <c r="NLN9">
        <f>'Business Drivers'!NLN367</f>
        <v>0</v>
      </c>
      <c r="NLO9">
        <f>'Business Drivers'!NLO367</f>
        <v>0</v>
      </c>
      <c r="NLP9">
        <f>'Business Drivers'!NLP367</f>
        <v>0</v>
      </c>
      <c r="NLQ9">
        <f>'Business Drivers'!NLQ367</f>
        <v>0</v>
      </c>
      <c r="NLR9">
        <f>'Business Drivers'!NLR367</f>
        <v>0</v>
      </c>
      <c r="NLS9">
        <f>'Business Drivers'!NLS367</f>
        <v>0</v>
      </c>
      <c r="NLT9">
        <f>'Business Drivers'!NLT367</f>
        <v>0</v>
      </c>
      <c r="NLU9">
        <f>'Business Drivers'!NLU367</f>
        <v>0</v>
      </c>
      <c r="NLV9">
        <f>'Business Drivers'!NLV367</f>
        <v>0</v>
      </c>
      <c r="NLW9">
        <f>'Business Drivers'!NLW367</f>
        <v>0</v>
      </c>
      <c r="NLX9">
        <f>'Business Drivers'!NLX367</f>
        <v>0</v>
      </c>
      <c r="NLY9">
        <f>'Business Drivers'!NLY367</f>
        <v>0</v>
      </c>
      <c r="NLZ9">
        <f>'Business Drivers'!NLZ367</f>
        <v>0</v>
      </c>
      <c r="NMA9">
        <f>'Business Drivers'!NMA367</f>
        <v>0</v>
      </c>
      <c r="NMB9">
        <f>'Business Drivers'!NMB367</f>
        <v>0</v>
      </c>
      <c r="NMC9">
        <f>'Business Drivers'!NMC367</f>
        <v>0</v>
      </c>
      <c r="NMD9">
        <f>'Business Drivers'!NMD367</f>
        <v>0</v>
      </c>
      <c r="NME9">
        <f>'Business Drivers'!NME367</f>
        <v>0</v>
      </c>
      <c r="NMF9">
        <f>'Business Drivers'!NMF367</f>
        <v>0</v>
      </c>
      <c r="NMG9">
        <f>'Business Drivers'!NMG367</f>
        <v>0</v>
      </c>
      <c r="NMH9">
        <f>'Business Drivers'!NMH367</f>
        <v>0</v>
      </c>
      <c r="NMI9">
        <f>'Business Drivers'!NMI367</f>
        <v>0</v>
      </c>
      <c r="NMJ9">
        <f>'Business Drivers'!NMJ367</f>
        <v>0</v>
      </c>
      <c r="NMK9">
        <f>'Business Drivers'!NMK367</f>
        <v>0</v>
      </c>
      <c r="NML9">
        <f>'Business Drivers'!NML367</f>
        <v>0</v>
      </c>
      <c r="NMM9">
        <f>'Business Drivers'!NMM367</f>
        <v>0</v>
      </c>
      <c r="NMN9">
        <f>'Business Drivers'!NMN367</f>
        <v>0</v>
      </c>
      <c r="NMO9">
        <f>'Business Drivers'!NMO367</f>
        <v>0</v>
      </c>
      <c r="NMP9">
        <f>'Business Drivers'!NMP367</f>
        <v>0</v>
      </c>
      <c r="NMQ9">
        <f>'Business Drivers'!NMQ367</f>
        <v>0</v>
      </c>
      <c r="NMR9">
        <f>'Business Drivers'!NMR367</f>
        <v>0</v>
      </c>
      <c r="NMS9">
        <f>'Business Drivers'!NMS367</f>
        <v>0</v>
      </c>
      <c r="NMT9">
        <f>'Business Drivers'!NMT367</f>
        <v>0</v>
      </c>
      <c r="NMU9">
        <f>'Business Drivers'!NMU367</f>
        <v>0</v>
      </c>
      <c r="NMV9">
        <f>'Business Drivers'!NMV367</f>
        <v>0</v>
      </c>
      <c r="NMW9">
        <f>'Business Drivers'!NMW367</f>
        <v>0</v>
      </c>
      <c r="NMX9">
        <f>'Business Drivers'!NMX367</f>
        <v>0</v>
      </c>
      <c r="NMY9">
        <f>'Business Drivers'!NMY367</f>
        <v>0</v>
      </c>
      <c r="NMZ9">
        <f>'Business Drivers'!NMZ367</f>
        <v>0</v>
      </c>
      <c r="NNA9">
        <f>'Business Drivers'!NNA367</f>
        <v>0</v>
      </c>
      <c r="NNB9">
        <f>'Business Drivers'!NNB367</f>
        <v>0</v>
      </c>
      <c r="NNC9">
        <f>'Business Drivers'!NNC367</f>
        <v>0</v>
      </c>
      <c r="NND9">
        <f>'Business Drivers'!NND367</f>
        <v>0</v>
      </c>
      <c r="NNE9">
        <f>'Business Drivers'!NNE367</f>
        <v>0</v>
      </c>
      <c r="NNF9">
        <f>'Business Drivers'!NNF367</f>
        <v>0</v>
      </c>
      <c r="NNG9">
        <f>'Business Drivers'!NNG367</f>
        <v>0</v>
      </c>
      <c r="NNH9">
        <f>'Business Drivers'!NNH367</f>
        <v>0</v>
      </c>
      <c r="NNI9">
        <f>'Business Drivers'!NNI367</f>
        <v>0</v>
      </c>
      <c r="NNJ9">
        <f>'Business Drivers'!NNJ367</f>
        <v>0</v>
      </c>
      <c r="NNK9">
        <f>'Business Drivers'!NNK367</f>
        <v>0</v>
      </c>
      <c r="NNL9">
        <f>'Business Drivers'!NNL367</f>
        <v>0</v>
      </c>
      <c r="NNM9">
        <f>'Business Drivers'!NNM367</f>
        <v>0</v>
      </c>
      <c r="NNN9">
        <f>'Business Drivers'!NNN367</f>
        <v>0</v>
      </c>
      <c r="NNO9">
        <f>'Business Drivers'!NNO367</f>
        <v>0</v>
      </c>
      <c r="NNP9">
        <f>'Business Drivers'!NNP367</f>
        <v>0</v>
      </c>
      <c r="NNQ9">
        <f>'Business Drivers'!NNQ367</f>
        <v>0</v>
      </c>
      <c r="NNR9">
        <f>'Business Drivers'!NNR367</f>
        <v>0</v>
      </c>
      <c r="NNS9">
        <f>'Business Drivers'!NNS367</f>
        <v>0</v>
      </c>
      <c r="NNT9">
        <f>'Business Drivers'!NNT367</f>
        <v>0</v>
      </c>
      <c r="NNU9">
        <f>'Business Drivers'!NNU367</f>
        <v>0</v>
      </c>
      <c r="NNV9">
        <f>'Business Drivers'!NNV367</f>
        <v>0</v>
      </c>
      <c r="NNW9">
        <f>'Business Drivers'!NNW367</f>
        <v>0</v>
      </c>
      <c r="NNX9">
        <f>'Business Drivers'!NNX367</f>
        <v>0</v>
      </c>
      <c r="NNY9">
        <f>'Business Drivers'!NNY367</f>
        <v>0</v>
      </c>
      <c r="NNZ9">
        <f>'Business Drivers'!NNZ367</f>
        <v>0</v>
      </c>
      <c r="NOA9">
        <f>'Business Drivers'!NOA367</f>
        <v>0</v>
      </c>
      <c r="NOB9">
        <f>'Business Drivers'!NOB367</f>
        <v>0</v>
      </c>
      <c r="NOC9">
        <f>'Business Drivers'!NOC367</f>
        <v>0</v>
      </c>
      <c r="NOD9">
        <f>'Business Drivers'!NOD367</f>
        <v>0</v>
      </c>
      <c r="NOE9">
        <f>'Business Drivers'!NOE367</f>
        <v>0</v>
      </c>
      <c r="NOF9">
        <f>'Business Drivers'!NOF367</f>
        <v>0</v>
      </c>
      <c r="NOG9">
        <f>'Business Drivers'!NOG367</f>
        <v>0</v>
      </c>
      <c r="NOH9">
        <f>'Business Drivers'!NOH367</f>
        <v>0</v>
      </c>
      <c r="NOI9">
        <f>'Business Drivers'!NOI367</f>
        <v>0</v>
      </c>
      <c r="NOJ9">
        <f>'Business Drivers'!NOJ367</f>
        <v>0</v>
      </c>
      <c r="NOK9">
        <f>'Business Drivers'!NOK367</f>
        <v>0</v>
      </c>
      <c r="NOL9">
        <f>'Business Drivers'!NOL367</f>
        <v>0</v>
      </c>
      <c r="NOM9">
        <f>'Business Drivers'!NOM367</f>
        <v>0</v>
      </c>
      <c r="NON9">
        <f>'Business Drivers'!NON367</f>
        <v>0</v>
      </c>
      <c r="NOO9">
        <f>'Business Drivers'!NOO367</f>
        <v>0</v>
      </c>
      <c r="NOP9">
        <f>'Business Drivers'!NOP367</f>
        <v>0</v>
      </c>
      <c r="NOQ9">
        <f>'Business Drivers'!NOQ367</f>
        <v>0</v>
      </c>
      <c r="NOR9">
        <f>'Business Drivers'!NOR367</f>
        <v>0</v>
      </c>
      <c r="NOS9">
        <f>'Business Drivers'!NOS367</f>
        <v>0</v>
      </c>
      <c r="NOT9">
        <f>'Business Drivers'!NOT367</f>
        <v>0</v>
      </c>
      <c r="NOU9">
        <f>'Business Drivers'!NOU367</f>
        <v>0</v>
      </c>
      <c r="NOV9">
        <f>'Business Drivers'!NOV367</f>
        <v>0</v>
      </c>
      <c r="NOW9">
        <f>'Business Drivers'!NOW367</f>
        <v>0</v>
      </c>
      <c r="NOX9">
        <f>'Business Drivers'!NOX367</f>
        <v>0</v>
      </c>
      <c r="NOY9">
        <f>'Business Drivers'!NOY367</f>
        <v>0</v>
      </c>
      <c r="NOZ9">
        <f>'Business Drivers'!NOZ367</f>
        <v>0</v>
      </c>
      <c r="NPA9">
        <f>'Business Drivers'!NPA367</f>
        <v>0</v>
      </c>
      <c r="NPB9">
        <f>'Business Drivers'!NPB367</f>
        <v>0</v>
      </c>
      <c r="NPC9">
        <f>'Business Drivers'!NPC367</f>
        <v>0</v>
      </c>
      <c r="NPD9">
        <f>'Business Drivers'!NPD367</f>
        <v>0</v>
      </c>
      <c r="NPE9">
        <f>'Business Drivers'!NPE367</f>
        <v>0</v>
      </c>
      <c r="NPF9">
        <f>'Business Drivers'!NPF367</f>
        <v>0</v>
      </c>
      <c r="NPG9">
        <f>'Business Drivers'!NPG367</f>
        <v>0</v>
      </c>
      <c r="NPH9">
        <f>'Business Drivers'!NPH367</f>
        <v>0</v>
      </c>
      <c r="NPI9">
        <f>'Business Drivers'!NPI367</f>
        <v>0</v>
      </c>
      <c r="NPJ9">
        <f>'Business Drivers'!NPJ367</f>
        <v>0</v>
      </c>
      <c r="NPK9">
        <f>'Business Drivers'!NPK367</f>
        <v>0</v>
      </c>
      <c r="NPL9">
        <f>'Business Drivers'!NPL367</f>
        <v>0</v>
      </c>
      <c r="NPM9">
        <f>'Business Drivers'!NPM367</f>
        <v>0</v>
      </c>
      <c r="NPN9">
        <f>'Business Drivers'!NPN367</f>
        <v>0</v>
      </c>
      <c r="NPO9">
        <f>'Business Drivers'!NPO367</f>
        <v>0</v>
      </c>
      <c r="NPP9">
        <f>'Business Drivers'!NPP367</f>
        <v>0</v>
      </c>
      <c r="NPQ9">
        <f>'Business Drivers'!NPQ367</f>
        <v>0</v>
      </c>
      <c r="NPR9">
        <f>'Business Drivers'!NPR367</f>
        <v>0</v>
      </c>
      <c r="NPS9">
        <f>'Business Drivers'!NPS367</f>
        <v>0</v>
      </c>
      <c r="NPT9">
        <f>'Business Drivers'!NPT367</f>
        <v>0</v>
      </c>
      <c r="NPU9">
        <f>'Business Drivers'!NPU367</f>
        <v>0</v>
      </c>
      <c r="NPV9">
        <f>'Business Drivers'!NPV367</f>
        <v>0</v>
      </c>
      <c r="NPW9">
        <f>'Business Drivers'!NPW367</f>
        <v>0</v>
      </c>
      <c r="NPX9">
        <f>'Business Drivers'!NPX367</f>
        <v>0</v>
      </c>
      <c r="NPY9">
        <f>'Business Drivers'!NPY367</f>
        <v>0</v>
      </c>
      <c r="NPZ9">
        <f>'Business Drivers'!NPZ367</f>
        <v>0</v>
      </c>
      <c r="NQA9">
        <f>'Business Drivers'!NQA367</f>
        <v>0</v>
      </c>
      <c r="NQB9">
        <f>'Business Drivers'!NQB367</f>
        <v>0</v>
      </c>
      <c r="NQC9">
        <f>'Business Drivers'!NQC367</f>
        <v>0</v>
      </c>
      <c r="NQD9">
        <f>'Business Drivers'!NQD367</f>
        <v>0</v>
      </c>
      <c r="NQE9">
        <f>'Business Drivers'!NQE367</f>
        <v>0</v>
      </c>
      <c r="NQF9">
        <f>'Business Drivers'!NQF367</f>
        <v>0</v>
      </c>
      <c r="NQG9">
        <f>'Business Drivers'!NQG367</f>
        <v>0</v>
      </c>
      <c r="NQH9">
        <f>'Business Drivers'!NQH367</f>
        <v>0</v>
      </c>
      <c r="NQI9">
        <f>'Business Drivers'!NQI367</f>
        <v>0</v>
      </c>
      <c r="NQJ9">
        <f>'Business Drivers'!NQJ367</f>
        <v>0</v>
      </c>
      <c r="NQK9">
        <f>'Business Drivers'!NQK367</f>
        <v>0</v>
      </c>
      <c r="NQL9">
        <f>'Business Drivers'!NQL367</f>
        <v>0</v>
      </c>
      <c r="NQM9">
        <f>'Business Drivers'!NQM367</f>
        <v>0</v>
      </c>
      <c r="NQN9">
        <f>'Business Drivers'!NQN367</f>
        <v>0</v>
      </c>
      <c r="NQO9">
        <f>'Business Drivers'!NQO367</f>
        <v>0</v>
      </c>
      <c r="NQP9">
        <f>'Business Drivers'!NQP367</f>
        <v>0</v>
      </c>
      <c r="NQQ9">
        <f>'Business Drivers'!NQQ367</f>
        <v>0</v>
      </c>
      <c r="NQR9">
        <f>'Business Drivers'!NQR367</f>
        <v>0</v>
      </c>
      <c r="NQS9">
        <f>'Business Drivers'!NQS367</f>
        <v>0</v>
      </c>
      <c r="NQT9">
        <f>'Business Drivers'!NQT367</f>
        <v>0</v>
      </c>
      <c r="NQU9">
        <f>'Business Drivers'!NQU367</f>
        <v>0</v>
      </c>
      <c r="NQV9">
        <f>'Business Drivers'!NQV367</f>
        <v>0</v>
      </c>
      <c r="NQW9">
        <f>'Business Drivers'!NQW367</f>
        <v>0</v>
      </c>
      <c r="NQX9">
        <f>'Business Drivers'!NQX367</f>
        <v>0</v>
      </c>
      <c r="NQY9">
        <f>'Business Drivers'!NQY367</f>
        <v>0</v>
      </c>
      <c r="NQZ9">
        <f>'Business Drivers'!NQZ367</f>
        <v>0</v>
      </c>
      <c r="NRA9">
        <f>'Business Drivers'!NRA367</f>
        <v>0</v>
      </c>
      <c r="NRB9">
        <f>'Business Drivers'!NRB367</f>
        <v>0</v>
      </c>
      <c r="NRC9">
        <f>'Business Drivers'!NRC367</f>
        <v>0</v>
      </c>
      <c r="NRD9">
        <f>'Business Drivers'!NRD367</f>
        <v>0</v>
      </c>
      <c r="NRE9">
        <f>'Business Drivers'!NRE367</f>
        <v>0</v>
      </c>
      <c r="NRF9">
        <f>'Business Drivers'!NRF367</f>
        <v>0</v>
      </c>
      <c r="NRG9">
        <f>'Business Drivers'!NRG367</f>
        <v>0</v>
      </c>
      <c r="NRH9">
        <f>'Business Drivers'!NRH367</f>
        <v>0</v>
      </c>
      <c r="NRI9">
        <f>'Business Drivers'!NRI367</f>
        <v>0</v>
      </c>
      <c r="NRJ9">
        <f>'Business Drivers'!NRJ367</f>
        <v>0</v>
      </c>
      <c r="NRK9">
        <f>'Business Drivers'!NRK367</f>
        <v>0</v>
      </c>
      <c r="NRL9">
        <f>'Business Drivers'!NRL367</f>
        <v>0</v>
      </c>
      <c r="NRM9">
        <f>'Business Drivers'!NRM367</f>
        <v>0</v>
      </c>
      <c r="NRN9">
        <f>'Business Drivers'!NRN367</f>
        <v>0</v>
      </c>
      <c r="NRO9">
        <f>'Business Drivers'!NRO367</f>
        <v>0</v>
      </c>
      <c r="NRP9">
        <f>'Business Drivers'!NRP367</f>
        <v>0</v>
      </c>
      <c r="NRQ9">
        <f>'Business Drivers'!NRQ367</f>
        <v>0</v>
      </c>
      <c r="NRR9">
        <f>'Business Drivers'!NRR367</f>
        <v>0</v>
      </c>
      <c r="NRS9">
        <f>'Business Drivers'!NRS367</f>
        <v>0</v>
      </c>
      <c r="NRT9">
        <f>'Business Drivers'!NRT367</f>
        <v>0</v>
      </c>
      <c r="NRU9">
        <f>'Business Drivers'!NRU367</f>
        <v>0</v>
      </c>
      <c r="NRV9">
        <f>'Business Drivers'!NRV367</f>
        <v>0</v>
      </c>
      <c r="NRW9">
        <f>'Business Drivers'!NRW367</f>
        <v>0</v>
      </c>
      <c r="NRX9">
        <f>'Business Drivers'!NRX367</f>
        <v>0</v>
      </c>
      <c r="NRY9">
        <f>'Business Drivers'!NRY367</f>
        <v>0</v>
      </c>
      <c r="NRZ9">
        <f>'Business Drivers'!NRZ367</f>
        <v>0</v>
      </c>
      <c r="NSA9">
        <f>'Business Drivers'!NSA367</f>
        <v>0</v>
      </c>
      <c r="NSB9">
        <f>'Business Drivers'!NSB367</f>
        <v>0</v>
      </c>
      <c r="NSC9">
        <f>'Business Drivers'!NSC367</f>
        <v>0</v>
      </c>
      <c r="NSD9">
        <f>'Business Drivers'!NSD367</f>
        <v>0</v>
      </c>
      <c r="NSE9">
        <f>'Business Drivers'!NSE367</f>
        <v>0</v>
      </c>
      <c r="NSF9">
        <f>'Business Drivers'!NSF367</f>
        <v>0</v>
      </c>
      <c r="NSG9">
        <f>'Business Drivers'!NSG367</f>
        <v>0</v>
      </c>
      <c r="NSH9">
        <f>'Business Drivers'!NSH367</f>
        <v>0</v>
      </c>
      <c r="NSI9">
        <f>'Business Drivers'!NSI367</f>
        <v>0</v>
      </c>
      <c r="NSJ9">
        <f>'Business Drivers'!NSJ367</f>
        <v>0</v>
      </c>
      <c r="NSK9">
        <f>'Business Drivers'!NSK367</f>
        <v>0</v>
      </c>
      <c r="NSL9">
        <f>'Business Drivers'!NSL367</f>
        <v>0</v>
      </c>
      <c r="NSM9">
        <f>'Business Drivers'!NSM367</f>
        <v>0</v>
      </c>
      <c r="NSN9">
        <f>'Business Drivers'!NSN367</f>
        <v>0</v>
      </c>
      <c r="NSO9">
        <f>'Business Drivers'!NSO367</f>
        <v>0</v>
      </c>
      <c r="NSP9">
        <f>'Business Drivers'!NSP367</f>
        <v>0</v>
      </c>
      <c r="NSQ9">
        <f>'Business Drivers'!NSQ367</f>
        <v>0</v>
      </c>
      <c r="NSR9">
        <f>'Business Drivers'!NSR367</f>
        <v>0</v>
      </c>
      <c r="NSS9">
        <f>'Business Drivers'!NSS367</f>
        <v>0</v>
      </c>
      <c r="NST9">
        <f>'Business Drivers'!NST367</f>
        <v>0</v>
      </c>
      <c r="NSU9">
        <f>'Business Drivers'!NSU367</f>
        <v>0</v>
      </c>
      <c r="NSV9">
        <f>'Business Drivers'!NSV367</f>
        <v>0</v>
      </c>
      <c r="NSW9">
        <f>'Business Drivers'!NSW367</f>
        <v>0</v>
      </c>
      <c r="NSX9">
        <f>'Business Drivers'!NSX367</f>
        <v>0</v>
      </c>
      <c r="NSY9">
        <f>'Business Drivers'!NSY367</f>
        <v>0</v>
      </c>
      <c r="NSZ9">
        <f>'Business Drivers'!NSZ367</f>
        <v>0</v>
      </c>
      <c r="NTA9">
        <f>'Business Drivers'!NTA367</f>
        <v>0</v>
      </c>
      <c r="NTB9">
        <f>'Business Drivers'!NTB367</f>
        <v>0</v>
      </c>
      <c r="NTC9">
        <f>'Business Drivers'!NTC367</f>
        <v>0</v>
      </c>
      <c r="NTD9">
        <f>'Business Drivers'!NTD367</f>
        <v>0</v>
      </c>
      <c r="NTE9">
        <f>'Business Drivers'!NTE367</f>
        <v>0</v>
      </c>
      <c r="NTF9">
        <f>'Business Drivers'!NTF367</f>
        <v>0</v>
      </c>
      <c r="NTG9">
        <f>'Business Drivers'!NTG367</f>
        <v>0</v>
      </c>
      <c r="NTH9">
        <f>'Business Drivers'!NTH367</f>
        <v>0</v>
      </c>
      <c r="NTI9">
        <f>'Business Drivers'!NTI367</f>
        <v>0</v>
      </c>
      <c r="NTJ9">
        <f>'Business Drivers'!NTJ367</f>
        <v>0</v>
      </c>
      <c r="NTK9">
        <f>'Business Drivers'!NTK367</f>
        <v>0</v>
      </c>
      <c r="NTL9">
        <f>'Business Drivers'!NTL367</f>
        <v>0</v>
      </c>
      <c r="NTM9">
        <f>'Business Drivers'!NTM367</f>
        <v>0</v>
      </c>
      <c r="NTN9">
        <f>'Business Drivers'!NTN367</f>
        <v>0</v>
      </c>
      <c r="NTO9">
        <f>'Business Drivers'!NTO367</f>
        <v>0</v>
      </c>
      <c r="NTP9">
        <f>'Business Drivers'!NTP367</f>
        <v>0</v>
      </c>
      <c r="NTQ9">
        <f>'Business Drivers'!NTQ367</f>
        <v>0</v>
      </c>
      <c r="NTR9">
        <f>'Business Drivers'!NTR367</f>
        <v>0</v>
      </c>
      <c r="NTS9">
        <f>'Business Drivers'!NTS367</f>
        <v>0</v>
      </c>
      <c r="NTT9">
        <f>'Business Drivers'!NTT367</f>
        <v>0</v>
      </c>
      <c r="NTU9">
        <f>'Business Drivers'!NTU367</f>
        <v>0</v>
      </c>
      <c r="NTV9">
        <f>'Business Drivers'!NTV367</f>
        <v>0</v>
      </c>
      <c r="NTW9">
        <f>'Business Drivers'!NTW367</f>
        <v>0</v>
      </c>
      <c r="NTX9">
        <f>'Business Drivers'!NTX367</f>
        <v>0</v>
      </c>
      <c r="NTY9">
        <f>'Business Drivers'!NTY367</f>
        <v>0</v>
      </c>
      <c r="NTZ9">
        <f>'Business Drivers'!NTZ367</f>
        <v>0</v>
      </c>
      <c r="NUA9">
        <f>'Business Drivers'!NUA367</f>
        <v>0</v>
      </c>
      <c r="NUB9">
        <f>'Business Drivers'!NUB367</f>
        <v>0</v>
      </c>
      <c r="NUC9">
        <f>'Business Drivers'!NUC367</f>
        <v>0</v>
      </c>
      <c r="NUD9">
        <f>'Business Drivers'!NUD367</f>
        <v>0</v>
      </c>
      <c r="NUE9">
        <f>'Business Drivers'!NUE367</f>
        <v>0</v>
      </c>
      <c r="NUF9">
        <f>'Business Drivers'!NUF367</f>
        <v>0</v>
      </c>
      <c r="NUG9">
        <f>'Business Drivers'!NUG367</f>
        <v>0</v>
      </c>
      <c r="NUH9">
        <f>'Business Drivers'!NUH367</f>
        <v>0</v>
      </c>
      <c r="NUI9">
        <f>'Business Drivers'!NUI367</f>
        <v>0</v>
      </c>
      <c r="NUJ9">
        <f>'Business Drivers'!NUJ367</f>
        <v>0</v>
      </c>
      <c r="NUK9">
        <f>'Business Drivers'!NUK367</f>
        <v>0</v>
      </c>
      <c r="NUL9">
        <f>'Business Drivers'!NUL367</f>
        <v>0</v>
      </c>
      <c r="NUM9">
        <f>'Business Drivers'!NUM367</f>
        <v>0</v>
      </c>
      <c r="NUN9">
        <f>'Business Drivers'!NUN367</f>
        <v>0</v>
      </c>
      <c r="NUO9">
        <f>'Business Drivers'!NUO367</f>
        <v>0</v>
      </c>
      <c r="NUP9">
        <f>'Business Drivers'!NUP367</f>
        <v>0</v>
      </c>
      <c r="NUQ9">
        <f>'Business Drivers'!NUQ367</f>
        <v>0</v>
      </c>
      <c r="NUR9">
        <f>'Business Drivers'!NUR367</f>
        <v>0</v>
      </c>
      <c r="NUS9">
        <f>'Business Drivers'!NUS367</f>
        <v>0</v>
      </c>
      <c r="NUT9">
        <f>'Business Drivers'!NUT367</f>
        <v>0</v>
      </c>
      <c r="NUU9">
        <f>'Business Drivers'!NUU367</f>
        <v>0</v>
      </c>
      <c r="NUV9">
        <f>'Business Drivers'!NUV367</f>
        <v>0</v>
      </c>
      <c r="NUW9">
        <f>'Business Drivers'!NUW367</f>
        <v>0</v>
      </c>
      <c r="NUX9">
        <f>'Business Drivers'!NUX367</f>
        <v>0</v>
      </c>
      <c r="NUY9">
        <f>'Business Drivers'!NUY367</f>
        <v>0</v>
      </c>
      <c r="NUZ9">
        <f>'Business Drivers'!NUZ367</f>
        <v>0</v>
      </c>
      <c r="NVA9">
        <f>'Business Drivers'!NVA367</f>
        <v>0</v>
      </c>
      <c r="NVB9">
        <f>'Business Drivers'!NVB367</f>
        <v>0</v>
      </c>
      <c r="NVC9">
        <f>'Business Drivers'!NVC367</f>
        <v>0</v>
      </c>
      <c r="NVD9">
        <f>'Business Drivers'!NVD367</f>
        <v>0</v>
      </c>
      <c r="NVE9">
        <f>'Business Drivers'!NVE367</f>
        <v>0</v>
      </c>
      <c r="NVF9">
        <f>'Business Drivers'!NVF367</f>
        <v>0</v>
      </c>
      <c r="NVG9">
        <f>'Business Drivers'!NVG367</f>
        <v>0</v>
      </c>
      <c r="NVH9">
        <f>'Business Drivers'!NVH367</f>
        <v>0</v>
      </c>
      <c r="NVI9">
        <f>'Business Drivers'!NVI367</f>
        <v>0</v>
      </c>
      <c r="NVJ9">
        <f>'Business Drivers'!NVJ367</f>
        <v>0</v>
      </c>
      <c r="NVK9">
        <f>'Business Drivers'!NVK367</f>
        <v>0</v>
      </c>
      <c r="NVL9">
        <f>'Business Drivers'!NVL367</f>
        <v>0</v>
      </c>
      <c r="NVM9">
        <f>'Business Drivers'!NVM367</f>
        <v>0</v>
      </c>
      <c r="NVN9">
        <f>'Business Drivers'!NVN367</f>
        <v>0</v>
      </c>
      <c r="NVO9">
        <f>'Business Drivers'!NVO367</f>
        <v>0</v>
      </c>
      <c r="NVP9">
        <f>'Business Drivers'!NVP367</f>
        <v>0</v>
      </c>
      <c r="NVQ9">
        <f>'Business Drivers'!NVQ367</f>
        <v>0</v>
      </c>
      <c r="NVR9">
        <f>'Business Drivers'!NVR367</f>
        <v>0</v>
      </c>
      <c r="NVS9">
        <f>'Business Drivers'!NVS367</f>
        <v>0</v>
      </c>
      <c r="NVT9">
        <f>'Business Drivers'!NVT367</f>
        <v>0</v>
      </c>
      <c r="NVU9">
        <f>'Business Drivers'!NVU367</f>
        <v>0</v>
      </c>
      <c r="NVV9">
        <f>'Business Drivers'!NVV367</f>
        <v>0</v>
      </c>
      <c r="NVW9">
        <f>'Business Drivers'!NVW367</f>
        <v>0</v>
      </c>
      <c r="NVX9">
        <f>'Business Drivers'!NVX367</f>
        <v>0</v>
      </c>
      <c r="NVY9">
        <f>'Business Drivers'!NVY367</f>
        <v>0</v>
      </c>
      <c r="NVZ9">
        <f>'Business Drivers'!NVZ367</f>
        <v>0</v>
      </c>
      <c r="NWA9">
        <f>'Business Drivers'!NWA367</f>
        <v>0</v>
      </c>
      <c r="NWB9">
        <f>'Business Drivers'!NWB367</f>
        <v>0</v>
      </c>
      <c r="NWC9">
        <f>'Business Drivers'!NWC367</f>
        <v>0</v>
      </c>
      <c r="NWD9">
        <f>'Business Drivers'!NWD367</f>
        <v>0</v>
      </c>
      <c r="NWE9">
        <f>'Business Drivers'!NWE367</f>
        <v>0</v>
      </c>
      <c r="NWF9">
        <f>'Business Drivers'!NWF367</f>
        <v>0</v>
      </c>
      <c r="NWG9">
        <f>'Business Drivers'!NWG367</f>
        <v>0</v>
      </c>
      <c r="NWH9">
        <f>'Business Drivers'!NWH367</f>
        <v>0</v>
      </c>
      <c r="NWI9">
        <f>'Business Drivers'!NWI367</f>
        <v>0</v>
      </c>
      <c r="NWJ9">
        <f>'Business Drivers'!NWJ367</f>
        <v>0</v>
      </c>
      <c r="NWK9">
        <f>'Business Drivers'!NWK367</f>
        <v>0</v>
      </c>
      <c r="NWL9">
        <f>'Business Drivers'!NWL367</f>
        <v>0</v>
      </c>
      <c r="NWM9">
        <f>'Business Drivers'!NWM367</f>
        <v>0</v>
      </c>
      <c r="NWN9">
        <f>'Business Drivers'!NWN367</f>
        <v>0</v>
      </c>
      <c r="NWO9">
        <f>'Business Drivers'!NWO367</f>
        <v>0</v>
      </c>
      <c r="NWP9">
        <f>'Business Drivers'!NWP367</f>
        <v>0</v>
      </c>
      <c r="NWQ9">
        <f>'Business Drivers'!NWQ367</f>
        <v>0</v>
      </c>
      <c r="NWR9">
        <f>'Business Drivers'!NWR367</f>
        <v>0</v>
      </c>
      <c r="NWS9">
        <f>'Business Drivers'!NWS367</f>
        <v>0</v>
      </c>
      <c r="NWT9">
        <f>'Business Drivers'!NWT367</f>
        <v>0</v>
      </c>
      <c r="NWU9">
        <f>'Business Drivers'!NWU367</f>
        <v>0</v>
      </c>
      <c r="NWV9">
        <f>'Business Drivers'!NWV367</f>
        <v>0</v>
      </c>
      <c r="NWW9">
        <f>'Business Drivers'!NWW367</f>
        <v>0</v>
      </c>
      <c r="NWX9">
        <f>'Business Drivers'!NWX367</f>
        <v>0</v>
      </c>
      <c r="NWY9">
        <f>'Business Drivers'!NWY367</f>
        <v>0</v>
      </c>
      <c r="NWZ9">
        <f>'Business Drivers'!NWZ367</f>
        <v>0</v>
      </c>
      <c r="NXA9">
        <f>'Business Drivers'!NXA367</f>
        <v>0</v>
      </c>
      <c r="NXB9">
        <f>'Business Drivers'!NXB367</f>
        <v>0</v>
      </c>
      <c r="NXC9">
        <f>'Business Drivers'!NXC367</f>
        <v>0</v>
      </c>
      <c r="NXD9">
        <f>'Business Drivers'!NXD367</f>
        <v>0</v>
      </c>
      <c r="NXE9">
        <f>'Business Drivers'!NXE367</f>
        <v>0</v>
      </c>
      <c r="NXF9">
        <f>'Business Drivers'!NXF367</f>
        <v>0</v>
      </c>
      <c r="NXG9">
        <f>'Business Drivers'!NXG367</f>
        <v>0</v>
      </c>
      <c r="NXH9">
        <f>'Business Drivers'!NXH367</f>
        <v>0</v>
      </c>
      <c r="NXI9">
        <f>'Business Drivers'!NXI367</f>
        <v>0</v>
      </c>
      <c r="NXJ9">
        <f>'Business Drivers'!NXJ367</f>
        <v>0</v>
      </c>
      <c r="NXK9">
        <f>'Business Drivers'!NXK367</f>
        <v>0</v>
      </c>
      <c r="NXL9">
        <f>'Business Drivers'!NXL367</f>
        <v>0</v>
      </c>
      <c r="NXM9">
        <f>'Business Drivers'!NXM367</f>
        <v>0</v>
      </c>
      <c r="NXN9">
        <f>'Business Drivers'!NXN367</f>
        <v>0</v>
      </c>
      <c r="NXO9">
        <f>'Business Drivers'!NXO367</f>
        <v>0</v>
      </c>
      <c r="NXP9">
        <f>'Business Drivers'!NXP367</f>
        <v>0</v>
      </c>
      <c r="NXQ9">
        <f>'Business Drivers'!NXQ367</f>
        <v>0</v>
      </c>
      <c r="NXR9">
        <f>'Business Drivers'!NXR367</f>
        <v>0</v>
      </c>
      <c r="NXS9">
        <f>'Business Drivers'!NXS367</f>
        <v>0</v>
      </c>
      <c r="NXT9">
        <f>'Business Drivers'!NXT367</f>
        <v>0</v>
      </c>
      <c r="NXU9">
        <f>'Business Drivers'!NXU367</f>
        <v>0</v>
      </c>
      <c r="NXV9">
        <f>'Business Drivers'!NXV367</f>
        <v>0</v>
      </c>
      <c r="NXW9">
        <f>'Business Drivers'!NXW367</f>
        <v>0</v>
      </c>
      <c r="NXX9">
        <f>'Business Drivers'!NXX367</f>
        <v>0</v>
      </c>
      <c r="NXY9">
        <f>'Business Drivers'!NXY367</f>
        <v>0</v>
      </c>
      <c r="NXZ9">
        <f>'Business Drivers'!NXZ367</f>
        <v>0</v>
      </c>
      <c r="NYA9">
        <f>'Business Drivers'!NYA367</f>
        <v>0</v>
      </c>
      <c r="NYB9">
        <f>'Business Drivers'!NYB367</f>
        <v>0</v>
      </c>
      <c r="NYC9">
        <f>'Business Drivers'!NYC367</f>
        <v>0</v>
      </c>
      <c r="NYD9">
        <f>'Business Drivers'!NYD367</f>
        <v>0</v>
      </c>
      <c r="NYE9">
        <f>'Business Drivers'!NYE367</f>
        <v>0</v>
      </c>
      <c r="NYF9">
        <f>'Business Drivers'!NYF367</f>
        <v>0</v>
      </c>
      <c r="NYG9">
        <f>'Business Drivers'!NYG367</f>
        <v>0</v>
      </c>
      <c r="NYH9">
        <f>'Business Drivers'!NYH367</f>
        <v>0</v>
      </c>
      <c r="NYI9">
        <f>'Business Drivers'!NYI367</f>
        <v>0</v>
      </c>
      <c r="NYJ9">
        <f>'Business Drivers'!NYJ367</f>
        <v>0</v>
      </c>
      <c r="NYK9">
        <f>'Business Drivers'!NYK367</f>
        <v>0</v>
      </c>
      <c r="NYL9">
        <f>'Business Drivers'!NYL367</f>
        <v>0</v>
      </c>
      <c r="NYM9">
        <f>'Business Drivers'!NYM367</f>
        <v>0</v>
      </c>
      <c r="NYN9">
        <f>'Business Drivers'!NYN367</f>
        <v>0</v>
      </c>
      <c r="NYO9">
        <f>'Business Drivers'!NYO367</f>
        <v>0</v>
      </c>
      <c r="NYP9">
        <f>'Business Drivers'!NYP367</f>
        <v>0</v>
      </c>
      <c r="NYQ9">
        <f>'Business Drivers'!NYQ367</f>
        <v>0</v>
      </c>
      <c r="NYR9">
        <f>'Business Drivers'!NYR367</f>
        <v>0</v>
      </c>
      <c r="NYS9">
        <f>'Business Drivers'!NYS367</f>
        <v>0</v>
      </c>
      <c r="NYT9">
        <f>'Business Drivers'!NYT367</f>
        <v>0</v>
      </c>
      <c r="NYU9">
        <f>'Business Drivers'!NYU367</f>
        <v>0</v>
      </c>
      <c r="NYV9">
        <f>'Business Drivers'!NYV367</f>
        <v>0</v>
      </c>
      <c r="NYW9">
        <f>'Business Drivers'!NYW367</f>
        <v>0</v>
      </c>
      <c r="NYX9">
        <f>'Business Drivers'!NYX367</f>
        <v>0</v>
      </c>
      <c r="NYY9">
        <f>'Business Drivers'!NYY367</f>
        <v>0</v>
      </c>
      <c r="NYZ9">
        <f>'Business Drivers'!NYZ367</f>
        <v>0</v>
      </c>
      <c r="NZA9">
        <f>'Business Drivers'!NZA367</f>
        <v>0</v>
      </c>
      <c r="NZB9">
        <f>'Business Drivers'!NZB367</f>
        <v>0</v>
      </c>
      <c r="NZC9">
        <f>'Business Drivers'!NZC367</f>
        <v>0</v>
      </c>
      <c r="NZD9">
        <f>'Business Drivers'!NZD367</f>
        <v>0</v>
      </c>
      <c r="NZE9">
        <f>'Business Drivers'!NZE367</f>
        <v>0</v>
      </c>
      <c r="NZF9">
        <f>'Business Drivers'!NZF367</f>
        <v>0</v>
      </c>
      <c r="NZG9">
        <f>'Business Drivers'!NZG367</f>
        <v>0</v>
      </c>
      <c r="NZH9">
        <f>'Business Drivers'!NZH367</f>
        <v>0</v>
      </c>
      <c r="NZI9">
        <f>'Business Drivers'!NZI367</f>
        <v>0</v>
      </c>
      <c r="NZJ9">
        <f>'Business Drivers'!NZJ367</f>
        <v>0</v>
      </c>
      <c r="NZK9">
        <f>'Business Drivers'!NZK367</f>
        <v>0</v>
      </c>
      <c r="NZL9">
        <f>'Business Drivers'!NZL367</f>
        <v>0</v>
      </c>
      <c r="NZM9">
        <f>'Business Drivers'!NZM367</f>
        <v>0</v>
      </c>
      <c r="NZN9">
        <f>'Business Drivers'!NZN367</f>
        <v>0</v>
      </c>
      <c r="NZO9">
        <f>'Business Drivers'!NZO367</f>
        <v>0</v>
      </c>
      <c r="NZP9">
        <f>'Business Drivers'!NZP367</f>
        <v>0</v>
      </c>
      <c r="NZQ9">
        <f>'Business Drivers'!NZQ367</f>
        <v>0</v>
      </c>
      <c r="NZR9">
        <f>'Business Drivers'!NZR367</f>
        <v>0</v>
      </c>
      <c r="NZS9">
        <f>'Business Drivers'!NZS367</f>
        <v>0</v>
      </c>
      <c r="NZT9">
        <f>'Business Drivers'!NZT367</f>
        <v>0</v>
      </c>
      <c r="NZU9">
        <f>'Business Drivers'!NZU367</f>
        <v>0</v>
      </c>
      <c r="NZV9">
        <f>'Business Drivers'!NZV367</f>
        <v>0</v>
      </c>
      <c r="NZW9">
        <f>'Business Drivers'!NZW367</f>
        <v>0</v>
      </c>
      <c r="NZX9">
        <f>'Business Drivers'!NZX367</f>
        <v>0</v>
      </c>
      <c r="NZY9">
        <f>'Business Drivers'!NZY367</f>
        <v>0</v>
      </c>
      <c r="NZZ9">
        <f>'Business Drivers'!NZZ367</f>
        <v>0</v>
      </c>
      <c r="OAA9">
        <f>'Business Drivers'!OAA367</f>
        <v>0</v>
      </c>
      <c r="OAB9">
        <f>'Business Drivers'!OAB367</f>
        <v>0</v>
      </c>
      <c r="OAC9">
        <f>'Business Drivers'!OAC367</f>
        <v>0</v>
      </c>
      <c r="OAD9">
        <f>'Business Drivers'!OAD367</f>
        <v>0</v>
      </c>
      <c r="OAE9">
        <f>'Business Drivers'!OAE367</f>
        <v>0</v>
      </c>
      <c r="OAF9">
        <f>'Business Drivers'!OAF367</f>
        <v>0</v>
      </c>
      <c r="OAG9">
        <f>'Business Drivers'!OAG367</f>
        <v>0</v>
      </c>
      <c r="OAH9">
        <f>'Business Drivers'!OAH367</f>
        <v>0</v>
      </c>
      <c r="OAI9">
        <f>'Business Drivers'!OAI367</f>
        <v>0</v>
      </c>
      <c r="OAJ9">
        <f>'Business Drivers'!OAJ367</f>
        <v>0</v>
      </c>
      <c r="OAK9">
        <f>'Business Drivers'!OAK367</f>
        <v>0</v>
      </c>
      <c r="OAL9">
        <f>'Business Drivers'!OAL367</f>
        <v>0</v>
      </c>
      <c r="OAM9">
        <f>'Business Drivers'!OAM367</f>
        <v>0</v>
      </c>
      <c r="OAN9">
        <f>'Business Drivers'!OAN367</f>
        <v>0</v>
      </c>
      <c r="OAO9">
        <f>'Business Drivers'!OAO367</f>
        <v>0</v>
      </c>
      <c r="OAP9">
        <f>'Business Drivers'!OAP367</f>
        <v>0</v>
      </c>
      <c r="OAQ9">
        <f>'Business Drivers'!OAQ367</f>
        <v>0</v>
      </c>
      <c r="OAR9">
        <f>'Business Drivers'!OAR367</f>
        <v>0</v>
      </c>
      <c r="OAS9">
        <f>'Business Drivers'!OAS367</f>
        <v>0</v>
      </c>
      <c r="OAT9">
        <f>'Business Drivers'!OAT367</f>
        <v>0</v>
      </c>
      <c r="OAU9">
        <f>'Business Drivers'!OAU367</f>
        <v>0</v>
      </c>
      <c r="OAV9">
        <f>'Business Drivers'!OAV367</f>
        <v>0</v>
      </c>
      <c r="OAW9">
        <f>'Business Drivers'!OAW367</f>
        <v>0</v>
      </c>
      <c r="OAX9">
        <f>'Business Drivers'!OAX367</f>
        <v>0</v>
      </c>
      <c r="OAY9">
        <f>'Business Drivers'!OAY367</f>
        <v>0</v>
      </c>
      <c r="OAZ9">
        <f>'Business Drivers'!OAZ367</f>
        <v>0</v>
      </c>
      <c r="OBA9">
        <f>'Business Drivers'!OBA367</f>
        <v>0</v>
      </c>
      <c r="OBB9">
        <f>'Business Drivers'!OBB367</f>
        <v>0</v>
      </c>
      <c r="OBC9">
        <f>'Business Drivers'!OBC367</f>
        <v>0</v>
      </c>
      <c r="OBD9">
        <f>'Business Drivers'!OBD367</f>
        <v>0</v>
      </c>
      <c r="OBE9">
        <f>'Business Drivers'!OBE367</f>
        <v>0</v>
      </c>
      <c r="OBF9">
        <f>'Business Drivers'!OBF367</f>
        <v>0</v>
      </c>
      <c r="OBG9">
        <f>'Business Drivers'!OBG367</f>
        <v>0</v>
      </c>
      <c r="OBH9">
        <f>'Business Drivers'!OBH367</f>
        <v>0</v>
      </c>
      <c r="OBI9">
        <f>'Business Drivers'!OBI367</f>
        <v>0</v>
      </c>
      <c r="OBJ9">
        <f>'Business Drivers'!OBJ367</f>
        <v>0</v>
      </c>
      <c r="OBK9">
        <f>'Business Drivers'!OBK367</f>
        <v>0</v>
      </c>
      <c r="OBL9">
        <f>'Business Drivers'!OBL367</f>
        <v>0</v>
      </c>
      <c r="OBM9">
        <f>'Business Drivers'!OBM367</f>
        <v>0</v>
      </c>
      <c r="OBN9">
        <f>'Business Drivers'!OBN367</f>
        <v>0</v>
      </c>
      <c r="OBO9">
        <f>'Business Drivers'!OBO367</f>
        <v>0</v>
      </c>
      <c r="OBP9">
        <f>'Business Drivers'!OBP367</f>
        <v>0</v>
      </c>
      <c r="OBQ9">
        <f>'Business Drivers'!OBQ367</f>
        <v>0</v>
      </c>
      <c r="OBR9">
        <f>'Business Drivers'!OBR367</f>
        <v>0</v>
      </c>
      <c r="OBS9">
        <f>'Business Drivers'!OBS367</f>
        <v>0</v>
      </c>
      <c r="OBT9">
        <f>'Business Drivers'!OBT367</f>
        <v>0</v>
      </c>
      <c r="OBU9">
        <f>'Business Drivers'!OBU367</f>
        <v>0</v>
      </c>
      <c r="OBV9">
        <f>'Business Drivers'!OBV367</f>
        <v>0</v>
      </c>
      <c r="OBW9">
        <f>'Business Drivers'!OBW367</f>
        <v>0</v>
      </c>
      <c r="OBX9">
        <f>'Business Drivers'!OBX367</f>
        <v>0</v>
      </c>
      <c r="OBY9">
        <f>'Business Drivers'!OBY367</f>
        <v>0</v>
      </c>
      <c r="OBZ9">
        <f>'Business Drivers'!OBZ367</f>
        <v>0</v>
      </c>
      <c r="OCA9">
        <f>'Business Drivers'!OCA367</f>
        <v>0</v>
      </c>
      <c r="OCB9">
        <f>'Business Drivers'!OCB367</f>
        <v>0</v>
      </c>
      <c r="OCC9">
        <f>'Business Drivers'!OCC367</f>
        <v>0</v>
      </c>
      <c r="OCD9">
        <f>'Business Drivers'!OCD367</f>
        <v>0</v>
      </c>
      <c r="OCE9">
        <f>'Business Drivers'!OCE367</f>
        <v>0</v>
      </c>
      <c r="OCF9">
        <f>'Business Drivers'!OCF367</f>
        <v>0</v>
      </c>
      <c r="OCG9">
        <f>'Business Drivers'!OCG367</f>
        <v>0</v>
      </c>
      <c r="OCH9">
        <f>'Business Drivers'!OCH367</f>
        <v>0</v>
      </c>
      <c r="OCI9">
        <f>'Business Drivers'!OCI367</f>
        <v>0</v>
      </c>
      <c r="OCJ9">
        <f>'Business Drivers'!OCJ367</f>
        <v>0</v>
      </c>
      <c r="OCK9">
        <f>'Business Drivers'!OCK367</f>
        <v>0</v>
      </c>
      <c r="OCL9">
        <f>'Business Drivers'!OCL367</f>
        <v>0</v>
      </c>
      <c r="OCM9">
        <f>'Business Drivers'!OCM367</f>
        <v>0</v>
      </c>
      <c r="OCN9">
        <f>'Business Drivers'!OCN367</f>
        <v>0</v>
      </c>
      <c r="OCO9">
        <f>'Business Drivers'!OCO367</f>
        <v>0</v>
      </c>
      <c r="OCP9">
        <f>'Business Drivers'!OCP367</f>
        <v>0</v>
      </c>
      <c r="OCQ9">
        <f>'Business Drivers'!OCQ367</f>
        <v>0</v>
      </c>
      <c r="OCR9">
        <f>'Business Drivers'!OCR367</f>
        <v>0</v>
      </c>
      <c r="OCS9">
        <f>'Business Drivers'!OCS367</f>
        <v>0</v>
      </c>
      <c r="OCT9">
        <f>'Business Drivers'!OCT367</f>
        <v>0</v>
      </c>
      <c r="OCU9">
        <f>'Business Drivers'!OCU367</f>
        <v>0</v>
      </c>
      <c r="OCV9">
        <f>'Business Drivers'!OCV367</f>
        <v>0</v>
      </c>
      <c r="OCW9">
        <f>'Business Drivers'!OCW367</f>
        <v>0</v>
      </c>
      <c r="OCX9">
        <f>'Business Drivers'!OCX367</f>
        <v>0</v>
      </c>
      <c r="OCY9">
        <f>'Business Drivers'!OCY367</f>
        <v>0</v>
      </c>
      <c r="OCZ9">
        <f>'Business Drivers'!OCZ367</f>
        <v>0</v>
      </c>
      <c r="ODA9">
        <f>'Business Drivers'!ODA367</f>
        <v>0</v>
      </c>
      <c r="ODB9">
        <f>'Business Drivers'!ODB367</f>
        <v>0</v>
      </c>
      <c r="ODC9">
        <f>'Business Drivers'!ODC367</f>
        <v>0</v>
      </c>
      <c r="ODD9">
        <f>'Business Drivers'!ODD367</f>
        <v>0</v>
      </c>
      <c r="ODE9">
        <f>'Business Drivers'!ODE367</f>
        <v>0</v>
      </c>
      <c r="ODF9">
        <f>'Business Drivers'!ODF367</f>
        <v>0</v>
      </c>
      <c r="ODG9">
        <f>'Business Drivers'!ODG367</f>
        <v>0</v>
      </c>
      <c r="ODH9">
        <f>'Business Drivers'!ODH367</f>
        <v>0</v>
      </c>
      <c r="ODI9">
        <f>'Business Drivers'!ODI367</f>
        <v>0</v>
      </c>
      <c r="ODJ9">
        <f>'Business Drivers'!ODJ367</f>
        <v>0</v>
      </c>
      <c r="ODK9">
        <f>'Business Drivers'!ODK367</f>
        <v>0</v>
      </c>
      <c r="ODL9">
        <f>'Business Drivers'!ODL367</f>
        <v>0</v>
      </c>
      <c r="ODM9">
        <f>'Business Drivers'!ODM367</f>
        <v>0</v>
      </c>
      <c r="ODN9">
        <f>'Business Drivers'!ODN367</f>
        <v>0</v>
      </c>
      <c r="ODO9">
        <f>'Business Drivers'!ODO367</f>
        <v>0</v>
      </c>
      <c r="ODP9">
        <f>'Business Drivers'!ODP367</f>
        <v>0</v>
      </c>
      <c r="ODQ9">
        <f>'Business Drivers'!ODQ367</f>
        <v>0</v>
      </c>
      <c r="ODR9">
        <f>'Business Drivers'!ODR367</f>
        <v>0</v>
      </c>
      <c r="ODS9">
        <f>'Business Drivers'!ODS367</f>
        <v>0</v>
      </c>
      <c r="ODT9">
        <f>'Business Drivers'!ODT367</f>
        <v>0</v>
      </c>
      <c r="ODU9">
        <f>'Business Drivers'!ODU367</f>
        <v>0</v>
      </c>
      <c r="ODV9">
        <f>'Business Drivers'!ODV367</f>
        <v>0</v>
      </c>
      <c r="ODW9">
        <f>'Business Drivers'!ODW367</f>
        <v>0</v>
      </c>
      <c r="ODX9">
        <f>'Business Drivers'!ODX367</f>
        <v>0</v>
      </c>
      <c r="ODY9">
        <f>'Business Drivers'!ODY367</f>
        <v>0</v>
      </c>
      <c r="ODZ9">
        <f>'Business Drivers'!ODZ367</f>
        <v>0</v>
      </c>
      <c r="OEA9">
        <f>'Business Drivers'!OEA367</f>
        <v>0</v>
      </c>
      <c r="OEB9">
        <f>'Business Drivers'!OEB367</f>
        <v>0</v>
      </c>
      <c r="OEC9">
        <f>'Business Drivers'!OEC367</f>
        <v>0</v>
      </c>
      <c r="OED9">
        <f>'Business Drivers'!OED367</f>
        <v>0</v>
      </c>
      <c r="OEE9">
        <f>'Business Drivers'!OEE367</f>
        <v>0</v>
      </c>
      <c r="OEF9">
        <f>'Business Drivers'!OEF367</f>
        <v>0</v>
      </c>
      <c r="OEG9">
        <f>'Business Drivers'!OEG367</f>
        <v>0</v>
      </c>
      <c r="OEH9">
        <f>'Business Drivers'!OEH367</f>
        <v>0</v>
      </c>
      <c r="OEI9">
        <f>'Business Drivers'!OEI367</f>
        <v>0</v>
      </c>
      <c r="OEJ9">
        <f>'Business Drivers'!OEJ367</f>
        <v>0</v>
      </c>
      <c r="OEK9">
        <f>'Business Drivers'!OEK367</f>
        <v>0</v>
      </c>
      <c r="OEL9">
        <f>'Business Drivers'!OEL367</f>
        <v>0</v>
      </c>
      <c r="OEM9">
        <f>'Business Drivers'!OEM367</f>
        <v>0</v>
      </c>
      <c r="OEN9">
        <f>'Business Drivers'!OEN367</f>
        <v>0</v>
      </c>
      <c r="OEO9">
        <f>'Business Drivers'!OEO367</f>
        <v>0</v>
      </c>
      <c r="OEP9">
        <f>'Business Drivers'!OEP367</f>
        <v>0</v>
      </c>
      <c r="OEQ9">
        <f>'Business Drivers'!OEQ367</f>
        <v>0</v>
      </c>
      <c r="OER9">
        <f>'Business Drivers'!OER367</f>
        <v>0</v>
      </c>
      <c r="OES9">
        <f>'Business Drivers'!OES367</f>
        <v>0</v>
      </c>
      <c r="OET9">
        <f>'Business Drivers'!OET367</f>
        <v>0</v>
      </c>
      <c r="OEU9">
        <f>'Business Drivers'!OEU367</f>
        <v>0</v>
      </c>
      <c r="OEV9">
        <f>'Business Drivers'!OEV367</f>
        <v>0</v>
      </c>
      <c r="OEW9">
        <f>'Business Drivers'!OEW367</f>
        <v>0</v>
      </c>
      <c r="OEX9">
        <f>'Business Drivers'!OEX367</f>
        <v>0</v>
      </c>
      <c r="OEY9">
        <f>'Business Drivers'!OEY367</f>
        <v>0</v>
      </c>
      <c r="OEZ9">
        <f>'Business Drivers'!OEZ367</f>
        <v>0</v>
      </c>
      <c r="OFA9">
        <f>'Business Drivers'!OFA367</f>
        <v>0</v>
      </c>
      <c r="OFB9">
        <f>'Business Drivers'!OFB367</f>
        <v>0</v>
      </c>
      <c r="OFC9">
        <f>'Business Drivers'!OFC367</f>
        <v>0</v>
      </c>
      <c r="OFD9">
        <f>'Business Drivers'!OFD367</f>
        <v>0</v>
      </c>
      <c r="OFE9">
        <f>'Business Drivers'!OFE367</f>
        <v>0</v>
      </c>
      <c r="OFF9">
        <f>'Business Drivers'!OFF367</f>
        <v>0</v>
      </c>
      <c r="OFG9">
        <f>'Business Drivers'!OFG367</f>
        <v>0</v>
      </c>
      <c r="OFH9">
        <f>'Business Drivers'!OFH367</f>
        <v>0</v>
      </c>
      <c r="OFI9">
        <f>'Business Drivers'!OFI367</f>
        <v>0</v>
      </c>
      <c r="OFJ9">
        <f>'Business Drivers'!OFJ367</f>
        <v>0</v>
      </c>
      <c r="OFK9">
        <f>'Business Drivers'!OFK367</f>
        <v>0</v>
      </c>
      <c r="OFL9">
        <f>'Business Drivers'!OFL367</f>
        <v>0</v>
      </c>
      <c r="OFM9">
        <f>'Business Drivers'!OFM367</f>
        <v>0</v>
      </c>
      <c r="OFN9">
        <f>'Business Drivers'!OFN367</f>
        <v>0</v>
      </c>
      <c r="OFO9">
        <f>'Business Drivers'!OFO367</f>
        <v>0</v>
      </c>
      <c r="OFP9">
        <f>'Business Drivers'!OFP367</f>
        <v>0</v>
      </c>
      <c r="OFQ9">
        <f>'Business Drivers'!OFQ367</f>
        <v>0</v>
      </c>
      <c r="OFR9">
        <f>'Business Drivers'!OFR367</f>
        <v>0</v>
      </c>
      <c r="OFS9">
        <f>'Business Drivers'!OFS367</f>
        <v>0</v>
      </c>
      <c r="OFT9">
        <f>'Business Drivers'!OFT367</f>
        <v>0</v>
      </c>
      <c r="OFU9">
        <f>'Business Drivers'!OFU367</f>
        <v>0</v>
      </c>
      <c r="OFV9">
        <f>'Business Drivers'!OFV367</f>
        <v>0</v>
      </c>
      <c r="OFW9">
        <f>'Business Drivers'!OFW367</f>
        <v>0</v>
      </c>
      <c r="OFX9">
        <f>'Business Drivers'!OFX367</f>
        <v>0</v>
      </c>
      <c r="OFY9">
        <f>'Business Drivers'!OFY367</f>
        <v>0</v>
      </c>
      <c r="OFZ9">
        <f>'Business Drivers'!OFZ367</f>
        <v>0</v>
      </c>
      <c r="OGA9">
        <f>'Business Drivers'!OGA367</f>
        <v>0</v>
      </c>
      <c r="OGB9">
        <f>'Business Drivers'!OGB367</f>
        <v>0</v>
      </c>
      <c r="OGC9">
        <f>'Business Drivers'!OGC367</f>
        <v>0</v>
      </c>
      <c r="OGD9">
        <f>'Business Drivers'!OGD367</f>
        <v>0</v>
      </c>
      <c r="OGE9">
        <f>'Business Drivers'!OGE367</f>
        <v>0</v>
      </c>
      <c r="OGF9">
        <f>'Business Drivers'!OGF367</f>
        <v>0</v>
      </c>
      <c r="OGG9">
        <f>'Business Drivers'!OGG367</f>
        <v>0</v>
      </c>
      <c r="OGH9">
        <f>'Business Drivers'!OGH367</f>
        <v>0</v>
      </c>
      <c r="OGI9">
        <f>'Business Drivers'!OGI367</f>
        <v>0</v>
      </c>
      <c r="OGJ9">
        <f>'Business Drivers'!OGJ367</f>
        <v>0</v>
      </c>
      <c r="OGK9">
        <f>'Business Drivers'!OGK367</f>
        <v>0</v>
      </c>
      <c r="OGL9">
        <f>'Business Drivers'!OGL367</f>
        <v>0</v>
      </c>
      <c r="OGM9">
        <f>'Business Drivers'!OGM367</f>
        <v>0</v>
      </c>
      <c r="OGN9">
        <f>'Business Drivers'!OGN367</f>
        <v>0</v>
      </c>
      <c r="OGO9">
        <f>'Business Drivers'!OGO367</f>
        <v>0</v>
      </c>
      <c r="OGP9">
        <f>'Business Drivers'!OGP367</f>
        <v>0</v>
      </c>
      <c r="OGQ9">
        <f>'Business Drivers'!OGQ367</f>
        <v>0</v>
      </c>
      <c r="OGR9">
        <f>'Business Drivers'!OGR367</f>
        <v>0</v>
      </c>
      <c r="OGS9">
        <f>'Business Drivers'!OGS367</f>
        <v>0</v>
      </c>
      <c r="OGT9">
        <f>'Business Drivers'!OGT367</f>
        <v>0</v>
      </c>
      <c r="OGU9">
        <f>'Business Drivers'!OGU367</f>
        <v>0</v>
      </c>
      <c r="OGV9">
        <f>'Business Drivers'!OGV367</f>
        <v>0</v>
      </c>
      <c r="OGW9">
        <f>'Business Drivers'!OGW367</f>
        <v>0</v>
      </c>
      <c r="OGX9">
        <f>'Business Drivers'!OGX367</f>
        <v>0</v>
      </c>
      <c r="OGY9">
        <f>'Business Drivers'!OGY367</f>
        <v>0</v>
      </c>
      <c r="OGZ9">
        <f>'Business Drivers'!OGZ367</f>
        <v>0</v>
      </c>
      <c r="OHA9">
        <f>'Business Drivers'!OHA367</f>
        <v>0</v>
      </c>
      <c r="OHB9">
        <f>'Business Drivers'!OHB367</f>
        <v>0</v>
      </c>
      <c r="OHC9">
        <f>'Business Drivers'!OHC367</f>
        <v>0</v>
      </c>
      <c r="OHD9">
        <f>'Business Drivers'!OHD367</f>
        <v>0</v>
      </c>
      <c r="OHE9">
        <f>'Business Drivers'!OHE367</f>
        <v>0</v>
      </c>
      <c r="OHF9">
        <f>'Business Drivers'!OHF367</f>
        <v>0</v>
      </c>
      <c r="OHG9">
        <f>'Business Drivers'!OHG367</f>
        <v>0</v>
      </c>
      <c r="OHH9">
        <f>'Business Drivers'!OHH367</f>
        <v>0</v>
      </c>
      <c r="OHI9">
        <f>'Business Drivers'!OHI367</f>
        <v>0</v>
      </c>
      <c r="OHJ9">
        <f>'Business Drivers'!OHJ367</f>
        <v>0</v>
      </c>
      <c r="OHK9">
        <f>'Business Drivers'!OHK367</f>
        <v>0</v>
      </c>
      <c r="OHL9">
        <f>'Business Drivers'!OHL367</f>
        <v>0</v>
      </c>
      <c r="OHM9">
        <f>'Business Drivers'!OHM367</f>
        <v>0</v>
      </c>
      <c r="OHN9">
        <f>'Business Drivers'!OHN367</f>
        <v>0</v>
      </c>
      <c r="OHO9">
        <f>'Business Drivers'!OHO367</f>
        <v>0</v>
      </c>
      <c r="OHP9">
        <f>'Business Drivers'!OHP367</f>
        <v>0</v>
      </c>
      <c r="OHQ9">
        <f>'Business Drivers'!OHQ367</f>
        <v>0</v>
      </c>
      <c r="OHR9">
        <f>'Business Drivers'!OHR367</f>
        <v>0</v>
      </c>
      <c r="OHS9">
        <f>'Business Drivers'!OHS367</f>
        <v>0</v>
      </c>
      <c r="OHT9">
        <f>'Business Drivers'!OHT367</f>
        <v>0</v>
      </c>
      <c r="OHU9">
        <f>'Business Drivers'!OHU367</f>
        <v>0</v>
      </c>
      <c r="OHV9">
        <f>'Business Drivers'!OHV367</f>
        <v>0</v>
      </c>
      <c r="OHW9">
        <f>'Business Drivers'!OHW367</f>
        <v>0</v>
      </c>
      <c r="OHX9">
        <f>'Business Drivers'!OHX367</f>
        <v>0</v>
      </c>
      <c r="OHY9">
        <f>'Business Drivers'!OHY367</f>
        <v>0</v>
      </c>
      <c r="OHZ9">
        <f>'Business Drivers'!OHZ367</f>
        <v>0</v>
      </c>
      <c r="OIA9">
        <f>'Business Drivers'!OIA367</f>
        <v>0</v>
      </c>
      <c r="OIB9">
        <f>'Business Drivers'!OIB367</f>
        <v>0</v>
      </c>
      <c r="OIC9">
        <f>'Business Drivers'!OIC367</f>
        <v>0</v>
      </c>
      <c r="OID9">
        <f>'Business Drivers'!OID367</f>
        <v>0</v>
      </c>
      <c r="OIE9">
        <f>'Business Drivers'!OIE367</f>
        <v>0</v>
      </c>
      <c r="OIF9">
        <f>'Business Drivers'!OIF367</f>
        <v>0</v>
      </c>
      <c r="OIG9">
        <f>'Business Drivers'!OIG367</f>
        <v>0</v>
      </c>
      <c r="OIH9">
        <f>'Business Drivers'!OIH367</f>
        <v>0</v>
      </c>
      <c r="OII9">
        <f>'Business Drivers'!OII367</f>
        <v>0</v>
      </c>
      <c r="OIJ9">
        <f>'Business Drivers'!OIJ367</f>
        <v>0</v>
      </c>
      <c r="OIK9">
        <f>'Business Drivers'!OIK367</f>
        <v>0</v>
      </c>
      <c r="OIL9">
        <f>'Business Drivers'!OIL367</f>
        <v>0</v>
      </c>
      <c r="OIM9">
        <f>'Business Drivers'!OIM367</f>
        <v>0</v>
      </c>
      <c r="OIN9">
        <f>'Business Drivers'!OIN367</f>
        <v>0</v>
      </c>
      <c r="OIO9">
        <f>'Business Drivers'!OIO367</f>
        <v>0</v>
      </c>
      <c r="OIP9">
        <f>'Business Drivers'!OIP367</f>
        <v>0</v>
      </c>
      <c r="OIQ9">
        <f>'Business Drivers'!OIQ367</f>
        <v>0</v>
      </c>
      <c r="OIR9">
        <f>'Business Drivers'!OIR367</f>
        <v>0</v>
      </c>
      <c r="OIS9">
        <f>'Business Drivers'!OIS367</f>
        <v>0</v>
      </c>
      <c r="OIT9">
        <f>'Business Drivers'!OIT367</f>
        <v>0</v>
      </c>
      <c r="OIU9">
        <f>'Business Drivers'!OIU367</f>
        <v>0</v>
      </c>
      <c r="OIV9">
        <f>'Business Drivers'!OIV367</f>
        <v>0</v>
      </c>
      <c r="OIW9">
        <f>'Business Drivers'!OIW367</f>
        <v>0</v>
      </c>
      <c r="OIX9">
        <f>'Business Drivers'!OIX367</f>
        <v>0</v>
      </c>
      <c r="OIY9">
        <f>'Business Drivers'!OIY367</f>
        <v>0</v>
      </c>
      <c r="OIZ9">
        <f>'Business Drivers'!OIZ367</f>
        <v>0</v>
      </c>
      <c r="OJA9">
        <f>'Business Drivers'!OJA367</f>
        <v>0</v>
      </c>
      <c r="OJB9">
        <f>'Business Drivers'!OJB367</f>
        <v>0</v>
      </c>
      <c r="OJC9">
        <f>'Business Drivers'!OJC367</f>
        <v>0</v>
      </c>
      <c r="OJD9">
        <f>'Business Drivers'!OJD367</f>
        <v>0</v>
      </c>
      <c r="OJE9">
        <f>'Business Drivers'!OJE367</f>
        <v>0</v>
      </c>
      <c r="OJF9">
        <f>'Business Drivers'!OJF367</f>
        <v>0</v>
      </c>
      <c r="OJG9">
        <f>'Business Drivers'!OJG367</f>
        <v>0</v>
      </c>
      <c r="OJH9">
        <f>'Business Drivers'!OJH367</f>
        <v>0</v>
      </c>
      <c r="OJI9">
        <f>'Business Drivers'!OJI367</f>
        <v>0</v>
      </c>
      <c r="OJJ9">
        <f>'Business Drivers'!OJJ367</f>
        <v>0</v>
      </c>
      <c r="OJK9">
        <f>'Business Drivers'!OJK367</f>
        <v>0</v>
      </c>
      <c r="OJL9">
        <f>'Business Drivers'!OJL367</f>
        <v>0</v>
      </c>
      <c r="OJM9">
        <f>'Business Drivers'!OJM367</f>
        <v>0</v>
      </c>
      <c r="OJN9">
        <f>'Business Drivers'!OJN367</f>
        <v>0</v>
      </c>
      <c r="OJO9">
        <f>'Business Drivers'!OJO367</f>
        <v>0</v>
      </c>
      <c r="OJP9">
        <f>'Business Drivers'!OJP367</f>
        <v>0</v>
      </c>
      <c r="OJQ9">
        <f>'Business Drivers'!OJQ367</f>
        <v>0</v>
      </c>
      <c r="OJR9">
        <f>'Business Drivers'!OJR367</f>
        <v>0</v>
      </c>
      <c r="OJS9">
        <f>'Business Drivers'!OJS367</f>
        <v>0</v>
      </c>
      <c r="OJT9">
        <f>'Business Drivers'!OJT367</f>
        <v>0</v>
      </c>
      <c r="OJU9">
        <f>'Business Drivers'!OJU367</f>
        <v>0</v>
      </c>
      <c r="OJV9">
        <f>'Business Drivers'!OJV367</f>
        <v>0</v>
      </c>
      <c r="OJW9">
        <f>'Business Drivers'!OJW367</f>
        <v>0</v>
      </c>
      <c r="OJX9">
        <f>'Business Drivers'!OJX367</f>
        <v>0</v>
      </c>
      <c r="OJY9">
        <f>'Business Drivers'!OJY367</f>
        <v>0</v>
      </c>
      <c r="OJZ9">
        <f>'Business Drivers'!OJZ367</f>
        <v>0</v>
      </c>
      <c r="OKA9">
        <f>'Business Drivers'!OKA367</f>
        <v>0</v>
      </c>
      <c r="OKB9">
        <f>'Business Drivers'!OKB367</f>
        <v>0</v>
      </c>
      <c r="OKC9">
        <f>'Business Drivers'!OKC367</f>
        <v>0</v>
      </c>
      <c r="OKD9">
        <f>'Business Drivers'!OKD367</f>
        <v>0</v>
      </c>
      <c r="OKE9">
        <f>'Business Drivers'!OKE367</f>
        <v>0</v>
      </c>
      <c r="OKF9">
        <f>'Business Drivers'!OKF367</f>
        <v>0</v>
      </c>
      <c r="OKG9">
        <f>'Business Drivers'!OKG367</f>
        <v>0</v>
      </c>
      <c r="OKH9">
        <f>'Business Drivers'!OKH367</f>
        <v>0</v>
      </c>
      <c r="OKI9">
        <f>'Business Drivers'!OKI367</f>
        <v>0</v>
      </c>
      <c r="OKJ9">
        <f>'Business Drivers'!OKJ367</f>
        <v>0</v>
      </c>
      <c r="OKK9">
        <f>'Business Drivers'!OKK367</f>
        <v>0</v>
      </c>
      <c r="OKL9">
        <f>'Business Drivers'!OKL367</f>
        <v>0</v>
      </c>
      <c r="OKM9">
        <f>'Business Drivers'!OKM367</f>
        <v>0</v>
      </c>
      <c r="OKN9">
        <f>'Business Drivers'!OKN367</f>
        <v>0</v>
      </c>
      <c r="OKO9">
        <f>'Business Drivers'!OKO367</f>
        <v>0</v>
      </c>
      <c r="OKP9">
        <f>'Business Drivers'!OKP367</f>
        <v>0</v>
      </c>
      <c r="OKQ9">
        <f>'Business Drivers'!OKQ367</f>
        <v>0</v>
      </c>
      <c r="OKR9">
        <f>'Business Drivers'!OKR367</f>
        <v>0</v>
      </c>
      <c r="OKS9">
        <f>'Business Drivers'!OKS367</f>
        <v>0</v>
      </c>
      <c r="OKT9">
        <f>'Business Drivers'!OKT367</f>
        <v>0</v>
      </c>
      <c r="OKU9">
        <f>'Business Drivers'!OKU367</f>
        <v>0</v>
      </c>
      <c r="OKV9">
        <f>'Business Drivers'!OKV367</f>
        <v>0</v>
      </c>
      <c r="OKW9">
        <f>'Business Drivers'!OKW367</f>
        <v>0</v>
      </c>
      <c r="OKX9">
        <f>'Business Drivers'!OKX367</f>
        <v>0</v>
      </c>
      <c r="OKY9">
        <f>'Business Drivers'!OKY367</f>
        <v>0</v>
      </c>
      <c r="OKZ9">
        <f>'Business Drivers'!OKZ367</f>
        <v>0</v>
      </c>
      <c r="OLA9">
        <f>'Business Drivers'!OLA367</f>
        <v>0</v>
      </c>
      <c r="OLB9">
        <f>'Business Drivers'!OLB367</f>
        <v>0</v>
      </c>
      <c r="OLC9">
        <f>'Business Drivers'!OLC367</f>
        <v>0</v>
      </c>
      <c r="OLD9">
        <f>'Business Drivers'!OLD367</f>
        <v>0</v>
      </c>
      <c r="OLE9">
        <f>'Business Drivers'!OLE367</f>
        <v>0</v>
      </c>
      <c r="OLF9">
        <f>'Business Drivers'!OLF367</f>
        <v>0</v>
      </c>
      <c r="OLG9">
        <f>'Business Drivers'!OLG367</f>
        <v>0</v>
      </c>
      <c r="OLH9">
        <f>'Business Drivers'!OLH367</f>
        <v>0</v>
      </c>
      <c r="OLI9">
        <f>'Business Drivers'!OLI367</f>
        <v>0</v>
      </c>
      <c r="OLJ9">
        <f>'Business Drivers'!OLJ367</f>
        <v>0</v>
      </c>
      <c r="OLK9">
        <f>'Business Drivers'!OLK367</f>
        <v>0</v>
      </c>
      <c r="OLL9">
        <f>'Business Drivers'!OLL367</f>
        <v>0</v>
      </c>
      <c r="OLM9">
        <f>'Business Drivers'!OLM367</f>
        <v>0</v>
      </c>
      <c r="OLN9">
        <f>'Business Drivers'!OLN367</f>
        <v>0</v>
      </c>
      <c r="OLO9">
        <f>'Business Drivers'!OLO367</f>
        <v>0</v>
      </c>
      <c r="OLP9">
        <f>'Business Drivers'!OLP367</f>
        <v>0</v>
      </c>
      <c r="OLQ9">
        <f>'Business Drivers'!OLQ367</f>
        <v>0</v>
      </c>
      <c r="OLR9">
        <f>'Business Drivers'!OLR367</f>
        <v>0</v>
      </c>
      <c r="OLS9">
        <f>'Business Drivers'!OLS367</f>
        <v>0</v>
      </c>
      <c r="OLT9">
        <f>'Business Drivers'!OLT367</f>
        <v>0</v>
      </c>
      <c r="OLU9">
        <f>'Business Drivers'!OLU367</f>
        <v>0</v>
      </c>
      <c r="OLV9">
        <f>'Business Drivers'!OLV367</f>
        <v>0</v>
      </c>
      <c r="OLW9">
        <f>'Business Drivers'!OLW367</f>
        <v>0</v>
      </c>
      <c r="OLX9">
        <f>'Business Drivers'!OLX367</f>
        <v>0</v>
      </c>
      <c r="OLY9">
        <f>'Business Drivers'!OLY367</f>
        <v>0</v>
      </c>
      <c r="OLZ9">
        <f>'Business Drivers'!OLZ367</f>
        <v>0</v>
      </c>
      <c r="OMA9">
        <f>'Business Drivers'!OMA367</f>
        <v>0</v>
      </c>
      <c r="OMB9">
        <f>'Business Drivers'!OMB367</f>
        <v>0</v>
      </c>
      <c r="OMC9">
        <f>'Business Drivers'!OMC367</f>
        <v>0</v>
      </c>
      <c r="OMD9">
        <f>'Business Drivers'!OMD367</f>
        <v>0</v>
      </c>
      <c r="OME9">
        <f>'Business Drivers'!OME367</f>
        <v>0</v>
      </c>
      <c r="OMF9">
        <f>'Business Drivers'!OMF367</f>
        <v>0</v>
      </c>
      <c r="OMG9">
        <f>'Business Drivers'!OMG367</f>
        <v>0</v>
      </c>
      <c r="OMH9">
        <f>'Business Drivers'!OMH367</f>
        <v>0</v>
      </c>
      <c r="OMI9">
        <f>'Business Drivers'!OMI367</f>
        <v>0</v>
      </c>
      <c r="OMJ9">
        <f>'Business Drivers'!OMJ367</f>
        <v>0</v>
      </c>
      <c r="OMK9">
        <f>'Business Drivers'!OMK367</f>
        <v>0</v>
      </c>
      <c r="OML9">
        <f>'Business Drivers'!OML367</f>
        <v>0</v>
      </c>
      <c r="OMM9">
        <f>'Business Drivers'!OMM367</f>
        <v>0</v>
      </c>
      <c r="OMN9">
        <f>'Business Drivers'!OMN367</f>
        <v>0</v>
      </c>
      <c r="OMO9">
        <f>'Business Drivers'!OMO367</f>
        <v>0</v>
      </c>
      <c r="OMP9">
        <f>'Business Drivers'!OMP367</f>
        <v>0</v>
      </c>
      <c r="OMQ9">
        <f>'Business Drivers'!OMQ367</f>
        <v>0</v>
      </c>
      <c r="OMR9">
        <f>'Business Drivers'!OMR367</f>
        <v>0</v>
      </c>
      <c r="OMS9">
        <f>'Business Drivers'!OMS367</f>
        <v>0</v>
      </c>
      <c r="OMT9">
        <f>'Business Drivers'!OMT367</f>
        <v>0</v>
      </c>
      <c r="OMU9">
        <f>'Business Drivers'!OMU367</f>
        <v>0</v>
      </c>
      <c r="OMV9">
        <f>'Business Drivers'!OMV367</f>
        <v>0</v>
      </c>
      <c r="OMW9">
        <f>'Business Drivers'!OMW367</f>
        <v>0</v>
      </c>
      <c r="OMX9">
        <f>'Business Drivers'!OMX367</f>
        <v>0</v>
      </c>
      <c r="OMY9">
        <f>'Business Drivers'!OMY367</f>
        <v>0</v>
      </c>
      <c r="OMZ9">
        <f>'Business Drivers'!OMZ367</f>
        <v>0</v>
      </c>
      <c r="ONA9">
        <f>'Business Drivers'!ONA367</f>
        <v>0</v>
      </c>
      <c r="ONB9">
        <f>'Business Drivers'!ONB367</f>
        <v>0</v>
      </c>
      <c r="ONC9">
        <f>'Business Drivers'!ONC367</f>
        <v>0</v>
      </c>
      <c r="OND9">
        <f>'Business Drivers'!OND367</f>
        <v>0</v>
      </c>
      <c r="ONE9">
        <f>'Business Drivers'!ONE367</f>
        <v>0</v>
      </c>
      <c r="ONF9">
        <f>'Business Drivers'!ONF367</f>
        <v>0</v>
      </c>
      <c r="ONG9">
        <f>'Business Drivers'!ONG367</f>
        <v>0</v>
      </c>
      <c r="ONH9">
        <f>'Business Drivers'!ONH367</f>
        <v>0</v>
      </c>
      <c r="ONI9">
        <f>'Business Drivers'!ONI367</f>
        <v>0</v>
      </c>
      <c r="ONJ9">
        <f>'Business Drivers'!ONJ367</f>
        <v>0</v>
      </c>
      <c r="ONK9">
        <f>'Business Drivers'!ONK367</f>
        <v>0</v>
      </c>
      <c r="ONL9">
        <f>'Business Drivers'!ONL367</f>
        <v>0</v>
      </c>
      <c r="ONM9">
        <f>'Business Drivers'!ONM367</f>
        <v>0</v>
      </c>
      <c r="ONN9">
        <f>'Business Drivers'!ONN367</f>
        <v>0</v>
      </c>
      <c r="ONO9">
        <f>'Business Drivers'!ONO367</f>
        <v>0</v>
      </c>
      <c r="ONP9">
        <f>'Business Drivers'!ONP367</f>
        <v>0</v>
      </c>
      <c r="ONQ9">
        <f>'Business Drivers'!ONQ367</f>
        <v>0</v>
      </c>
      <c r="ONR9">
        <f>'Business Drivers'!ONR367</f>
        <v>0</v>
      </c>
      <c r="ONS9">
        <f>'Business Drivers'!ONS367</f>
        <v>0</v>
      </c>
      <c r="ONT9">
        <f>'Business Drivers'!ONT367</f>
        <v>0</v>
      </c>
      <c r="ONU9">
        <f>'Business Drivers'!ONU367</f>
        <v>0</v>
      </c>
      <c r="ONV9">
        <f>'Business Drivers'!ONV367</f>
        <v>0</v>
      </c>
      <c r="ONW9">
        <f>'Business Drivers'!ONW367</f>
        <v>0</v>
      </c>
      <c r="ONX9">
        <f>'Business Drivers'!ONX367</f>
        <v>0</v>
      </c>
      <c r="ONY9">
        <f>'Business Drivers'!ONY367</f>
        <v>0</v>
      </c>
      <c r="ONZ9">
        <f>'Business Drivers'!ONZ367</f>
        <v>0</v>
      </c>
      <c r="OOA9">
        <f>'Business Drivers'!OOA367</f>
        <v>0</v>
      </c>
      <c r="OOB9">
        <f>'Business Drivers'!OOB367</f>
        <v>0</v>
      </c>
      <c r="OOC9">
        <f>'Business Drivers'!OOC367</f>
        <v>0</v>
      </c>
      <c r="OOD9">
        <f>'Business Drivers'!OOD367</f>
        <v>0</v>
      </c>
      <c r="OOE9">
        <f>'Business Drivers'!OOE367</f>
        <v>0</v>
      </c>
      <c r="OOF9">
        <f>'Business Drivers'!OOF367</f>
        <v>0</v>
      </c>
      <c r="OOG9">
        <f>'Business Drivers'!OOG367</f>
        <v>0</v>
      </c>
      <c r="OOH9">
        <f>'Business Drivers'!OOH367</f>
        <v>0</v>
      </c>
      <c r="OOI9">
        <f>'Business Drivers'!OOI367</f>
        <v>0</v>
      </c>
      <c r="OOJ9">
        <f>'Business Drivers'!OOJ367</f>
        <v>0</v>
      </c>
      <c r="OOK9">
        <f>'Business Drivers'!OOK367</f>
        <v>0</v>
      </c>
      <c r="OOL9">
        <f>'Business Drivers'!OOL367</f>
        <v>0</v>
      </c>
      <c r="OOM9">
        <f>'Business Drivers'!OOM367</f>
        <v>0</v>
      </c>
      <c r="OON9">
        <f>'Business Drivers'!OON367</f>
        <v>0</v>
      </c>
      <c r="OOO9">
        <f>'Business Drivers'!OOO367</f>
        <v>0</v>
      </c>
      <c r="OOP9">
        <f>'Business Drivers'!OOP367</f>
        <v>0</v>
      </c>
      <c r="OOQ9">
        <f>'Business Drivers'!OOQ367</f>
        <v>0</v>
      </c>
      <c r="OOR9">
        <f>'Business Drivers'!OOR367</f>
        <v>0</v>
      </c>
      <c r="OOS9">
        <f>'Business Drivers'!OOS367</f>
        <v>0</v>
      </c>
      <c r="OOT9">
        <f>'Business Drivers'!OOT367</f>
        <v>0</v>
      </c>
      <c r="OOU9">
        <f>'Business Drivers'!OOU367</f>
        <v>0</v>
      </c>
      <c r="OOV9">
        <f>'Business Drivers'!OOV367</f>
        <v>0</v>
      </c>
      <c r="OOW9">
        <f>'Business Drivers'!OOW367</f>
        <v>0</v>
      </c>
      <c r="OOX9">
        <f>'Business Drivers'!OOX367</f>
        <v>0</v>
      </c>
      <c r="OOY9">
        <f>'Business Drivers'!OOY367</f>
        <v>0</v>
      </c>
      <c r="OOZ9">
        <f>'Business Drivers'!OOZ367</f>
        <v>0</v>
      </c>
      <c r="OPA9">
        <f>'Business Drivers'!OPA367</f>
        <v>0</v>
      </c>
      <c r="OPB9">
        <f>'Business Drivers'!OPB367</f>
        <v>0</v>
      </c>
      <c r="OPC9">
        <f>'Business Drivers'!OPC367</f>
        <v>0</v>
      </c>
      <c r="OPD9">
        <f>'Business Drivers'!OPD367</f>
        <v>0</v>
      </c>
      <c r="OPE9">
        <f>'Business Drivers'!OPE367</f>
        <v>0</v>
      </c>
      <c r="OPF9">
        <f>'Business Drivers'!OPF367</f>
        <v>0</v>
      </c>
      <c r="OPG9">
        <f>'Business Drivers'!OPG367</f>
        <v>0</v>
      </c>
      <c r="OPH9">
        <f>'Business Drivers'!OPH367</f>
        <v>0</v>
      </c>
      <c r="OPI9">
        <f>'Business Drivers'!OPI367</f>
        <v>0</v>
      </c>
      <c r="OPJ9">
        <f>'Business Drivers'!OPJ367</f>
        <v>0</v>
      </c>
      <c r="OPK9">
        <f>'Business Drivers'!OPK367</f>
        <v>0</v>
      </c>
      <c r="OPL9">
        <f>'Business Drivers'!OPL367</f>
        <v>0</v>
      </c>
      <c r="OPM9">
        <f>'Business Drivers'!OPM367</f>
        <v>0</v>
      </c>
      <c r="OPN9">
        <f>'Business Drivers'!OPN367</f>
        <v>0</v>
      </c>
      <c r="OPO9">
        <f>'Business Drivers'!OPO367</f>
        <v>0</v>
      </c>
      <c r="OPP9">
        <f>'Business Drivers'!OPP367</f>
        <v>0</v>
      </c>
      <c r="OPQ9">
        <f>'Business Drivers'!OPQ367</f>
        <v>0</v>
      </c>
      <c r="OPR9">
        <f>'Business Drivers'!OPR367</f>
        <v>0</v>
      </c>
      <c r="OPS9">
        <f>'Business Drivers'!OPS367</f>
        <v>0</v>
      </c>
      <c r="OPT9">
        <f>'Business Drivers'!OPT367</f>
        <v>0</v>
      </c>
      <c r="OPU9">
        <f>'Business Drivers'!OPU367</f>
        <v>0</v>
      </c>
      <c r="OPV9">
        <f>'Business Drivers'!OPV367</f>
        <v>0</v>
      </c>
      <c r="OPW9">
        <f>'Business Drivers'!OPW367</f>
        <v>0</v>
      </c>
      <c r="OPX9">
        <f>'Business Drivers'!OPX367</f>
        <v>0</v>
      </c>
      <c r="OPY9">
        <f>'Business Drivers'!OPY367</f>
        <v>0</v>
      </c>
      <c r="OPZ9">
        <f>'Business Drivers'!OPZ367</f>
        <v>0</v>
      </c>
      <c r="OQA9">
        <f>'Business Drivers'!OQA367</f>
        <v>0</v>
      </c>
      <c r="OQB9">
        <f>'Business Drivers'!OQB367</f>
        <v>0</v>
      </c>
      <c r="OQC9">
        <f>'Business Drivers'!OQC367</f>
        <v>0</v>
      </c>
      <c r="OQD9">
        <f>'Business Drivers'!OQD367</f>
        <v>0</v>
      </c>
      <c r="OQE9">
        <f>'Business Drivers'!OQE367</f>
        <v>0</v>
      </c>
      <c r="OQF9">
        <f>'Business Drivers'!OQF367</f>
        <v>0</v>
      </c>
      <c r="OQG9">
        <f>'Business Drivers'!OQG367</f>
        <v>0</v>
      </c>
      <c r="OQH9">
        <f>'Business Drivers'!OQH367</f>
        <v>0</v>
      </c>
      <c r="OQI9">
        <f>'Business Drivers'!OQI367</f>
        <v>0</v>
      </c>
      <c r="OQJ9">
        <f>'Business Drivers'!OQJ367</f>
        <v>0</v>
      </c>
      <c r="OQK9">
        <f>'Business Drivers'!OQK367</f>
        <v>0</v>
      </c>
      <c r="OQL9">
        <f>'Business Drivers'!OQL367</f>
        <v>0</v>
      </c>
      <c r="OQM9">
        <f>'Business Drivers'!OQM367</f>
        <v>0</v>
      </c>
      <c r="OQN9">
        <f>'Business Drivers'!OQN367</f>
        <v>0</v>
      </c>
      <c r="OQO9">
        <f>'Business Drivers'!OQO367</f>
        <v>0</v>
      </c>
      <c r="OQP9">
        <f>'Business Drivers'!OQP367</f>
        <v>0</v>
      </c>
      <c r="OQQ9">
        <f>'Business Drivers'!OQQ367</f>
        <v>0</v>
      </c>
      <c r="OQR9">
        <f>'Business Drivers'!OQR367</f>
        <v>0</v>
      </c>
      <c r="OQS9">
        <f>'Business Drivers'!OQS367</f>
        <v>0</v>
      </c>
      <c r="OQT9">
        <f>'Business Drivers'!OQT367</f>
        <v>0</v>
      </c>
      <c r="OQU9">
        <f>'Business Drivers'!OQU367</f>
        <v>0</v>
      </c>
      <c r="OQV9">
        <f>'Business Drivers'!OQV367</f>
        <v>0</v>
      </c>
      <c r="OQW9">
        <f>'Business Drivers'!OQW367</f>
        <v>0</v>
      </c>
      <c r="OQX9">
        <f>'Business Drivers'!OQX367</f>
        <v>0</v>
      </c>
      <c r="OQY9">
        <f>'Business Drivers'!OQY367</f>
        <v>0</v>
      </c>
      <c r="OQZ9">
        <f>'Business Drivers'!OQZ367</f>
        <v>0</v>
      </c>
      <c r="ORA9">
        <f>'Business Drivers'!ORA367</f>
        <v>0</v>
      </c>
      <c r="ORB9">
        <f>'Business Drivers'!ORB367</f>
        <v>0</v>
      </c>
      <c r="ORC9">
        <f>'Business Drivers'!ORC367</f>
        <v>0</v>
      </c>
      <c r="ORD9">
        <f>'Business Drivers'!ORD367</f>
        <v>0</v>
      </c>
      <c r="ORE9">
        <f>'Business Drivers'!ORE367</f>
        <v>0</v>
      </c>
      <c r="ORF9">
        <f>'Business Drivers'!ORF367</f>
        <v>0</v>
      </c>
      <c r="ORG9">
        <f>'Business Drivers'!ORG367</f>
        <v>0</v>
      </c>
      <c r="ORH9">
        <f>'Business Drivers'!ORH367</f>
        <v>0</v>
      </c>
      <c r="ORI9">
        <f>'Business Drivers'!ORI367</f>
        <v>0</v>
      </c>
      <c r="ORJ9">
        <f>'Business Drivers'!ORJ367</f>
        <v>0</v>
      </c>
      <c r="ORK9">
        <f>'Business Drivers'!ORK367</f>
        <v>0</v>
      </c>
      <c r="ORL9">
        <f>'Business Drivers'!ORL367</f>
        <v>0</v>
      </c>
      <c r="ORM9">
        <f>'Business Drivers'!ORM367</f>
        <v>0</v>
      </c>
      <c r="ORN9">
        <f>'Business Drivers'!ORN367</f>
        <v>0</v>
      </c>
      <c r="ORO9">
        <f>'Business Drivers'!ORO367</f>
        <v>0</v>
      </c>
      <c r="ORP9">
        <f>'Business Drivers'!ORP367</f>
        <v>0</v>
      </c>
      <c r="ORQ9">
        <f>'Business Drivers'!ORQ367</f>
        <v>0</v>
      </c>
      <c r="ORR9">
        <f>'Business Drivers'!ORR367</f>
        <v>0</v>
      </c>
      <c r="ORS9">
        <f>'Business Drivers'!ORS367</f>
        <v>0</v>
      </c>
      <c r="ORT9">
        <f>'Business Drivers'!ORT367</f>
        <v>0</v>
      </c>
      <c r="ORU9">
        <f>'Business Drivers'!ORU367</f>
        <v>0</v>
      </c>
      <c r="ORV9">
        <f>'Business Drivers'!ORV367</f>
        <v>0</v>
      </c>
      <c r="ORW9">
        <f>'Business Drivers'!ORW367</f>
        <v>0</v>
      </c>
      <c r="ORX9">
        <f>'Business Drivers'!ORX367</f>
        <v>0</v>
      </c>
      <c r="ORY9">
        <f>'Business Drivers'!ORY367</f>
        <v>0</v>
      </c>
      <c r="ORZ9">
        <f>'Business Drivers'!ORZ367</f>
        <v>0</v>
      </c>
      <c r="OSA9">
        <f>'Business Drivers'!OSA367</f>
        <v>0</v>
      </c>
      <c r="OSB9">
        <f>'Business Drivers'!OSB367</f>
        <v>0</v>
      </c>
      <c r="OSC9">
        <f>'Business Drivers'!OSC367</f>
        <v>0</v>
      </c>
      <c r="OSD9">
        <f>'Business Drivers'!OSD367</f>
        <v>0</v>
      </c>
      <c r="OSE9">
        <f>'Business Drivers'!OSE367</f>
        <v>0</v>
      </c>
      <c r="OSF9">
        <f>'Business Drivers'!OSF367</f>
        <v>0</v>
      </c>
      <c r="OSG9">
        <f>'Business Drivers'!OSG367</f>
        <v>0</v>
      </c>
      <c r="OSH9">
        <f>'Business Drivers'!OSH367</f>
        <v>0</v>
      </c>
      <c r="OSI9">
        <f>'Business Drivers'!OSI367</f>
        <v>0</v>
      </c>
      <c r="OSJ9">
        <f>'Business Drivers'!OSJ367</f>
        <v>0</v>
      </c>
      <c r="OSK9">
        <f>'Business Drivers'!OSK367</f>
        <v>0</v>
      </c>
      <c r="OSL9">
        <f>'Business Drivers'!OSL367</f>
        <v>0</v>
      </c>
      <c r="OSM9">
        <f>'Business Drivers'!OSM367</f>
        <v>0</v>
      </c>
      <c r="OSN9">
        <f>'Business Drivers'!OSN367</f>
        <v>0</v>
      </c>
      <c r="OSO9">
        <f>'Business Drivers'!OSO367</f>
        <v>0</v>
      </c>
      <c r="OSP9">
        <f>'Business Drivers'!OSP367</f>
        <v>0</v>
      </c>
      <c r="OSQ9">
        <f>'Business Drivers'!OSQ367</f>
        <v>0</v>
      </c>
      <c r="OSR9">
        <f>'Business Drivers'!OSR367</f>
        <v>0</v>
      </c>
      <c r="OSS9">
        <f>'Business Drivers'!OSS367</f>
        <v>0</v>
      </c>
      <c r="OST9">
        <f>'Business Drivers'!OST367</f>
        <v>0</v>
      </c>
      <c r="OSU9">
        <f>'Business Drivers'!OSU367</f>
        <v>0</v>
      </c>
      <c r="OSV9">
        <f>'Business Drivers'!OSV367</f>
        <v>0</v>
      </c>
      <c r="OSW9">
        <f>'Business Drivers'!OSW367</f>
        <v>0</v>
      </c>
      <c r="OSX9">
        <f>'Business Drivers'!OSX367</f>
        <v>0</v>
      </c>
      <c r="OSY9">
        <f>'Business Drivers'!OSY367</f>
        <v>0</v>
      </c>
      <c r="OSZ9">
        <f>'Business Drivers'!OSZ367</f>
        <v>0</v>
      </c>
      <c r="OTA9">
        <f>'Business Drivers'!OTA367</f>
        <v>0</v>
      </c>
      <c r="OTB9">
        <f>'Business Drivers'!OTB367</f>
        <v>0</v>
      </c>
      <c r="OTC9">
        <f>'Business Drivers'!OTC367</f>
        <v>0</v>
      </c>
      <c r="OTD9">
        <f>'Business Drivers'!OTD367</f>
        <v>0</v>
      </c>
      <c r="OTE9">
        <f>'Business Drivers'!OTE367</f>
        <v>0</v>
      </c>
      <c r="OTF9">
        <f>'Business Drivers'!OTF367</f>
        <v>0</v>
      </c>
      <c r="OTG9">
        <f>'Business Drivers'!OTG367</f>
        <v>0</v>
      </c>
      <c r="OTH9">
        <f>'Business Drivers'!OTH367</f>
        <v>0</v>
      </c>
      <c r="OTI9">
        <f>'Business Drivers'!OTI367</f>
        <v>0</v>
      </c>
      <c r="OTJ9">
        <f>'Business Drivers'!OTJ367</f>
        <v>0</v>
      </c>
      <c r="OTK9">
        <f>'Business Drivers'!OTK367</f>
        <v>0</v>
      </c>
      <c r="OTL9">
        <f>'Business Drivers'!OTL367</f>
        <v>0</v>
      </c>
      <c r="OTM9">
        <f>'Business Drivers'!OTM367</f>
        <v>0</v>
      </c>
      <c r="OTN9">
        <f>'Business Drivers'!OTN367</f>
        <v>0</v>
      </c>
      <c r="OTO9">
        <f>'Business Drivers'!OTO367</f>
        <v>0</v>
      </c>
      <c r="OTP9">
        <f>'Business Drivers'!OTP367</f>
        <v>0</v>
      </c>
      <c r="OTQ9">
        <f>'Business Drivers'!OTQ367</f>
        <v>0</v>
      </c>
      <c r="OTR9">
        <f>'Business Drivers'!OTR367</f>
        <v>0</v>
      </c>
      <c r="OTS9">
        <f>'Business Drivers'!OTS367</f>
        <v>0</v>
      </c>
      <c r="OTT9">
        <f>'Business Drivers'!OTT367</f>
        <v>0</v>
      </c>
      <c r="OTU9">
        <f>'Business Drivers'!OTU367</f>
        <v>0</v>
      </c>
      <c r="OTV9">
        <f>'Business Drivers'!OTV367</f>
        <v>0</v>
      </c>
      <c r="OTW9">
        <f>'Business Drivers'!OTW367</f>
        <v>0</v>
      </c>
      <c r="OTX9">
        <f>'Business Drivers'!OTX367</f>
        <v>0</v>
      </c>
      <c r="OTY9">
        <f>'Business Drivers'!OTY367</f>
        <v>0</v>
      </c>
      <c r="OTZ9">
        <f>'Business Drivers'!OTZ367</f>
        <v>0</v>
      </c>
      <c r="OUA9">
        <f>'Business Drivers'!OUA367</f>
        <v>0</v>
      </c>
      <c r="OUB9">
        <f>'Business Drivers'!OUB367</f>
        <v>0</v>
      </c>
      <c r="OUC9">
        <f>'Business Drivers'!OUC367</f>
        <v>0</v>
      </c>
      <c r="OUD9">
        <f>'Business Drivers'!OUD367</f>
        <v>0</v>
      </c>
      <c r="OUE9">
        <f>'Business Drivers'!OUE367</f>
        <v>0</v>
      </c>
      <c r="OUF9">
        <f>'Business Drivers'!OUF367</f>
        <v>0</v>
      </c>
      <c r="OUG9">
        <f>'Business Drivers'!OUG367</f>
        <v>0</v>
      </c>
      <c r="OUH9">
        <f>'Business Drivers'!OUH367</f>
        <v>0</v>
      </c>
      <c r="OUI9">
        <f>'Business Drivers'!OUI367</f>
        <v>0</v>
      </c>
      <c r="OUJ9">
        <f>'Business Drivers'!OUJ367</f>
        <v>0</v>
      </c>
      <c r="OUK9">
        <f>'Business Drivers'!OUK367</f>
        <v>0</v>
      </c>
      <c r="OUL9">
        <f>'Business Drivers'!OUL367</f>
        <v>0</v>
      </c>
      <c r="OUM9">
        <f>'Business Drivers'!OUM367</f>
        <v>0</v>
      </c>
      <c r="OUN9">
        <f>'Business Drivers'!OUN367</f>
        <v>0</v>
      </c>
      <c r="OUO9">
        <f>'Business Drivers'!OUO367</f>
        <v>0</v>
      </c>
      <c r="OUP9">
        <f>'Business Drivers'!OUP367</f>
        <v>0</v>
      </c>
      <c r="OUQ9">
        <f>'Business Drivers'!OUQ367</f>
        <v>0</v>
      </c>
      <c r="OUR9">
        <f>'Business Drivers'!OUR367</f>
        <v>0</v>
      </c>
      <c r="OUS9">
        <f>'Business Drivers'!OUS367</f>
        <v>0</v>
      </c>
      <c r="OUT9">
        <f>'Business Drivers'!OUT367</f>
        <v>0</v>
      </c>
      <c r="OUU9">
        <f>'Business Drivers'!OUU367</f>
        <v>0</v>
      </c>
      <c r="OUV9">
        <f>'Business Drivers'!OUV367</f>
        <v>0</v>
      </c>
      <c r="OUW9">
        <f>'Business Drivers'!OUW367</f>
        <v>0</v>
      </c>
      <c r="OUX9">
        <f>'Business Drivers'!OUX367</f>
        <v>0</v>
      </c>
      <c r="OUY9">
        <f>'Business Drivers'!OUY367</f>
        <v>0</v>
      </c>
      <c r="OUZ9">
        <f>'Business Drivers'!OUZ367</f>
        <v>0</v>
      </c>
      <c r="OVA9">
        <f>'Business Drivers'!OVA367</f>
        <v>0</v>
      </c>
      <c r="OVB9">
        <f>'Business Drivers'!OVB367</f>
        <v>0</v>
      </c>
      <c r="OVC9">
        <f>'Business Drivers'!OVC367</f>
        <v>0</v>
      </c>
      <c r="OVD9">
        <f>'Business Drivers'!OVD367</f>
        <v>0</v>
      </c>
      <c r="OVE9">
        <f>'Business Drivers'!OVE367</f>
        <v>0</v>
      </c>
      <c r="OVF9">
        <f>'Business Drivers'!OVF367</f>
        <v>0</v>
      </c>
      <c r="OVG9">
        <f>'Business Drivers'!OVG367</f>
        <v>0</v>
      </c>
      <c r="OVH9">
        <f>'Business Drivers'!OVH367</f>
        <v>0</v>
      </c>
      <c r="OVI9">
        <f>'Business Drivers'!OVI367</f>
        <v>0</v>
      </c>
      <c r="OVJ9">
        <f>'Business Drivers'!OVJ367</f>
        <v>0</v>
      </c>
      <c r="OVK9">
        <f>'Business Drivers'!OVK367</f>
        <v>0</v>
      </c>
      <c r="OVL9">
        <f>'Business Drivers'!OVL367</f>
        <v>0</v>
      </c>
      <c r="OVM9">
        <f>'Business Drivers'!OVM367</f>
        <v>0</v>
      </c>
      <c r="OVN9">
        <f>'Business Drivers'!OVN367</f>
        <v>0</v>
      </c>
      <c r="OVO9">
        <f>'Business Drivers'!OVO367</f>
        <v>0</v>
      </c>
      <c r="OVP9">
        <f>'Business Drivers'!OVP367</f>
        <v>0</v>
      </c>
      <c r="OVQ9">
        <f>'Business Drivers'!OVQ367</f>
        <v>0</v>
      </c>
      <c r="OVR9">
        <f>'Business Drivers'!OVR367</f>
        <v>0</v>
      </c>
      <c r="OVS9">
        <f>'Business Drivers'!OVS367</f>
        <v>0</v>
      </c>
      <c r="OVT9">
        <f>'Business Drivers'!OVT367</f>
        <v>0</v>
      </c>
      <c r="OVU9">
        <f>'Business Drivers'!OVU367</f>
        <v>0</v>
      </c>
      <c r="OVV9">
        <f>'Business Drivers'!OVV367</f>
        <v>0</v>
      </c>
      <c r="OVW9">
        <f>'Business Drivers'!OVW367</f>
        <v>0</v>
      </c>
      <c r="OVX9">
        <f>'Business Drivers'!OVX367</f>
        <v>0</v>
      </c>
      <c r="OVY9">
        <f>'Business Drivers'!OVY367</f>
        <v>0</v>
      </c>
      <c r="OVZ9">
        <f>'Business Drivers'!OVZ367</f>
        <v>0</v>
      </c>
      <c r="OWA9">
        <f>'Business Drivers'!OWA367</f>
        <v>0</v>
      </c>
      <c r="OWB9">
        <f>'Business Drivers'!OWB367</f>
        <v>0</v>
      </c>
      <c r="OWC9">
        <f>'Business Drivers'!OWC367</f>
        <v>0</v>
      </c>
      <c r="OWD9">
        <f>'Business Drivers'!OWD367</f>
        <v>0</v>
      </c>
      <c r="OWE9">
        <f>'Business Drivers'!OWE367</f>
        <v>0</v>
      </c>
      <c r="OWF9">
        <f>'Business Drivers'!OWF367</f>
        <v>0</v>
      </c>
      <c r="OWG9">
        <f>'Business Drivers'!OWG367</f>
        <v>0</v>
      </c>
      <c r="OWH9">
        <f>'Business Drivers'!OWH367</f>
        <v>0</v>
      </c>
      <c r="OWI9">
        <f>'Business Drivers'!OWI367</f>
        <v>0</v>
      </c>
      <c r="OWJ9">
        <f>'Business Drivers'!OWJ367</f>
        <v>0</v>
      </c>
      <c r="OWK9">
        <f>'Business Drivers'!OWK367</f>
        <v>0</v>
      </c>
      <c r="OWL9">
        <f>'Business Drivers'!OWL367</f>
        <v>0</v>
      </c>
      <c r="OWM9">
        <f>'Business Drivers'!OWM367</f>
        <v>0</v>
      </c>
      <c r="OWN9">
        <f>'Business Drivers'!OWN367</f>
        <v>0</v>
      </c>
      <c r="OWO9">
        <f>'Business Drivers'!OWO367</f>
        <v>0</v>
      </c>
      <c r="OWP9">
        <f>'Business Drivers'!OWP367</f>
        <v>0</v>
      </c>
      <c r="OWQ9">
        <f>'Business Drivers'!OWQ367</f>
        <v>0</v>
      </c>
      <c r="OWR9">
        <f>'Business Drivers'!OWR367</f>
        <v>0</v>
      </c>
      <c r="OWS9">
        <f>'Business Drivers'!OWS367</f>
        <v>0</v>
      </c>
      <c r="OWT9">
        <f>'Business Drivers'!OWT367</f>
        <v>0</v>
      </c>
      <c r="OWU9">
        <f>'Business Drivers'!OWU367</f>
        <v>0</v>
      </c>
      <c r="OWV9">
        <f>'Business Drivers'!OWV367</f>
        <v>0</v>
      </c>
      <c r="OWW9">
        <f>'Business Drivers'!OWW367</f>
        <v>0</v>
      </c>
      <c r="OWX9">
        <f>'Business Drivers'!OWX367</f>
        <v>0</v>
      </c>
      <c r="OWY9">
        <f>'Business Drivers'!OWY367</f>
        <v>0</v>
      </c>
      <c r="OWZ9">
        <f>'Business Drivers'!OWZ367</f>
        <v>0</v>
      </c>
      <c r="OXA9">
        <f>'Business Drivers'!OXA367</f>
        <v>0</v>
      </c>
      <c r="OXB9">
        <f>'Business Drivers'!OXB367</f>
        <v>0</v>
      </c>
      <c r="OXC9">
        <f>'Business Drivers'!OXC367</f>
        <v>0</v>
      </c>
      <c r="OXD9">
        <f>'Business Drivers'!OXD367</f>
        <v>0</v>
      </c>
      <c r="OXE9">
        <f>'Business Drivers'!OXE367</f>
        <v>0</v>
      </c>
      <c r="OXF9">
        <f>'Business Drivers'!OXF367</f>
        <v>0</v>
      </c>
      <c r="OXG9">
        <f>'Business Drivers'!OXG367</f>
        <v>0</v>
      </c>
      <c r="OXH9">
        <f>'Business Drivers'!OXH367</f>
        <v>0</v>
      </c>
      <c r="OXI9">
        <f>'Business Drivers'!OXI367</f>
        <v>0</v>
      </c>
      <c r="OXJ9">
        <f>'Business Drivers'!OXJ367</f>
        <v>0</v>
      </c>
      <c r="OXK9">
        <f>'Business Drivers'!OXK367</f>
        <v>0</v>
      </c>
      <c r="OXL9">
        <f>'Business Drivers'!OXL367</f>
        <v>0</v>
      </c>
      <c r="OXM9">
        <f>'Business Drivers'!OXM367</f>
        <v>0</v>
      </c>
      <c r="OXN9">
        <f>'Business Drivers'!OXN367</f>
        <v>0</v>
      </c>
      <c r="OXO9">
        <f>'Business Drivers'!OXO367</f>
        <v>0</v>
      </c>
      <c r="OXP9">
        <f>'Business Drivers'!OXP367</f>
        <v>0</v>
      </c>
      <c r="OXQ9">
        <f>'Business Drivers'!OXQ367</f>
        <v>0</v>
      </c>
      <c r="OXR9">
        <f>'Business Drivers'!OXR367</f>
        <v>0</v>
      </c>
      <c r="OXS9">
        <f>'Business Drivers'!OXS367</f>
        <v>0</v>
      </c>
      <c r="OXT9">
        <f>'Business Drivers'!OXT367</f>
        <v>0</v>
      </c>
      <c r="OXU9">
        <f>'Business Drivers'!OXU367</f>
        <v>0</v>
      </c>
      <c r="OXV9">
        <f>'Business Drivers'!OXV367</f>
        <v>0</v>
      </c>
      <c r="OXW9">
        <f>'Business Drivers'!OXW367</f>
        <v>0</v>
      </c>
      <c r="OXX9">
        <f>'Business Drivers'!OXX367</f>
        <v>0</v>
      </c>
      <c r="OXY9">
        <f>'Business Drivers'!OXY367</f>
        <v>0</v>
      </c>
      <c r="OXZ9">
        <f>'Business Drivers'!OXZ367</f>
        <v>0</v>
      </c>
      <c r="OYA9">
        <f>'Business Drivers'!OYA367</f>
        <v>0</v>
      </c>
      <c r="OYB9">
        <f>'Business Drivers'!OYB367</f>
        <v>0</v>
      </c>
      <c r="OYC9">
        <f>'Business Drivers'!OYC367</f>
        <v>0</v>
      </c>
      <c r="OYD9">
        <f>'Business Drivers'!OYD367</f>
        <v>0</v>
      </c>
      <c r="OYE9">
        <f>'Business Drivers'!OYE367</f>
        <v>0</v>
      </c>
      <c r="OYF9">
        <f>'Business Drivers'!OYF367</f>
        <v>0</v>
      </c>
      <c r="OYG9">
        <f>'Business Drivers'!OYG367</f>
        <v>0</v>
      </c>
      <c r="OYH9">
        <f>'Business Drivers'!OYH367</f>
        <v>0</v>
      </c>
      <c r="OYI9">
        <f>'Business Drivers'!OYI367</f>
        <v>0</v>
      </c>
      <c r="OYJ9">
        <f>'Business Drivers'!OYJ367</f>
        <v>0</v>
      </c>
      <c r="OYK9">
        <f>'Business Drivers'!OYK367</f>
        <v>0</v>
      </c>
      <c r="OYL9">
        <f>'Business Drivers'!OYL367</f>
        <v>0</v>
      </c>
      <c r="OYM9">
        <f>'Business Drivers'!OYM367</f>
        <v>0</v>
      </c>
      <c r="OYN9">
        <f>'Business Drivers'!OYN367</f>
        <v>0</v>
      </c>
      <c r="OYO9">
        <f>'Business Drivers'!OYO367</f>
        <v>0</v>
      </c>
      <c r="OYP9">
        <f>'Business Drivers'!OYP367</f>
        <v>0</v>
      </c>
      <c r="OYQ9">
        <f>'Business Drivers'!OYQ367</f>
        <v>0</v>
      </c>
      <c r="OYR9">
        <f>'Business Drivers'!OYR367</f>
        <v>0</v>
      </c>
      <c r="OYS9">
        <f>'Business Drivers'!OYS367</f>
        <v>0</v>
      </c>
      <c r="OYT9">
        <f>'Business Drivers'!OYT367</f>
        <v>0</v>
      </c>
      <c r="OYU9">
        <f>'Business Drivers'!OYU367</f>
        <v>0</v>
      </c>
      <c r="OYV9">
        <f>'Business Drivers'!OYV367</f>
        <v>0</v>
      </c>
      <c r="OYW9">
        <f>'Business Drivers'!OYW367</f>
        <v>0</v>
      </c>
      <c r="OYX9">
        <f>'Business Drivers'!OYX367</f>
        <v>0</v>
      </c>
      <c r="OYY9">
        <f>'Business Drivers'!OYY367</f>
        <v>0</v>
      </c>
      <c r="OYZ9">
        <f>'Business Drivers'!OYZ367</f>
        <v>0</v>
      </c>
      <c r="OZA9">
        <f>'Business Drivers'!OZA367</f>
        <v>0</v>
      </c>
      <c r="OZB9">
        <f>'Business Drivers'!OZB367</f>
        <v>0</v>
      </c>
      <c r="OZC9">
        <f>'Business Drivers'!OZC367</f>
        <v>0</v>
      </c>
      <c r="OZD9">
        <f>'Business Drivers'!OZD367</f>
        <v>0</v>
      </c>
      <c r="OZE9">
        <f>'Business Drivers'!OZE367</f>
        <v>0</v>
      </c>
      <c r="OZF9">
        <f>'Business Drivers'!OZF367</f>
        <v>0</v>
      </c>
      <c r="OZG9">
        <f>'Business Drivers'!OZG367</f>
        <v>0</v>
      </c>
      <c r="OZH9">
        <f>'Business Drivers'!OZH367</f>
        <v>0</v>
      </c>
      <c r="OZI9">
        <f>'Business Drivers'!OZI367</f>
        <v>0</v>
      </c>
      <c r="OZJ9">
        <f>'Business Drivers'!OZJ367</f>
        <v>0</v>
      </c>
      <c r="OZK9">
        <f>'Business Drivers'!OZK367</f>
        <v>0</v>
      </c>
      <c r="OZL9">
        <f>'Business Drivers'!OZL367</f>
        <v>0</v>
      </c>
      <c r="OZM9">
        <f>'Business Drivers'!OZM367</f>
        <v>0</v>
      </c>
      <c r="OZN9">
        <f>'Business Drivers'!OZN367</f>
        <v>0</v>
      </c>
      <c r="OZO9">
        <f>'Business Drivers'!OZO367</f>
        <v>0</v>
      </c>
      <c r="OZP9">
        <f>'Business Drivers'!OZP367</f>
        <v>0</v>
      </c>
      <c r="OZQ9">
        <f>'Business Drivers'!OZQ367</f>
        <v>0</v>
      </c>
      <c r="OZR9">
        <f>'Business Drivers'!OZR367</f>
        <v>0</v>
      </c>
      <c r="OZS9">
        <f>'Business Drivers'!OZS367</f>
        <v>0</v>
      </c>
      <c r="OZT9">
        <f>'Business Drivers'!OZT367</f>
        <v>0</v>
      </c>
      <c r="OZU9">
        <f>'Business Drivers'!OZU367</f>
        <v>0</v>
      </c>
      <c r="OZV9">
        <f>'Business Drivers'!OZV367</f>
        <v>0</v>
      </c>
      <c r="OZW9">
        <f>'Business Drivers'!OZW367</f>
        <v>0</v>
      </c>
      <c r="OZX9">
        <f>'Business Drivers'!OZX367</f>
        <v>0</v>
      </c>
      <c r="OZY9">
        <f>'Business Drivers'!OZY367</f>
        <v>0</v>
      </c>
      <c r="OZZ9">
        <f>'Business Drivers'!OZZ367</f>
        <v>0</v>
      </c>
      <c r="PAA9">
        <f>'Business Drivers'!PAA367</f>
        <v>0</v>
      </c>
      <c r="PAB9">
        <f>'Business Drivers'!PAB367</f>
        <v>0</v>
      </c>
      <c r="PAC9">
        <f>'Business Drivers'!PAC367</f>
        <v>0</v>
      </c>
      <c r="PAD9">
        <f>'Business Drivers'!PAD367</f>
        <v>0</v>
      </c>
      <c r="PAE9">
        <f>'Business Drivers'!PAE367</f>
        <v>0</v>
      </c>
      <c r="PAF9">
        <f>'Business Drivers'!PAF367</f>
        <v>0</v>
      </c>
      <c r="PAG9">
        <f>'Business Drivers'!PAG367</f>
        <v>0</v>
      </c>
      <c r="PAH9">
        <f>'Business Drivers'!PAH367</f>
        <v>0</v>
      </c>
      <c r="PAI9">
        <f>'Business Drivers'!PAI367</f>
        <v>0</v>
      </c>
      <c r="PAJ9">
        <f>'Business Drivers'!PAJ367</f>
        <v>0</v>
      </c>
      <c r="PAK9">
        <f>'Business Drivers'!PAK367</f>
        <v>0</v>
      </c>
      <c r="PAL9">
        <f>'Business Drivers'!PAL367</f>
        <v>0</v>
      </c>
      <c r="PAM9">
        <f>'Business Drivers'!PAM367</f>
        <v>0</v>
      </c>
      <c r="PAN9">
        <f>'Business Drivers'!PAN367</f>
        <v>0</v>
      </c>
      <c r="PAO9">
        <f>'Business Drivers'!PAO367</f>
        <v>0</v>
      </c>
      <c r="PAP9">
        <f>'Business Drivers'!PAP367</f>
        <v>0</v>
      </c>
      <c r="PAQ9">
        <f>'Business Drivers'!PAQ367</f>
        <v>0</v>
      </c>
      <c r="PAR9">
        <f>'Business Drivers'!PAR367</f>
        <v>0</v>
      </c>
      <c r="PAS9">
        <f>'Business Drivers'!PAS367</f>
        <v>0</v>
      </c>
      <c r="PAT9">
        <f>'Business Drivers'!PAT367</f>
        <v>0</v>
      </c>
      <c r="PAU9">
        <f>'Business Drivers'!PAU367</f>
        <v>0</v>
      </c>
      <c r="PAV9">
        <f>'Business Drivers'!PAV367</f>
        <v>0</v>
      </c>
      <c r="PAW9">
        <f>'Business Drivers'!PAW367</f>
        <v>0</v>
      </c>
      <c r="PAX9">
        <f>'Business Drivers'!PAX367</f>
        <v>0</v>
      </c>
      <c r="PAY9">
        <f>'Business Drivers'!PAY367</f>
        <v>0</v>
      </c>
      <c r="PAZ9">
        <f>'Business Drivers'!PAZ367</f>
        <v>0</v>
      </c>
      <c r="PBA9">
        <f>'Business Drivers'!PBA367</f>
        <v>0</v>
      </c>
      <c r="PBB9">
        <f>'Business Drivers'!PBB367</f>
        <v>0</v>
      </c>
      <c r="PBC9">
        <f>'Business Drivers'!PBC367</f>
        <v>0</v>
      </c>
      <c r="PBD9">
        <f>'Business Drivers'!PBD367</f>
        <v>0</v>
      </c>
      <c r="PBE9">
        <f>'Business Drivers'!PBE367</f>
        <v>0</v>
      </c>
      <c r="PBF9">
        <f>'Business Drivers'!PBF367</f>
        <v>0</v>
      </c>
      <c r="PBG9">
        <f>'Business Drivers'!PBG367</f>
        <v>0</v>
      </c>
      <c r="PBH9">
        <f>'Business Drivers'!PBH367</f>
        <v>0</v>
      </c>
      <c r="PBI9">
        <f>'Business Drivers'!PBI367</f>
        <v>0</v>
      </c>
      <c r="PBJ9">
        <f>'Business Drivers'!PBJ367</f>
        <v>0</v>
      </c>
      <c r="PBK9">
        <f>'Business Drivers'!PBK367</f>
        <v>0</v>
      </c>
      <c r="PBL9">
        <f>'Business Drivers'!PBL367</f>
        <v>0</v>
      </c>
      <c r="PBM9">
        <f>'Business Drivers'!PBM367</f>
        <v>0</v>
      </c>
      <c r="PBN9">
        <f>'Business Drivers'!PBN367</f>
        <v>0</v>
      </c>
      <c r="PBO9">
        <f>'Business Drivers'!PBO367</f>
        <v>0</v>
      </c>
      <c r="PBP9">
        <f>'Business Drivers'!PBP367</f>
        <v>0</v>
      </c>
      <c r="PBQ9">
        <f>'Business Drivers'!PBQ367</f>
        <v>0</v>
      </c>
      <c r="PBR9">
        <f>'Business Drivers'!PBR367</f>
        <v>0</v>
      </c>
      <c r="PBS9">
        <f>'Business Drivers'!PBS367</f>
        <v>0</v>
      </c>
      <c r="PBT9">
        <f>'Business Drivers'!PBT367</f>
        <v>0</v>
      </c>
      <c r="PBU9">
        <f>'Business Drivers'!PBU367</f>
        <v>0</v>
      </c>
      <c r="PBV9">
        <f>'Business Drivers'!PBV367</f>
        <v>0</v>
      </c>
      <c r="PBW9">
        <f>'Business Drivers'!PBW367</f>
        <v>0</v>
      </c>
      <c r="PBX9">
        <f>'Business Drivers'!PBX367</f>
        <v>0</v>
      </c>
      <c r="PBY9">
        <f>'Business Drivers'!PBY367</f>
        <v>0</v>
      </c>
      <c r="PBZ9">
        <f>'Business Drivers'!PBZ367</f>
        <v>0</v>
      </c>
      <c r="PCA9">
        <f>'Business Drivers'!PCA367</f>
        <v>0</v>
      </c>
      <c r="PCB9">
        <f>'Business Drivers'!PCB367</f>
        <v>0</v>
      </c>
      <c r="PCC9">
        <f>'Business Drivers'!PCC367</f>
        <v>0</v>
      </c>
      <c r="PCD9">
        <f>'Business Drivers'!PCD367</f>
        <v>0</v>
      </c>
      <c r="PCE9">
        <f>'Business Drivers'!PCE367</f>
        <v>0</v>
      </c>
      <c r="PCF9">
        <f>'Business Drivers'!PCF367</f>
        <v>0</v>
      </c>
      <c r="PCG9">
        <f>'Business Drivers'!PCG367</f>
        <v>0</v>
      </c>
      <c r="PCH9">
        <f>'Business Drivers'!PCH367</f>
        <v>0</v>
      </c>
      <c r="PCI9">
        <f>'Business Drivers'!PCI367</f>
        <v>0</v>
      </c>
      <c r="PCJ9">
        <f>'Business Drivers'!PCJ367</f>
        <v>0</v>
      </c>
      <c r="PCK9">
        <f>'Business Drivers'!PCK367</f>
        <v>0</v>
      </c>
      <c r="PCL9">
        <f>'Business Drivers'!PCL367</f>
        <v>0</v>
      </c>
      <c r="PCM9">
        <f>'Business Drivers'!PCM367</f>
        <v>0</v>
      </c>
      <c r="PCN9">
        <f>'Business Drivers'!PCN367</f>
        <v>0</v>
      </c>
      <c r="PCO9">
        <f>'Business Drivers'!PCO367</f>
        <v>0</v>
      </c>
      <c r="PCP9">
        <f>'Business Drivers'!PCP367</f>
        <v>0</v>
      </c>
      <c r="PCQ9">
        <f>'Business Drivers'!PCQ367</f>
        <v>0</v>
      </c>
      <c r="PCR9">
        <f>'Business Drivers'!PCR367</f>
        <v>0</v>
      </c>
      <c r="PCS9">
        <f>'Business Drivers'!PCS367</f>
        <v>0</v>
      </c>
      <c r="PCT9">
        <f>'Business Drivers'!PCT367</f>
        <v>0</v>
      </c>
      <c r="PCU9">
        <f>'Business Drivers'!PCU367</f>
        <v>0</v>
      </c>
      <c r="PCV9">
        <f>'Business Drivers'!PCV367</f>
        <v>0</v>
      </c>
      <c r="PCW9">
        <f>'Business Drivers'!PCW367</f>
        <v>0</v>
      </c>
      <c r="PCX9">
        <f>'Business Drivers'!PCX367</f>
        <v>0</v>
      </c>
      <c r="PCY9">
        <f>'Business Drivers'!PCY367</f>
        <v>0</v>
      </c>
      <c r="PCZ9">
        <f>'Business Drivers'!PCZ367</f>
        <v>0</v>
      </c>
      <c r="PDA9">
        <f>'Business Drivers'!PDA367</f>
        <v>0</v>
      </c>
      <c r="PDB9">
        <f>'Business Drivers'!PDB367</f>
        <v>0</v>
      </c>
      <c r="PDC9">
        <f>'Business Drivers'!PDC367</f>
        <v>0</v>
      </c>
      <c r="PDD9">
        <f>'Business Drivers'!PDD367</f>
        <v>0</v>
      </c>
      <c r="PDE9">
        <f>'Business Drivers'!PDE367</f>
        <v>0</v>
      </c>
      <c r="PDF9">
        <f>'Business Drivers'!PDF367</f>
        <v>0</v>
      </c>
      <c r="PDG9">
        <f>'Business Drivers'!PDG367</f>
        <v>0</v>
      </c>
      <c r="PDH9">
        <f>'Business Drivers'!PDH367</f>
        <v>0</v>
      </c>
      <c r="PDI9">
        <f>'Business Drivers'!PDI367</f>
        <v>0</v>
      </c>
      <c r="PDJ9">
        <f>'Business Drivers'!PDJ367</f>
        <v>0</v>
      </c>
      <c r="PDK9">
        <f>'Business Drivers'!PDK367</f>
        <v>0</v>
      </c>
      <c r="PDL9">
        <f>'Business Drivers'!PDL367</f>
        <v>0</v>
      </c>
      <c r="PDM9">
        <f>'Business Drivers'!PDM367</f>
        <v>0</v>
      </c>
      <c r="PDN9">
        <f>'Business Drivers'!PDN367</f>
        <v>0</v>
      </c>
      <c r="PDO9">
        <f>'Business Drivers'!PDO367</f>
        <v>0</v>
      </c>
      <c r="PDP9">
        <f>'Business Drivers'!PDP367</f>
        <v>0</v>
      </c>
      <c r="PDQ9">
        <f>'Business Drivers'!PDQ367</f>
        <v>0</v>
      </c>
      <c r="PDR9">
        <f>'Business Drivers'!PDR367</f>
        <v>0</v>
      </c>
      <c r="PDS9">
        <f>'Business Drivers'!PDS367</f>
        <v>0</v>
      </c>
      <c r="PDT9">
        <f>'Business Drivers'!PDT367</f>
        <v>0</v>
      </c>
      <c r="PDU9">
        <f>'Business Drivers'!PDU367</f>
        <v>0</v>
      </c>
      <c r="PDV9">
        <f>'Business Drivers'!PDV367</f>
        <v>0</v>
      </c>
      <c r="PDW9">
        <f>'Business Drivers'!PDW367</f>
        <v>0</v>
      </c>
      <c r="PDX9">
        <f>'Business Drivers'!PDX367</f>
        <v>0</v>
      </c>
      <c r="PDY9">
        <f>'Business Drivers'!PDY367</f>
        <v>0</v>
      </c>
      <c r="PDZ9">
        <f>'Business Drivers'!PDZ367</f>
        <v>0</v>
      </c>
      <c r="PEA9">
        <f>'Business Drivers'!PEA367</f>
        <v>0</v>
      </c>
      <c r="PEB9">
        <f>'Business Drivers'!PEB367</f>
        <v>0</v>
      </c>
      <c r="PEC9">
        <f>'Business Drivers'!PEC367</f>
        <v>0</v>
      </c>
      <c r="PED9">
        <f>'Business Drivers'!PED367</f>
        <v>0</v>
      </c>
      <c r="PEE9">
        <f>'Business Drivers'!PEE367</f>
        <v>0</v>
      </c>
      <c r="PEF9">
        <f>'Business Drivers'!PEF367</f>
        <v>0</v>
      </c>
      <c r="PEG9">
        <f>'Business Drivers'!PEG367</f>
        <v>0</v>
      </c>
      <c r="PEH9">
        <f>'Business Drivers'!PEH367</f>
        <v>0</v>
      </c>
      <c r="PEI9">
        <f>'Business Drivers'!PEI367</f>
        <v>0</v>
      </c>
      <c r="PEJ9">
        <f>'Business Drivers'!PEJ367</f>
        <v>0</v>
      </c>
      <c r="PEK9">
        <f>'Business Drivers'!PEK367</f>
        <v>0</v>
      </c>
      <c r="PEL9">
        <f>'Business Drivers'!PEL367</f>
        <v>0</v>
      </c>
      <c r="PEM9">
        <f>'Business Drivers'!PEM367</f>
        <v>0</v>
      </c>
      <c r="PEN9">
        <f>'Business Drivers'!PEN367</f>
        <v>0</v>
      </c>
      <c r="PEO9">
        <f>'Business Drivers'!PEO367</f>
        <v>0</v>
      </c>
      <c r="PEP9">
        <f>'Business Drivers'!PEP367</f>
        <v>0</v>
      </c>
      <c r="PEQ9">
        <f>'Business Drivers'!PEQ367</f>
        <v>0</v>
      </c>
      <c r="PER9">
        <f>'Business Drivers'!PER367</f>
        <v>0</v>
      </c>
      <c r="PES9">
        <f>'Business Drivers'!PES367</f>
        <v>0</v>
      </c>
      <c r="PET9">
        <f>'Business Drivers'!PET367</f>
        <v>0</v>
      </c>
      <c r="PEU9">
        <f>'Business Drivers'!PEU367</f>
        <v>0</v>
      </c>
      <c r="PEV9">
        <f>'Business Drivers'!PEV367</f>
        <v>0</v>
      </c>
      <c r="PEW9">
        <f>'Business Drivers'!PEW367</f>
        <v>0</v>
      </c>
      <c r="PEX9">
        <f>'Business Drivers'!PEX367</f>
        <v>0</v>
      </c>
      <c r="PEY9">
        <f>'Business Drivers'!PEY367</f>
        <v>0</v>
      </c>
      <c r="PEZ9">
        <f>'Business Drivers'!PEZ367</f>
        <v>0</v>
      </c>
      <c r="PFA9">
        <f>'Business Drivers'!PFA367</f>
        <v>0</v>
      </c>
      <c r="PFB9">
        <f>'Business Drivers'!PFB367</f>
        <v>0</v>
      </c>
      <c r="PFC9">
        <f>'Business Drivers'!PFC367</f>
        <v>0</v>
      </c>
      <c r="PFD9">
        <f>'Business Drivers'!PFD367</f>
        <v>0</v>
      </c>
      <c r="PFE9">
        <f>'Business Drivers'!PFE367</f>
        <v>0</v>
      </c>
      <c r="PFF9">
        <f>'Business Drivers'!PFF367</f>
        <v>0</v>
      </c>
      <c r="PFG9">
        <f>'Business Drivers'!PFG367</f>
        <v>0</v>
      </c>
      <c r="PFH9">
        <f>'Business Drivers'!PFH367</f>
        <v>0</v>
      </c>
      <c r="PFI9">
        <f>'Business Drivers'!PFI367</f>
        <v>0</v>
      </c>
      <c r="PFJ9">
        <f>'Business Drivers'!PFJ367</f>
        <v>0</v>
      </c>
      <c r="PFK9">
        <f>'Business Drivers'!PFK367</f>
        <v>0</v>
      </c>
      <c r="PFL9">
        <f>'Business Drivers'!PFL367</f>
        <v>0</v>
      </c>
      <c r="PFM9">
        <f>'Business Drivers'!PFM367</f>
        <v>0</v>
      </c>
      <c r="PFN9">
        <f>'Business Drivers'!PFN367</f>
        <v>0</v>
      </c>
      <c r="PFO9">
        <f>'Business Drivers'!PFO367</f>
        <v>0</v>
      </c>
      <c r="PFP9">
        <f>'Business Drivers'!PFP367</f>
        <v>0</v>
      </c>
      <c r="PFQ9">
        <f>'Business Drivers'!PFQ367</f>
        <v>0</v>
      </c>
      <c r="PFR9">
        <f>'Business Drivers'!PFR367</f>
        <v>0</v>
      </c>
      <c r="PFS9">
        <f>'Business Drivers'!PFS367</f>
        <v>0</v>
      </c>
      <c r="PFT9">
        <f>'Business Drivers'!PFT367</f>
        <v>0</v>
      </c>
      <c r="PFU9">
        <f>'Business Drivers'!PFU367</f>
        <v>0</v>
      </c>
      <c r="PFV9">
        <f>'Business Drivers'!PFV367</f>
        <v>0</v>
      </c>
      <c r="PFW9">
        <f>'Business Drivers'!PFW367</f>
        <v>0</v>
      </c>
      <c r="PFX9">
        <f>'Business Drivers'!PFX367</f>
        <v>0</v>
      </c>
      <c r="PFY9">
        <f>'Business Drivers'!PFY367</f>
        <v>0</v>
      </c>
      <c r="PFZ9">
        <f>'Business Drivers'!PFZ367</f>
        <v>0</v>
      </c>
      <c r="PGA9">
        <f>'Business Drivers'!PGA367</f>
        <v>0</v>
      </c>
      <c r="PGB9">
        <f>'Business Drivers'!PGB367</f>
        <v>0</v>
      </c>
      <c r="PGC9">
        <f>'Business Drivers'!PGC367</f>
        <v>0</v>
      </c>
      <c r="PGD9">
        <f>'Business Drivers'!PGD367</f>
        <v>0</v>
      </c>
      <c r="PGE9">
        <f>'Business Drivers'!PGE367</f>
        <v>0</v>
      </c>
      <c r="PGF9">
        <f>'Business Drivers'!PGF367</f>
        <v>0</v>
      </c>
      <c r="PGG9">
        <f>'Business Drivers'!PGG367</f>
        <v>0</v>
      </c>
      <c r="PGH9">
        <f>'Business Drivers'!PGH367</f>
        <v>0</v>
      </c>
      <c r="PGI9">
        <f>'Business Drivers'!PGI367</f>
        <v>0</v>
      </c>
      <c r="PGJ9">
        <f>'Business Drivers'!PGJ367</f>
        <v>0</v>
      </c>
      <c r="PGK9">
        <f>'Business Drivers'!PGK367</f>
        <v>0</v>
      </c>
      <c r="PGL9">
        <f>'Business Drivers'!PGL367</f>
        <v>0</v>
      </c>
      <c r="PGM9">
        <f>'Business Drivers'!PGM367</f>
        <v>0</v>
      </c>
      <c r="PGN9">
        <f>'Business Drivers'!PGN367</f>
        <v>0</v>
      </c>
      <c r="PGO9">
        <f>'Business Drivers'!PGO367</f>
        <v>0</v>
      </c>
      <c r="PGP9">
        <f>'Business Drivers'!PGP367</f>
        <v>0</v>
      </c>
      <c r="PGQ9">
        <f>'Business Drivers'!PGQ367</f>
        <v>0</v>
      </c>
      <c r="PGR9">
        <f>'Business Drivers'!PGR367</f>
        <v>0</v>
      </c>
      <c r="PGS9">
        <f>'Business Drivers'!PGS367</f>
        <v>0</v>
      </c>
      <c r="PGT9">
        <f>'Business Drivers'!PGT367</f>
        <v>0</v>
      </c>
      <c r="PGU9">
        <f>'Business Drivers'!PGU367</f>
        <v>0</v>
      </c>
      <c r="PGV9">
        <f>'Business Drivers'!PGV367</f>
        <v>0</v>
      </c>
      <c r="PGW9">
        <f>'Business Drivers'!PGW367</f>
        <v>0</v>
      </c>
      <c r="PGX9">
        <f>'Business Drivers'!PGX367</f>
        <v>0</v>
      </c>
      <c r="PGY9">
        <f>'Business Drivers'!PGY367</f>
        <v>0</v>
      </c>
      <c r="PGZ9">
        <f>'Business Drivers'!PGZ367</f>
        <v>0</v>
      </c>
      <c r="PHA9">
        <f>'Business Drivers'!PHA367</f>
        <v>0</v>
      </c>
      <c r="PHB9">
        <f>'Business Drivers'!PHB367</f>
        <v>0</v>
      </c>
      <c r="PHC9">
        <f>'Business Drivers'!PHC367</f>
        <v>0</v>
      </c>
      <c r="PHD9">
        <f>'Business Drivers'!PHD367</f>
        <v>0</v>
      </c>
      <c r="PHE9">
        <f>'Business Drivers'!PHE367</f>
        <v>0</v>
      </c>
      <c r="PHF9">
        <f>'Business Drivers'!PHF367</f>
        <v>0</v>
      </c>
      <c r="PHG9">
        <f>'Business Drivers'!PHG367</f>
        <v>0</v>
      </c>
      <c r="PHH9">
        <f>'Business Drivers'!PHH367</f>
        <v>0</v>
      </c>
      <c r="PHI9">
        <f>'Business Drivers'!PHI367</f>
        <v>0</v>
      </c>
      <c r="PHJ9">
        <f>'Business Drivers'!PHJ367</f>
        <v>0</v>
      </c>
      <c r="PHK9">
        <f>'Business Drivers'!PHK367</f>
        <v>0</v>
      </c>
      <c r="PHL9">
        <f>'Business Drivers'!PHL367</f>
        <v>0</v>
      </c>
      <c r="PHM9">
        <f>'Business Drivers'!PHM367</f>
        <v>0</v>
      </c>
      <c r="PHN9">
        <f>'Business Drivers'!PHN367</f>
        <v>0</v>
      </c>
      <c r="PHO9">
        <f>'Business Drivers'!PHO367</f>
        <v>0</v>
      </c>
      <c r="PHP9">
        <f>'Business Drivers'!PHP367</f>
        <v>0</v>
      </c>
      <c r="PHQ9">
        <f>'Business Drivers'!PHQ367</f>
        <v>0</v>
      </c>
      <c r="PHR9">
        <f>'Business Drivers'!PHR367</f>
        <v>0</v>
      </c>
      <c r="PHS9">
        <f>'Business Drivers'!PHS367</f>
        <v>0</v>
      </c>
      <c r="PHT9">
        <f>'Business Drivers'!PHT367</f>
        <v>0</v>
      </c>
      <c r="PHU9">
        <f>'Business Drivers'!PHU367</f>
        <v>0</v>
      </c>
      <c r="PHV9">
        <f>'Business Drivers'!PHV367</f>
        <v>0</v>
      </c>
      <c r="PHW9">
        <f>'Business Drivers'!PHW367</f>
        <v>0</v>
      </c>
      <c r="PHX9">
        <f>'Business Drivers'!PHX367</f>
        <v>0</v>
      </c>
      <c r="PHY9">
        <f>'Business Drivers'!PHY367</f>
        <v>0</v>
      </c>
      <c r="PHZ9">
        <f>'Business Drivers'!PHZ367</f>
        <v>0</v>
      </c>
      <c r="PIA9">
        <f>'Business Drivers'!PIA367</f>
        <v>0</v>
      </c>
      <c r="PIB9">
        <f>'Business Drivers'!PIB367</f>
        <v>0</v>
      </c>
      <c r="PIC9">
        <f>'Business Drivers'!PIC367</f>
        <v>0</v>
      </c>
      <c r="PID9">
        <f>'Business Drivers'!PID367</f>
        <v>0</v>
      </c>
      <c r="PIE9">
        <f>'Business Drivers'!PIE367</f>
        <v>0</v>
      </c>
      <c r="PIF9">
        <f>'Business Drivers'!PIF367</f>
        <v>0</v>
      </c>
      <c r="PIG9">
        <f>'Business Drivers'!PIG367</f>
        <v>0</v>
      </c>
      <c r="PIH9">
        <f>'Business Drivers'!PIH367</f>
        <v>0</v>
      </c>
      <c r="PII9">
        <f>'Business Drivers'!PII367</f>
        <v>0</v>
      </c>
      <c r="PIJ9">
        <f>'Business Drivers'!PIJ367</f>
        <v>0</v>
      </c>
      <c r="PIK9">
        <f>'Business Drivers'!PIK367</f>
        <v>0</v>
      </c>
      <c r="PIL9">
        <f>'Business Drivers'!PIL367</f>
        <v>0</v>
      </c>
      <c r="PIM9">
        <f>'Business Drivers'!PIM367</f>
        <v>0</v>
      </c>
      <c r="PIN9">
        <f>'Business Drivers'!PIN367</f>
        <v>0</v>
      </c>
      <c r="PIO9">
        <f>'Business Drivers'!PIO367</f>
        <v>0</v>
      </c>
      <c r="PIP9">
        <f>'Business Drivers'!PIP367</f>
        <v>0</v>
      </c>
      <c r="PIQ9">
        <f>'Business Drivers'!PIQ367</f>
        <v>0</v>
      </c>
      <c r="PIR9">
        <f>'Business Drivers'!PIR367</f>
        <v>0</v>
      </c>
      <c r="PIS9">
        <f>'Business Drivers'!PIS367</f>
        <v>0</v>
      </c>
      <c r="PIT9">
        <f>'Business Drivers'!PIT367</f>
        <v>0</v>
      </c>
      <c r="PIU9">
        <f>'Business Drivers'!PIU367</f>
        <v>0</v>
      </c>
      <c r="PIV9">
        <f>'Business Drivers'!PIV367</f>
        <v>0</v>
      </c>
      <c r="PIW9">
        <f>'Business Drivers'!PIW367</f>
        <v>0</v>
      </c>
      <c r="PIX9">
        <f>'Business Drivers'!PIX367</f>
        <v>0</v>
      </c>
      <c r="PIY9">
        <f>'Business Drivers'!PIY367</f>
        <v>0</v>
      </c>
      <c r="PIZ9">
        <f>'Business Drivers'!PIZ367</f>
        <v>0</v>
      </c>
      <c r="PJA9">
        <f>'Business Drivers'!PJA367</f>
        <v>0</v>
      </c>
      <c r="PJB9">
        <f>'Business Drivers'!PJB367</f>
        <v>0</v>
      </c>
      <c r="PJC9">
        <f>'Business Drivers'!PJC367</f>
        <v>0</v>
      </c>
      <c r="PJD9">
        <f>'Business Drivers'!PJD367</f>
        <v>0</v>
      </c>
      <c r="PJE9">
        <f>'Business Drivers'!PJE367</f>
        <v>0</v>
      </c>
      <c r="PJF9">
        <f>'Business Drivers'!PJF367</f>
        <v>0</v>
      </c>
      <c r="PJG9">
        <f>'Business Drivers'!PJG367</f>
        <v>0</v>
      </c>
      <c r="PJH9">
        <f>'Business Drivers'!PJH367</f>
        <v>0</v>
      </c>
      <c r="PJI9">
        <f>'Business Drivers'!PJI367</f>
        <v>0</v>
      </c>
      <c r="PJJ9">
        <f>'Business Drivers'!PJJ367</f>
        <v>0</v>
      </c>
      <c r="PJK9">
        <f>'Business Drivers'!PJK367</f>
        <v>0</v>
      </c>
      <c r="PJL9">
        <f>'Business Drivers'!PJL367</f>
        <v>0</v>
      </c>
      <c r="PJM9">
        <f>'Business Drivers'!PJM367</f>
        <v>0</v>
      </c>
      <c r="PJN9">
        <f>'Business Drivers'!PJN367</f>
        <v>0</v>
      </c>
      <c r="PJO9">
        <f>'Business Drivers'!PJO367</f>
        <v>0</v>
      </c>
      <c r="PJP9">
        <f>'Business Drivers'!PJP367</f>
        <v>0</v>
      </c>
      <c r="PJQ9">
        <f>'Business Drivers'!PJQ367</f>
        <v>0</v>
      </c>
      <c r="PJR9">
        <f>'Business Drivers'!PJR367</f>
        <v>0</v>
      </c>
      <c r="PJS9">
        <f>'Business Drivers'!PJS367</f>
        <v>0</v>
      </c>
      <c r="PJT9">
        <f>'Business Drivers'!PJT367</f>
        <v>0</v>
      </c>
      <c r="PJU9">
        <f>'Business Drivers'!PJU367</f>
        <v>0</v>
      </c>
      <c r="PJV9">
        <f>'Business Drivers'!PJV367</f>
        <v>0</v>
      </c>
      <c r="PJW9">
        <f>'Business Drivers'!PJW367</f>
        <v>0</v>
      </c>
      <c r="PJX9">
        <f>'Business Drivers'!PJX367</f>
        <v>0</v>
      </c>
      <c r="PJY9">
        <f>'Business Drivers'!PJY367</f>
        <v>0</v>
      </c>
      <c r="PJZ9">
        <f>'Business Drivers'!PJZ367</f>
        <v>0</v>
      </c>
      <c r="PKA9">
        <f>'Business Drivers'!PKA367</f>
        <v>0</v>
      </c>
      <c r="PKB9">
        <f>'Business Drivers'!PKB367</f>
        <v>0</v>
      </c>
      <c r="PKC9">
        <f>'Business Drivers'!PKC367</f>
        <v>0</v>
      </c>
      <c r="PKD9">
        <f>'Business Drivers'!PKD367</f>
        <v>0</v>
      </c>
      <c r="PKE9">
        <f>'Business Drivers'!PKE367</f>
        <v>0</v>
      </c>
      <c r="PKF9">
        <f>'Business Drivers'!PKF367</f>
        <v>0</v>
      </c>
      <c r="PKG9">
        <f>'Business Drivers'!PKG367</f>
        <v>0</v>
      </c>
      <c r="PKH9">
        <f>'Business Drivers'!PKH367</f>
        <v>0</v>
      </c>
      <c r="PKI9">
        <f>'Business Drivers'!PKI367</f>
        <v>0</v>
      </c>
      <c r="PKJ9">
        <f>'Business Drivers'!PKJ367</f>
        <v>0</v>
      </c>
      <c r="PKK9">
        <f>'Business Drivers'!PKK367</f>
        <v>0</v>
      </c>
      <c r="PKL9">
        <f>'Business Drivers'!PKL367</f>
        <v>0</v>
      </c>
      <c r="PKM9">
        <f>'Business Drivers'!PKM367</f>
        <v>0</v>
      </c>
      <c r="PKN9">
        <f>'Business Drivers'!PKN367</f>
        <v>0</v>
      </c>
      <c r="PKO9">
        <f>'Business Drivers'!PKO367</f>
        <v>0</v>
      </c>
      <c r="PKP9">
        <f>'Business Drivers'!PKP367</f>
        <v>0</v>
      </c>
      <c r="PKQ9">
        <f>'Business Drivers'!PKQ367</f>
        <v>0</v>
      </c>
      <c r="PKR9">
        <f>'Business Drivers'!PKR367</f>
        <v>0</v>
      </c>
      <c r="PKS9">
        <f>'Business Drivers'!PKS367</f>
        <v>0</v>
      </c>
      <c r="PKT9">
        <f>'Business Drivers'!PKT367</f>
        <v>0</v>
      </c>
      <c r="PKU9">
        <f>'Business Drivers'!PKU367</f>
        <v>0</v>
      </c>
      <c r="PKV9">
        <f>'Business Drivers'!PKV367</f>
        <v>0</v>
      </c>
      <c r="PKW9">
        <f>'Business Drivers'!PKW367</f>
        <v>0</v>
      </c>
      <c r="PKX9">
        <f>'Business Drivers'!PKX367</f>
        <v>0</v>
      </c>
      <c r="PKY9">
        <f>'Business Drivers'!PKY367</f>
        <v>0</v>
      </c>
      <c r="PKZ9">
        <f>'Business Drivers'!PKZ367</f>
        <v>0</v>
      </c>
      <c r="PLA9">
        <f>'Business Drivers'!PLA367</f>
        <v>0</v>
      </c>
      <c r="PLB9">
        <f>'Business Drivers'!PLB367</f>
        <v>0</v>
      </c>
      <c r="PLC9">
        <f>'Business Drivers'!PLC367</f>
        <v>0</v>
      </c>
      <c r="PLD9">
        <f>'Business Drivers'!PLD367</f>
        <v>0</v>
      </c>
      <c r="PLE9">
        <f>'Business Drivers'!PLE367</f>
        <v>0</v>
      </c>
      <c r="PLF9">
        <f>'Business Drivers'!PLF367</f>
        <v>0</v>
      </c>
      <c r="PLG9">
        <f>'Business Drivers'!PLG367</f>
        <v>0</v>
      </c>
      <c r="PLH9">
        <f>'Business Drivers'!PLH367</f>
        <v>0</v>
      </c>
      <c r="PLI9">
        <f>'Business Drivers'!PLI367</f>
        <v>0</v>
      </c>
      <c r="PLJ9">
        <f>'Business Drivers'!PLJ367</f>
        <v>0</v>
      </c>
      <c r="PLK9">
        <f>'Business Drivers'!PLK367</f>
        <v>0</v>
      </c>
      <c r="PLL9">
        <f>'Business Drivers'!PLL367</f>
        <v>0</v>
      </c>
      <c r="PLM9">
        <f>'Business Drivers'!PLM367</f>
        <v>0</v>
      </c>
      <c r="PLN9">
        <f>'Business Drivers'!PLN367</f>
        <v>0</v>
      </c>
      <c r="PLO9">
        <f>'Business Drivers'!PLO367</f>
        <v>0</v>
      </c>
      <c r="PLP9">
        <f>'Business Drivers'!PLP367</f>
        <v>0</v>
      </c>
      <c r="PLQ9">
        <f>'Business Drivers'!PLQ367</f>
        <v>0</v>
      </c>
      <c r="PLR9">
        <f>'Business Drivers'!PLR367</f>
        <v>0</v>
      </c>
      <c r="PLS9">
        <f>'Business Drivers'!PLS367</f>
        <v>0</v>
      </c>
      <c r="PLT9">
        <f>'Business Drivers'!PLT367</f>
        <v>0</v>
      </c>
      <c r="PLU9">
        <f>'Business Drivers'!PLU367</f>
        <v>0</v>
      </c>
      <c r="PLV9">
        <f>'Business Drivers'!PLV367</f>
        <v>0</v>
      </c>
      <c r="PLW9">
        <f>'Business Drivers'!PLW367</f>
        <v>0</v>
      </c>
      <c r="PLX9">
        <f>'Business Drivers'!PLX367</f>
        <v>0</v>
      </c>
      <c r="PLY9">
        <f>'Business Drivers'!PLY367</f>
        <v>0</v>
      </c>
      <c r="PLZ9">
        <f>'Business Drivers'!PLZ367</f>
        <v>0</v>
      </c>
      <c r="PMA9">
        <f>'Business Drivers'!PMA367</f>
        <v>0</v>
      </c>
      <c r="PMB9">
        <f>'Business Drivers'!PMB367</f>
        <v>0</v>
      </c>
      <c r="PMC9">
        <f>'Business Drivers'!PMC367</f>
        <v>0</v>
      </c>
      <c r="PMD9">
        <f>'Business Drivers'!PMD367</f>
        <v>0</v>
      </c>
      <c r="PME9">
        <f>'Business Drivers'!PME367</f>
        <v>0</v>
      </c>
      <c r="PMF9">
        <f>'Business Drivers'!PMF367</f>
        <v>0</v>
      </c>
      <c r="PMG9">
        <f>'Business Drivers'!PMG367</f>
        <v>0</v>
      </c>
      <c r="PMH9">
        <f>'Business Drivers'!PMH367</f>
        <v>0</v>
      </c>
      <c r="PMI9">
        <f>'Business Drivers'!PMI367</f>
        <v>0</v>
      </c>
      <c r="PMJ9">
        <f>'Business Drivers'!PMJ367</f>
        <v>0</v>
      </c>
      <c r="PMK9">
        <f>'Business Drivers'!PMK367</f>
        <v>0</v>
      </c>
      <c r="PML9">
        <f>'Business Drivers'!PML367</f>
        <v>0</v>
      </c>
      <c r="PMM9">
        <f>'Business Drivers'!PMM367</f>
        <v>0</v>
      </c>
      <c r="PMN9">
        <f>'Business Drivers'!PMN367</f>
        <v>0</v>
      </c>
      <c r="PMO9">
        <f>'Business Drivers'!PMO367</f>
        <v>0</v>
      </c>
      <c r="PMP9">
        <f>'Business Drivers'!PMP367</f>
        <v>0</v>
      </c>
      <c r="PMQ9">
        <f>'Business Drivers'!PMQ367</f>
        <v>0</v>
      </c>
      <c r="PMR9">
        <f>'Business Drivers'!PMR367</f>
        <v>0</v>
      </c>
      <c r="PMS9">
        <f>'Business Drivers'!PMS367</f>
        <v>0</v>
      </c>
      <c r="PMT9">
        <f>'Business Drivers'!PMT367</f>
        <v>0</v>
      </c>
      <c r="PMU9">
        <f>'Business Drivers'!PMU367</f>
        <v>0</v>
      </c>
      <c r="PMV9">
        <f>'Business Drivers'!PMV367</f>
        <v>0</v>
      </c>
      <c r="PMW9">
        <f>'Business Drivers'!PMW367</f>
        <v>0</v>
      </c>
      <c r="PMX9">
        <f>'Business Drivers'!PMX367</f>
        <v>0</v>
      </c>
      <c r="PMY9">
        <f>'Business Drivers'!PMY367</f>
        <v>0</v>
      </c>
      <c r="PMZ9">
        <f>'Business Drivers'!PMZ367</f>
        <v>0</v>
      </c>
      <c r="PNA9">
        <f>'Business Drivers'!PNA367</f>
        <v>0</v>
      </c>
      <c r="PNB9">
        <f>'Business Drivers'!PNB367</f>
        <v>0</v>
      </c>
      <c r="PNC9">
        <f>'Business Drivers'!PNC367</f>
        <v>0</v>
      </c>
      <c r="PND9">
        <f>'Business Drivers'!PND367</f>
        <v>0</v>
      </c>
      <c r="PNE9">
        <f>'Business Drivers'!PNE367</f>
        <v>0</v>
      </c>
      <c r="PNF9">
        <f>'Business Drivers'!PNF367</f>
        <v>0</v>
      </c>
      <c r="PNG9">
        <f>'Business Drivers'!PNG367</f>
        <v>0</v>
      </c>
      <c r="PNH9">
        <f>'Business Drivers'!PNH367</f>
        <v>0</v>
      </c>
      <c r="PNI9">
        <f>'Business Drivers'!PNI367</f>
        <v>0</v>
      </c>
      <c r="PNJ9">
        <f>'Business Drivers'!PNJ367</f>
        <v>0</v>
      </c>
      <c r="PNK9">
        <f>'Business Drivers'!PNK367</f>
        <v>0</v>
      </c>
      <c r="PNL9">
        <f>'Business Drivers'!PNL367</f>
        <v>0</v>
      </c>
      <c r="PNM9">
        <f>'Business Drivers'!PNM367</f>
        <v>0</v>
      </c>
      <c r="PNN9">
        <f>'Business Drivers'!PNN367</f>
        <v>0</v>
      </c>
      <c r="PNO9">
        <f>'Business Drivers'!PNO367</f>
        <v>0</v>
      </c>
      <c r="PNP9">
        <f>'Business Drivers'!PNP367</f>
        <v>0</v>
      </c>
      <c r="PNQ9">
        <f>'Business Drivers'!PNQ367</f>
        <v>0</v>
      </c>
      <c r="PNR9">
        <f>'Business Drivers'!PNR367</f>
        <v>0</v>
      </c>
      <c r="PNS9">
        <f>'Business Drivers'!PNS367</f>
        <v>0</v>
      </c>
      <c r="PNT9">
        <f>'Business Drivers'!PNT367</f>
        <v>0</v>
      </c>
      <c r="PNU9">
        <f>'Business Drivers'!PNU367</f>
        <v>0</v>
      </c>
      <c r="PNV9">
        <f>'Business Drivers'!PNV367</f>
        <v>0</v>
      </c>
      <c r="PNW9">
        <f>'Business Drivers'!PNW367</f>
        <v>0</v>
      </c>
      <c r="PNX9">
        <f>'Business Drivers'!PNX367</f>
        <v>0</v>
      </c>
      <c r="PNY9">
        <f>'Business Drivers'!PNY367</f>
        <v>0</v>
      </c>
      <c r="PNZ9">
        <f>'Business Drivers'!PNZ367</f>
        <v>0</v>
      </c>
      <c r="POA9">
        <f>'Business Drivers'!POA367</f>
        <v>0</v>
      </c>
      <c r="POB9">
        <f>'Business Drivers'!POB367</f>
        <v>0</v>
      </c>
      <c r="POC9">
        <f>'Business Drivers'!POC367</f>
        <v>0</v>
      </c>
      <c r="POD9">
        <f>'Business Drivers'!POD367</f>
        <v>0</v>
      </c>
      <c r="POE9">
        <f>'Business Drivers'!POE367</f>
        <v>0</v>
      </c>
      <c r="POF9">
        <f>'Business Drivers'!POF367</f>
        <v>0</v>
      </c>
      <c r="POG9">
        <f>'Business Drivers'!POG367</f>
        <v>0</v>
      </c>
      <c r="POH9">
        <f>'Business Drivers'!POH367</f>
        <v>0</v>
      </c>
      <c r="POI9">
        <f>'Business Drivers'!POI367</f>
        <v>0</v>
      </c>
      <c r="POJ9">
        <f>'Business Drivers'!POJ367</f>
        <v>0</v>
      </c>
      <c r="POK9">
        <f>'Business Drivers'!POK367</f>
        <v>0</v>
      </c>
      <c r="POL9">
        <f>'Business Drivers'!POL367</f>
        <v>0</v>
      </c>
      <c r="POM9">
        <f>'Business Drivers'!POM367</f>
        <v>0</v>
      </c>
      <c r="PON9">
        <f>'Business Drivers'!PON367</f>
        <v>0</v>
      </c>
      <c r="POO9">
        <f>'Business Drivers'!POO367</f>
        <v>0</v>
      </c>
      <c r="POP9">
        <f>'Business Drivers'!POP367</f>
        <v>0</v>
      </c>
      <c r="POQ9">
        <f>'Business Drivers'!POQ367</f>
        <v>0</v>
      </c>
      <c r="POR9">
        <f>'Business Drivers'!POR367</f>
        <v>0</v>
      </c>
      <c r="POS9">
        <f>'Business Drivers'!POS367</f>
        <v>0</v>
      </c>
      <c r="POT9">
        <f>'Business Drivers'!POT367</f>
        <v>0</v>
      </c>
      <c r="POU9">
        <f>'Business Drivers'!POU367</f>
        <v>0</v>
      </c>
      <c r="POV9">
        <f>'Business Drivers'!POV367</f>
        <v>0</v>
      </c>
      <c r="POW9">
        <f>'Business Drivers'!POW367</f>
        <v>0</v>
      </c>
      <c r="POX9">
        <f>'Business Drivers'!POX367</f>
        <v>0</v>
      </c>
      <c r="POY9">
        <f>'Business Drivers'!POY367</f>
        <v>0</v>
      </c>
      <c r="POZ9">
        <f>'Business Drivers'!POZ367</f>
        <v>0</v>
      </c>
      <c r="PPA9">
        <f>'Business Drivers'!PPA367</f>
        <v>0</v>
      </c>
      <c r="PPB9">
        <f>'Business Drivers'!PPB367</f>
        <v>0</v>
      </c>
      <c r="PPC9">
        <f>'Business Drivers'!PPC367</f>
        <v>0</v>
      </c>
      <c r="PPD9">
        <f>'Business Drivers'!PPD367</f>
        <v>0</v>
      </c>
      <c r="PPE9">
        <f>'Business Drivers'!PPE367</f>
        <v>0</v>
      </c>
      <c r="PPF9">
        <f>'Business Drivers'!PPF367</f>
        <v>0</v>
      </c>
      <c r="PPG9">
        <f>'Business Drivers'!PPG367</f>
        <v>0</v>
      </c>
      <c r="PPH9">
        <f>'Business Drivers'!PPH367</f>
        <v>0</v>
      </c>
      <c r="PPI9">
        <f>'Business Drivers'!PPI367</f>
        <v>0</v>
      </c>
      <c r="PPJ9">
        <f>'Business Drivers'!PPJ367</f>
        <v>0</v>
      </c>
      <c r="PPK9">
        <f>'Business Drivers'!PPK367</f>
        <v>0</v>
      </c>
      <c r="PPL9">
        <f>'Business Drivers'!PPL367</f>
        <v>0</v>
      </c>
      <c r="PPM9">
        <f>'Business Drivers'!PPM367</f>
        <v>0</v>
      </c>
      <c r="PPN9">
        <f>'Business Drivers'!PPN367</f>
        <v>0</v>
      </c>
      <c r="PPO9">
        <f>'Business Drivers'!PPO367</f>
        <v>0</v>
      </c>
      <c r="PPP9">
        <f>'Business Drivers'!PPP367</f>
        <v>0</v>
      </c>
      <c r="PPQ9">
        <f>'Business Drivers'!PPQ367</f>
        <v>0</v>
      </c>
      <c r="PPR9">
        <f>'Business Drivers'!PPR367</f>
        <v>0</v>
      </c>
      <c r="PPS9">
        <f>'Business Drivers'!PPS367</f>
        <v>0</v>
      </c>
      <c r="PPT9">
        <f>'Business Drivers'!PPT367</f>
        <v>0</v>
      </c>
      <c r="PPU9">
        <f>'Business Drivers'!PPU367</f>
        <v>0</v>
      </c>
      <c r="PPV9">
        <f>'Business Drivers'!PPV367</f>
        <v>0</v>
      </c>
      <c r="PPW9">
        <f>'Business Drivers'!PPW367</f>
        <v>0</v>
      </c>
      <c r="PPX9">
        <f>'Business Drivers'!PPX367</f>
        <v>0</v>
      </c>
      <c r="PPY9">
        <f>'Business Drivers'!PPY367</f>
        <v>0</v>
      </c>
      <c r="PPZ9">
        <f>'Business Drivers'!PPZ367</f>
        <v>0</v>
      </c>
      <c r="PQA9">
        <f>'Business Drivers'!PQA367</f>
        <v>0</v>
      </c>
      <c r="PQB9">
        <f>'Business Drivers'!PQB367</f>
        <v>0</v>
      </c>
      <c r="PQC9">
        <f>'Business Drivers'!PQC367</f>
        <v>0</v>
      </c>
      <c r="PQD9">
        <f>'Business Drivers'!PQD367</f>
        <v>0</v>
      </c>
      <c r="PQE9">
        <f>'Business Drivers'!PQE367</f>
        <v>0</v>
      </c>
      <c r="PQF9">
        <f>'Business Drivers'!PQF367</f>
        <v>0</v>
      </c>
      <c r="PQG9">
        <f>'Business Drivers'!PQG367</f>
        <v>0</v>
      </c>
      <c r="PQH9">
        <f>'Business Drivers'!PQH367</f>
        <v>0</v>
      </c>
      <c r="PQI9">
        <f>'Business Drivers'!PQI367</f>
        <v>0</v>
      </c>
      <c r="PQJ9">
        <f>'Business Drivers'!PQJ367</f>
        <v>0</v>
      </c>
      <c r="PQK9">
        <f>'Business Drivers'!PQK367</f>
        <v>0</v>
      </c>
      <c r="PQL9">
        <f>'Business Drivers'!PQL367</f>
        <v>0</v>
      </c>
      <c r="PQM9">
        <f>'Business Drivers'!PQM367</f>
        <v>0</v>
      </c>
      <c r="PQN9">
        <f>'Business Drivers'!PQN367</f>
        <v>0</v>
      </c>
      <c r="PQO9">
        <f>'Business Drivers'!PQO367</f>
        <v>0</v>
      </c>
      <c r="PQP9">
        <f>'Business Drivers'!PQP367</f>
        <v>0</v>
      </c>
      <c r="PQQ9">
        <f>'Business Drivers'!PQQ367</f>
        <v>0</v>
      </c>
      <c r="PQR9">
        <f>'Business Drivers'!PQR367</f>
        <v>0</v>
      </c>
      <c r="PQS9">
        <f>'Business Drivers'!PQS367</f>
        <v>0</v>
      </c>
      <c r="PQT9">
        <f>'Business Drivers'!PQT367</f>
        <v>0</v>
      </c>
      <c r="PQU9">
        <f>'Business Drivers'!PQU367</f>
        <v>0</v>
      </c>
      <c r="PQV9">
        <f>'Business Drivers'!PQV367</f>
        <v>0</v>
      </c>
      <c r="PQW9">
        <f>'Business Drivers'!PQW367</f>
        <v>0</v>
      </c>
      <c r="PQX9">
        <f>'Business Drivers'!PQX367</f>
        <v>0</v>
      </c>
      <c r="PQY9">
        <f>'Business Drivers'!PQY367</f>
        <v>0</v>
      </c>
      <c r="PQZ9">
        <f>'Business Drivers'!PQZ367</f>
        <v>0</v>
      </c>
      <c r="PRA9">
        <f>'Business Drivers'!PRA367</f>
        <v>0</v>
      </c>
      <c r="PRB9">
        <f>'Business Drivers'!PRB367</f>
        <v>0</v>
      </c>
      <c r="PRC9">
        <f>'Business Drivers'!PRC367</f>
        <v>0</v>
      </c>
      <c r="PRD9">
        <f>'Business Drivers'!PRD367</f>
        <v>0</v>
      </c>
      <c r="PRE9">
        <f>'Business Drivers'!PRE367</f>
        <v>0</v>
      </c>
      <c r="PRF9">
        <f>'Business Drivers'!PRF367</f>
        <v>0</v>
      </c>
      <c r="PRG9">
        <f>'Business Drivers'!PRG367</f>
        <v>0</v>
      </c>
      <c r="PRH9">
        <f>'Business Drivers'!PRH367</f>
        <v>0</v>
      </c>
      <c r="PRI9">
        <f>'Business Drivers'!PRI367</f>
        <v>0</v>
      </c>
      <c r="PRJ9">
        <f>'Business Drivers'!PRJ367</f>
        <v>0</v>
      </c>
      <c r="PRK9">
        <f>'Business Drivers'!PRK367</f>
        <v>0</v>
      </c>
      <c r="PRL9">
        <f>'Business Drivers'!PRL367</f>
        <v>0</v>
      </c>
      <c r="PRM9">
        <f>'Business Drivers'!PRM367</f>
        <v>0</v>
      </c>
      <c r="PRN9">
        <f>'Business Drivers'!PRN367</f>
        <v>0</v>
      </c>
      <c r="PRO9">
        <f>'Business Drivers'!PRO367</f>
        <v>0</v>
      </c>
      <c r="PRP9">
        <f>'Business Drivers'!PRP367</f>
        <v>0</v>
      </c>
      <c r="PRQ9">
        <f>'Business Drivers'!PRQ367</f>
        <v>0</v>
      </c>
      <c r="PRR9">
        <f>'Business Drivers'!PRR367</f>
        <v>0</v>
      </c>
      <c r="PRS9">
        <f>'Business Drivers'!PRS367</f>
        <v>0</v>
      </c>
      <c r="PRT9">
        <f>'Business Drivers'!PRT367</f>
        <v>0</v>
      </c>
      <c r="PRU9">
        <f>'Business Drivers'!PRU367</f>
        <v>0</v>
      </c>
      <c r="PRV9">
        <f>'Business Drivers'!PRV367</f>
        <v>0</v>
      </c>
      <c r="PRW9">
        <f>'Business Drivers'!PRW367</f>
        <v>0</v>
      </c>
      <c r="PRX9">
        <f>'Business Drivers'!PRX367</f>
        <v>0</v>
      </c>
      <c r="PRY9">
        <f>'Business Drivers'!PRY367</f>
        <v>0</v>
      </c>
      <c r="PRZ9">
        <f>'Business Drivers'!PRZ367</f>
        <v>0</v>
      </c>
      <c r="PSA9">
        <f>'Business Drivers'!PSA367</f>
        <v>0</v>
      </c>
      <c r="PSB9">
        <f>'Business Drivers'!PSB367</f>
        <v>0</v>
      </c>
      <c r="PSC9">
        <f>'Business Drivers'!PSC367</f>
        <v>0</v>
      </c>
      <c r="PSD9">
        <f>'Business Drivers'!PSD367</f>
        <v>0</v>
      </c>
      <c r="PSE9">
        <f>'Business Drivers'!PSE367</f>
        <v>0</v>
      </c>
      <c r="PSF9">
        <f>'Business Drivers'!PSF367</f>
        <v>0</v>
      </c>
      <c r="PSG9">
        <f>'Business Drivers'!PSG367</f>
        <v>0</v>
      </c>
      <c r="PSH9">
        <f>'Business Drivers'!PSH367</f>
        <v>0</v>
      </c>
      <c r="PSI9">
        <f>'Business Drivers'!PSI367</f>
        <v>0</v>
      </c>
      <c r="PSJ9">
        <f>'Business Drivers'!PSJ367</f>
        <v>0</v>
      </c>
      <c r="PSK9">
        <f>'Business Drivers'!PSK367</f>
        <v>0</v>
      </c>
      <c r="PSL9">
        <f>'Business Drivers'!PSL367</f>
        <v>0</v>
      </c>
      <c r="PSM9">
        <f>'Business Drivers'!PSM367</f>
        <v>0</v>
      </c>
      <c r="PSN9">
        <f>'Business Drivers'!PSN367</f>
        <v>0</v>
      </c>
      <c r="PSO9">
        <f>'Business Drivers'!PSO367</f>
        <v>0</v>
      </c>
      <c r="PSP9">
        <f>'Business Drivers'!PSP367</f>
        <v>0</v>
      </c>
      <c r="PSQ9">
        <f>'Business Drivers'!PSQ367</f>
        <v>0</v>
      </c>
      <c r="PSR9">
        <f>'Business Drivers'!PSR367</f>
        <v>0</v>
      </c>
      <c r="PSS9">
        <f>'Business Drivers'!PSS367</f>
        <v>0</v>
      </c>
      <c r="PST9">
        <f>'Business Drivers'!PST367</f>
        <v>0</v>
      </c>
      <c r="PSU9">
        <f>'Business Drivers'!PSU367</f>
        <v>0</v>
      </c>
      <c r="PSV9">
        <f>'Business Drivers'!PSV367</f>
        <v>0</v>
      </c>
      <c r="PSW9">
        <f>'Business Drivers'!PSW367</f>
        <v>0</v>
      </c>
      <c r="PSX9">
        <f>'Business Drivers'!PSX367</f>
        <v>0</v>
      </c>
      <c r="PSY9">
        <f>'Business Drivers'!PSY367</f>
        <v>0</v>
      </c>
      <c r="PSZ9">
        <f>'Business Drivers'!PSZ367</f>
        <v>0</v>
      </c>
      <c r="PTA9">
        <f>'Business Drivers'!PTA367</f>
        <v>0</v>
      </c>
      <c r="PTB9">
        <f>'Business Drivers'!PTB367</f>
        <v>0</v>
      </c>
      <c r="PTC9">
        <f>'Business Drivers'!PTC367</f>
        <v>0</v>
      </c>
      <c r="PTD9">
        <f>'Business Drivers'!PTD367</f>
        <v>0</v>
      </c>
      <c r="PTE9">
        <f>'Business Drivers'!PTE367</f>
        <v>0</v>
      </c>
      <c r="PTF9">
        <f>'Business Drivers'!PTF367</f>
        <v>0</v>
      </c>
      <c r="PTG9">
        <f>'Business Drivers'!PTG367</f>
        <v>0</v>
      </c>
      <c r="PTH9">
        <f>'Business Drivers'!PTH367</f>
        <v>0</v>
      </c>
      <c r="PTI9">
        <f>'Business Drivers'!PTI367</f>
        <v>0</v>
      </c>
      <c r="PTJ9">
        <f>'Business Drivers'!PTJ367</f>
        <v>0</v>
      </c>
      <c r="PTK9">
        <f>'Business Drivers'!PTK367</f>
        <v>0</v>
      </c>
      <c r="PTL9">
        <f>'Business Drivers'!PTL367</f>
        <v>0</v>
      </c>
      <c r="PTM9">
        <f>'Business Drivers'!PTM367</f>
        <v>0</v>
      </c>
      <c r="PTN9">
        <f>'Business Drivers'!PTN367</f>
        <v>0</v>
      </c>
      <c r="PTO9">
        <f>'Business Drivers'!PTO367</f>
        <v>0</v>
      </c>
      <c r="PTP9">
        <f>'Business Drivers'!PTP367</f>
        <v>0</v>
      </c>
      <c r="PTQ9">
        <f>'Business Drivers'!PTQ367</f>
        <v>0</v>
      </c>
      <c r="PTR9">
        <f>'Business Drivers'!PTR367</f>
        <v>0</v>
      </c>
      <c r="PTS9">
        <f>'Business Drivers'!PTS367</f>
        <v>0</v>
      </c>
      <c r="PTT9">
        <f>'Business Drivers'!PTT367</f>
        <v>0</v>
      </c>
      <c r="PTU9">
        <f>'Business Drivers'!PTU367</f>
        <v>0</v>
      </c>
      <c r="PTV9">
        <f>'Business Drivers'!PTV367</f>
        <v>0</v>
      </c>
      <c r="PTW9">
        <f>'Business Drivers'!PTW367</f>
        <v>0</v>
      </c>
      <c r="PTX9">
        <f>'Business Drivers'!PTX367</f>
        <v>0</v>
      </c>
      <c r="PTY9">
        <f>'Business Drivers'!PTY367</f>
        <v>0</v>
      </c>
      <c r="PTZ9">
        <f>'Business Drivers'!PTZ367</f>
        <v>0</v>
      </c>
      <c r="PUA9">
        <f>'Business Drivers'!PUA367</f>
        <v>0</v>
      </c>
      <c r="PUB9">
        <f>'Business Drivers'!PUB367</f>
        <v>0</v>
      </c>
      <c r="PUC9">
        <f>'Business Drivers'!PUC367</f>
        <v>0</v>
      </c>
      <c r="PUD9">
        <f>'Business Drivers'!PUD367</f>
        <v>0</v>
      </c>
      <c r="PUE9">
        <f>'Business Drivers'!PUE367</f>
        <v>0</v>
      </c>
      <c r="PUF9">
        <f>'Business Drivers'!PUF367</f>
        <v>0</v>
      </c>
      <c r="PUG9">
        <f>'Business Drivers'!PUG367</f>
        <v>0</v>
      </c>
      <c r="PUH9">
        <f>'Business Drivers'!PUH367</f>
        <v>0</v>
      </c>
      <c r="PUI9">
        <f>'Business Drivers'!PUI367</f>
        <v>0</v>
      </c>
      <c r="PUJ9">
        <f>'Business Drivers'!PUJ367</f>
        <v>0</v>
      </c>
      <c r="PUK9">
        <f>'Business Drivers'!PUK367</f>
        <v>0</v>
      </c>
      <c r="PUL9">
        <f>'Business Drivers'!PUL367</f>
        <v>0</v>
      </c>
      <c r="PUM9">
        <f>'Business Drivers'!PUM367</f>
        <v>0</v>
      </c>
      <c r="PUN9">
        <f>'Business Drivers'!PUN367</f>
        <v>0</v>
      </c>
      <c r="PUO9">
        <f>'Business Drivers'!PUO367</f>
        <v>0</v>
      </c>
      <c r="PUP9">
        <f>'Business Drivers'!PUP367</f>
        <v>0</v>
      </c>
      <c r="PUQ9">
        <f>'Business Drivers'!PUQ367</f>
        <v>0</v>
      </c>
      <c r="PUR9">
        <f>'Business Drivers'!PUR367</f>
        <v>0</v>
      </c>
      <c r="PUS9">
        <f>'Business Drivers'!PUS367</f>
        <v>0</v>
      </c>
      <c r="PUT9">
        <f>'Business Drivers'!PUT367</f>
        <v>0</v>
      </c>
      <c r="PUU9">
        <f>'Business Drivers'!PUU367</f>
        <v>0</v>
      </c>
      <c r="PUV9">
        <f>'Business Drivers'!PUV367</f>
        <v>0</v>
      </c>
      <c r="PUW9">
        <f>'Business Drivers'!PUW367</f>
        <v>0</v>
      </c>
      <c r="PUX9">
        <f>'Business Drivers'!PUX367</f>
        <v>0</v>
      </c>
      <c r="PUY9">
        <f>'Business Drivers'!PUY367</f>
        <v>0</v>
      </c>
      <c r="PUZ9">
        <f>'Business Drivers'!PUZ367</f>
        <v>0</v>
      </c>
      <c r="PVA9">
        <f>'Business Drivers'!PVA367</f>
        <v>0</v>
      </c>
      <c r="PVB9">
        <f>'Business Drivers'!PVB367</f>
        <v>0</v>
      </c>
      <c r="PVC9">
        <f>'Business Drivers'!PVC367</f>
        <v>0</v>
      </c>
      <c r="PVD9">
        <f>'Business Drivers'!PVD367</f>
        <v>0</v>
      </c>
      <c r="PVE9">
        <f>'Business Drivers'!PVE367</f>
        <v>0</v>
      </c>
      <c r="PVF9">
        <f>'Business Drivers'!PVF367</f>
        <v>0</v>
      </c>
      <c r="PVG9">
        <f>'Business Drivers'!PVG367</f>
        <v>0</v>
      </c>
      <c r="PVH9">
        <f>'Business Drivers'!PVH367</f>
        <v>0</v>
      </c>
      <c r="PVI9">
        <f>'Business Drivers'!PVI367</f>
        <v>0</v>
      </c>
      <c r="PVJ9">
        <f>'Business Drivers'!PVJ367</f>
        <v>0</v>
      </c>
      <c r="PVK9">
        <f>'Business Drivers'!PVK367</f>
        <v>0</v>
      </c>
      <c r="PVL9">
        <f>'Business Drivers'!PVL367</f>
        <v>0</v>
      </c>
      <c r="PVM9">
        <f>'Business Drivers'!PVM367</f>
        <v>0</v>
      </c>
      <c r="PVN9">
        <f>'Business Drivers'!PVN367</f>
        <v>0</v>
      </c>
      <c r="PVO9">
        <f>'Business Drivers'!PVO367</f>
        <v>0</v>
      </c>
      <c r="PVP9">
        <f>'Business Drivers'!PVP367</f>
        <v>0</v>
      </c>
      <c r="PVQ9">
        <f>'Business Drivers'!PVQ367</f>
        <v>0</v>
      </c>
      <c r="PVR9">
        <f>'Business Drivers'!PVR367</f>
        <v>0</v>
      </c>
      <c r="PVS9">
        <f>'Business Drivers'!PVS367</f>
        <v>0</v>
      </c>
      <c r="PVT9">
        <f>'Business Drivers'!PVT367</f>
        <v>0</v>
      </c>
      <c r="PVU9">
        <f>'Business Drivers'!PVU367</f>
        <v>0</v>
      </c>
      <c r="PVV9">
        <f>'Business Drivers'!PVV367</f>
        <v>0</v>
      </c>
      <c r="PVW9">
        <f>'Business Drivers'!PVW367</f>
        <v>0</v>
      </c>
      <c r="PVX9">
        <f>'Business Drivers'!PVX367</f>
        <v>0</v>
      </c>
      <c r="PVY9">
        <f>'Business Drivers'!PVY367</f>
        <v>0</v>
      </c>
      <c r="PVZ9">
        <f>'Business Drivers'!PVZ367</f>
        <v>0</v>
      </c>
      <c r="PWA9">
        <f>'Business Drivers'!PWA367</f>
        <v>0</v>
      </c>
      <c r="PWB9">
        <f>'Business Drivers'!PWB367</f>
        <v>0</v>
      </c>
      <c r="PWC9">
        <f>'Business Drivers'!PWC367</f>
        <v>0</v>
      </c>
      <c r="PWD9">
        <f>'Business Drivers'!PWD367</f>
        <v>0</v>
      </c>
      <c r="PWE9">
        <f>'Business Drivers'!PWE367</f>
        <v>0</v>
      </c>
      <c r="PWF9">
        <f>'Business Drivers'!PWF367</f>
        <v>0</v>
      </c>
      <c r="PWG9">
        <f>'Business Drivers'!PWG367</f>
        <v>0</v>
      </c>
      <c r="PWH9">
        <f>'Business Drivers'!PWH367</f>
        <v>0</v>
      </c>
      <c r="PWI9">
        <f>'Business Drivers'!PWI367</f>
        <v>0</v>
      </c>
      <c r="PWJ9">
        <f>'Business Drivers'!PWJ367</f>
        <v>0</v>
      </c>
      <c r="PWK9">
        <f>'Business Drivers'!PWK367</f>
        <v>0</v>
      </c>
      <c r="PWL9">
        <f>'Business Drivers'!PWL367</f>
        <v>0</v>
      </c>
      <c r="PWM9">
        <f>'Business Drivers'!PWM367</f>
        <v>0</v>
      </c>
      <c r="PWN9">
        <f>'Business Drivers'!PWN367</f>
        <v>0</v>
      </c>
      <c r="PWO9">
        <f>'Business Drivers'!PWO367</f>
        <v>0</v>
      </c>
      <c r="PWP9">
        <f>'Business Drivers'!PWP367</f>
        <v>0</v>
      </c>
      <c r="PWQ9">
        <f>'Business Drivers'!PWQ367</f>
        <v>0</v>
      </c>
      <c r="PWR9">
        <f>'Business Drivers'!PWR367</f>
        <v>0</v>
      </c>
      <c r="PWS9">
        <f>'Business Drivers'!PWS367</f>
        <v>0</v>
      </c>
      <c r="PWT9">
        <f>'Business Drivers'!PWT367</f>
        <v>0</v>
      </c>
      <c r="PWU9">
        <f>'Business Drivers'!PWU367</f>
        <v>0</v>
      </c>
      <c r="PWV9">
        <f>'Business Drivers'!PWV367</f>
        <v>0</v>
      </c>
      <c r="PWW9">
        <f>'Business Drivers'!PWW367</f>
        <v>0</v>
      </c>
      <c r="PWX9">
        <f>'Business Drivers'!PWX367</f>
        <v>0</v>
      </c>
      <c r="PWY9">
        <f>'Business Drivers'!PWY367</f>
        <v>0</v>
      </c>
      <c r="PWZ9">
        <f>'Business Drivers'!PWZ367</f>
        <v>0</v>
      </c>
      <c r="PXA9">
        <f>'Business Drivers'!PXA367</f>
        <v>0</v>
      </c>
      <c r="PXB9">
        <f>'Business Drivers'!PXB367</f>
        <v>0</v>
      </c>
      <c r="PXC9">
        <f>'Business Drivers'!PXC367</f>
        <v>0</v>
      </c>
      <c r="PXD9">
        <f>'Business Drivers'!PXD367</f>
        <v>0</v>
      </c>
      <c r="PXE9">
        <f>'Business Drivers'!PXE367</f>
        <v>0</v>
      </c>
      <c r="PXF9">
        <f>'Business Drivers'!PXF367</f>
        <v>0</v>
      </c>
      <c r="PXG9">
        <f>'Business Drivers'!PXG367</f>
        <v>0</v>
      </c>
      <c r="PXH9">
        <f>'Business Drivers'!PXH367</f>
        <v>0</v>
      </c>
      <c r="PXI9">
        <f>'Business Drivers'!PXI367</f>
        <v>0</v>
      </c>
      <c r="PXJ9">
        <f>'Business Drivers'!PXJ367</f>
        <v>0</v>
      </c>
      <c r="PXK9">
        <f>'Business Drivers'!PXK367</f>
        <v>0</v>
      </c>
      <c r="PXL9">
        <f>'Business Drivers'!PXL367</f>
        <v>0</v>
      </c>
      <c r="PXM9">
        <f>'Business Drivers'!PXM367</f>
        <v>0</v>
      </c>
      <c r="PXN9">
        <f>'Business Drivers'!PXN367</f>
        <v>0</v>
      </c>
      <c r="PXO9">
        <f>'Business Drivers'!PXO367</f>
        <v>0</v>
      </c>
      <c r="PXP9">
        <f>'Business Drivers'!PXP367</f>
        <v>0</v>
      </c>
      <c r="PXQ9">
        <f>'Business Drivers'!PXQ367</f>
        <v>0</v>
      </c>
      <c r="PXR9">
        <f>'Business Drivers'!PXR367</f>
        <v>0</v>
      </c>
      <c r="PXS9">
        <f>'Business Drivers'!PXS367</f>
        <v>0</v>
      </c>
      <c r="PXT9">
        <f>'Business Drivers'!PXT367</f>
        <v>0</v>
      </c>
      <c r="PXU9">
        <f>'Business Drivers'!PXU367</f>
        <v>0</v>
      </c>
      <c r="PXV9">
        <f>'Business Drivers'!PXV367</f>
        <v>0</v>
      </c>
      <c r="PXW9">
        <f>'Business Drivers'!PXW367</f>
        <v>0</v>
      </c>
      <c r="PXX9">
        <f>'Business Drivers'!PXX367</f>
        <v>0</v>
      </c>
      <c r="PXY9">
        <f>'Business Drivers'!PXY367</f>
        <v>0</v>
      </c>
      <c r="PXZ9">
        <f>'Business Drivers'!PXZ367</f>
        <v>0</v>
      </c>
      <c r="PYA9">
        <f>'Business Drivers'!PYA367</f>
        <v>0</v>
      </c>
      <c r="PYB9">
        <f>'Business Drivers'!PYB367</f>
        <v>0</v>
      </c>
      <c r="PYC9">
        <f>'Business Drivers'!PYC367</f>
        <v>0</v>
      </c>
      <c r="PYD9">
        <f>'Business Drivers'!PYD367</f>
        <v>0</v>
      </c>
      <c r="PYE9">
        <f>'Business Drivers'!PYE367</f>
        <v>0</v>
      </c>
      <c r="PYF9">
        <f>'Business Drivers'!PYF367</f>
        <v>0</v>
      </c>
      <c r="PYG9">
        <f>'Business Drivers'!PYG367</f>
        <v>0</v>
      </c>
      <c r="PYH9">
        <f>'Business Drivers'!PYH367</f>
        <v>0</v>
      </c>
      <c r="PYI9">
        <f>'Business Drivers'!PYI367</f>
        <v>0</v>
      </c>
      <c r="PYJ9">
        <f>'Business Drivers'!PYJ367</f>
        <v>0</v>
      </c>
      <c r="PYK9">
        <f>'Business Drivers'!PYK367</f>
        <v>0</v>
      </c>
      <c r="PYL9">
        <f>'Business Drivers'!PYL367</f>
        <v>0</v>
      </c>
      <c r="PYM9">
        <f>'Business Drivers'!PYM367</f>
        <v>0</v>
      </c>
      <c r="PYN9">
        <f>'Business Drivers'!PYN367</f>
        <v>0</v>
      </c>
      <c r="PYO9">
        <f>'Business Drivers'!PYO367</f>
        <v>0</v>
      </c>
      <c r="PYP9">
        <f>'Business Drivers'!PYP367</f>
        <v>0</v>
      </c>
      <c r="PYQ9">
        <f>'Business Drivers'!PYQ367</f>
        <v>0</v>
      </c>
      <c r="PYR9">
        <f>'Business Drivers'!PYR367</f>
        <v>0</v>
      </c>
      <c r="PYS9">
        <f>'Business Drivers'!PYS367</f>
        <v>0</v>
      </c>
      <c r="PYT9">
        <f>'Business Drivers'!PYT367</f>
        <v>0</v>
      </c>
      <c r="PYU9">
        <f>'Business Drivers'!PYU367</f>
        <v>0</v>
      </c>
      <c r="PYV9">
        <f>'Business Drivers'!PYV367</f>
        <v>0</v>
      </c>
      <c r="PYW9">
        <f>'Business Drivers'!PYW367</f>
        <v>0</v>
      </c>
      <c r="PYX9">
        <f>'Business Drivers'!PYX367</f>
        <v>0</v>
      </c>
      <c r="PYY9">
        <f>'Business Drivers'!PYY367</f>
        <v>0</v>
      </c>
      <c r="PYZ9">
        <f>'Business Drivers'!PYZ367</f>
        <v>0</v>
      </c>
      <c r="PZA9">
        <f>'Business Drivers'!PZA367</f>
        <v>0</v>
      </c>
      <c r="PZB9">
        <f>'Business Drivers'!PZB367</f>
        <v>0</v>
      </c>
      <c r="PZC9">
        <f>'Business Drivers'!PZC367</f>
        <v>0</v>
      </c>
      <c r="PZD9">
        <f>'Business Drivers'!PZD367</f>
        <v>0</v>
      </c>
      <c r="PZE9">
        <f>'Business Drivers'!PZE367</f>
        <v>0</v>
      </c>
      <c r="PZF9">
        <f>'Business Drivers'!PZF367</f>
        <v>0</v>
      </c>
      <c r="PZG9">
        <f>'Business Drivers'!PZG367</f>
        <v>0</v>
      </c>
      <c r="PZH9">
        <f>'Business Drivers'!PZH367</f>
        <v>0</v>
      </c>
      <c r="PZI9">
        <f>'Business Drivers'!PZI367</f>
        <v>0</v>
      </c>
      <c r="PZJ9">
        <f>'Business Drivers'!PZJ367</f>
        <v>0</v>
      </c>
      <c r="PZK9">
        <f>'Business Drivers'!PZK367</f>
        <v>0</v>
      </c>
      <c r="PZL9">
        <f>'Business Drivers'!PZL367</f>
        <v>0</v>
      </c>
      <c r="PZM9">
        <f>'Business Drivers'!PZM367</f>
        <v>0</v>
      </c>
      <c r="PZN9">
        <f>'Business Drivers'!PZN367</f>
        <v>0</v>
      </c>
      <c r="PZO9">
        <f>'Business Drivers'!PZO367</f>
        <v>0</v>
      </c>
      <c r="PZP9">
        <f>'Business Drivers'!PZP367</f>
        <v>0</v>
      </c>
      <c r="PZQ9">
        <f>'Business Drivers'!PZQ367</f>
        <v>0</v>
      </c>
      <c r="PZR9">
        <f>'Business Drivers'!PZR367</f>
        <v>0</v>
      </c>
      <c r="PZS9">
        <f>'Business Drivers'!PZS367</f>
        <v>0</v>
      </c>
      <c r="PZT9">
        <f>'Business Drivers'!PZT367</f>
        <v>0</v>
      </c>
      <c r="PZU9">
        <f>'Business Drivers'!PZU367</f>
        <v>0</v>
      </c>
      <c r="PZV9">
        <f>'Business Drivers'!PZV367</f>
        <v>0</v>
      </c>
      <c r="PZW9">
        <f>'Business Drivers'!PZW367</f>
        <v>0</v>
      </c>
      <c r="PZX9">
        <f>'Business Drivers'!PZX367</f>
        <v>0</v>
      </c>
      <c r="PZY9">
        <f>'Business Drivers'!PZY367</f>
        <v>0</v>
      </c>
      <c r="PZZ9">
        <f>'Business Drivers'!PZZ367</f>
        <v>0</v>
      </c>
      <c r="QAA9">
        <f>'Business Drivers'!QAA367</f>
        <v>0</v>
      </c>
      <c r="QAB9">
        <f>'Business Drivers'!QAB367</f>
        <v>0</v>
      </c>
      <c r="QAC9">
        <f>'Business Drivers'!QAC367</f>
        <v>0</v>
      </c>
      <c r="QAD9">
        <f>'Business Drivers'!QAD367</f>
        <v>0</v>
      </c>
      <c r="QAE9">
        <f>'Business Drivers'!QAE367</f>
        <v>0</v>
      </c>
      <c r="QAF9">
        <f>'Business Drivers'!QAF367</f>
        <v>0</v>
      </c>
      <c r="QAG9">
        <f>'Business Drivers'!QAG367</f>
        <v>0</v>
      </c>
      <c r="QAH9">
        <f>'Business Drivers'!QAH367</f>
        <v>0</v>
      </c>
      <c r="QAI9">
        <f>'Business Drivers'!QAI367</f>
        <v>0</v>
      </c>
      <c r="QAJ9">
        <f>'Business Drivers'!QAJ367</f>
        <v>0</v>
      </c>
      <c r="QAK9">
        <f>'Business Drivers'!QAK367</f>
        <v>0</v>
      </c>
      <c r="QAL9">
        <f>'Business Drivers'!QAL367</f>
        <v>0</v>
      </c>
      <c r="QAM9">
        <f>'Business Drivers'!QAM367</f>
        <v>0</v>
      </c>
      <c r="QAN9">
        <f>'Business Drivers'!QAN367</f>
        <v>0</v>
      </c>
      <c r="QAO9">
        <f>'Business Drivers'!QAO367</f>
        <v>0</v>
      </c>
      <c r="QAP9">
        <f>'Business Drivers'!QAP367</f>
        <v>0</v>
      </c>
      <c r="QAQ9">
        <f>'Business Drivers'!QAQ367</f>
        <v>0</v>
      </c>
      <c r="QAR9">
        <f>'Business Drivers'!QAR367</f>
        <v>0</v>
      </c>
      <c r="QAS9">
        <f>'Business Drivers'!QAS367</f>
        <v>0</v>
      </c>
      <c r="QAT9">
        <f>'Business Drivers'!QAT367</f>
        <v>0</v>
      </c>
      <c r="QAU9">
        <f>'Business Drivers'!QAU367</f>
        <v>0</v>
      </c>
      <c r="QAV9">
        <f>'Business Drivers'!QAV367</f>
        <v>0</v>
      </c>
      <c r="QAW9">
        <f>'Business Drivers'!QAW367</f>
        <v>0</v>
      </c>
      <c r="QAX9">
        <f>'Business Drivers'!QAX367</f>
        <v>0</v>
      </c>
      <c r="QAY9">
        <f>'Business Drivers'!QAY367</f>
        <v>0</v>
      </c>
      <c r="QAZ9">
        <f>'Business Drivers'!QAZ367</f>
        <v>0</v>
      </c>
      <c r="QBA9">
        <f>'Business Drivers'!QBA367</f>
        <v>0</v>
      </c>
      <c r="QBB9">
        <f>'Business Drivers'!QBB367</f>
        <v>0</v>
      </c>
      <c r="QBC9">
        <f>'Business Drivers'!QBC367</f>
        <v>0</v>
      </c>
      <c r="QBD9">
        <f>'Business Drivers'!QBD367</f>
        <v>0</v>
      </c>
      <c r="QBE9">
        <f>'Business Drivers'!QBE367</f>
        <v>0</v>
      </c>
      <c r="QBF9">
        <f>'Business Drivers'!QBF367</f>
        <v>0</v>
      </c>
      <c r="QBG9">
        <f>'Business Drivers'!QBG367</f>
        <v>0</v>
      </c>
      <c r="QBH9">
        <f>'Business Drivers'!QBH367</f>
        <v>0</v>
      </c>
      <c r="QBI9">
        <f>'Business Drivers'!QBI367</f>
        <v>0</v>
      </c>
      <c r="QBJ9">
        <f>'Business Drivers'!QBJ367</f>
        <v>0</v>
      </c>
      <c r="QBK9">
        <f>'Business Drivers'!QBK367</f>
        <v>0</v>
      </c>
      <c r="QBL9">
        <f>'Business Drivers'!QBL367</f>
        <v>0</v>
      </c>
      <c r="QBM9">
        <f>'Business Drivers'!QBM367</f>
        <v>0</v>
      </c>
      <c r="QBN9">
        <f>'Business Drivers'!QBN367</f>
        <v>0</v>
      </c>
      <c r="QBO9">
        <f>'Business Drivers'!QBO367</f>
        <v>0</v>
      </c>
      <c r="QBP9">
        <f>'Business Drivers'!QBP367</f>
        <v>0</v>
      </c>
      <c r="QBQ9">
        <f>'Business Drivers'!QBQ367</f>
        <v>0</v>
      </c>
      <c r="QBR9">
        <f>'Business Drivers'!QBR367</f>
        <v>0</v>
      </c>
      <c r="QBS9">
        <f>'Business Drivers'!QBS367</f>
        <v>0</v>
      </c>
      <c r="QBT9">
        <f>'Business Drivers'!QBT367</f>
        <v>0</v>
      </c>
      <c r="QBU9">
        <f>'Business Drivers'!QBU367</f>
        <v>0</v>
      </c>
      <c r="QBV9">
        <f>'Business Drivers'!QBV367</f>
        <v>0</v>
      </c>
      <c r="QBW9">
        <f>'Business Drivers'!QBW367</f>
        <v>0</v>
      </c>
      <c r="QBX9">
        <f>'Business Drivers'!QBX367</f>
        <v>0</v>
      </c>
      <c r="QBY9">
        <f>'Business Drivers'!QBY367</f>
        <v>0</v>
      </c>
      <c r="QBZ9">
        <f>'Business Drivers'!QBZ367</f>
        <v>0</v>
      </c>
      <c r="QCA9">
        <f>'Business Drivers'!QCA367</f>
        <v>0</v>
      </c>
      <c r="QCB9">
        <f>'Business Drivers'!QCB367</f>
        <v>0</v>
      </c>
      <c r="QCC9">
        <f>'Business Drivers'!QCC367</f>
        <v>0</v>
      </c>
      <c r="QCD9">
        <f>'Business Drivers'!QCD367</f>
        <v>0</v>
      </c>
      <c r="QCE9">
        <f>'Business Drivers'!QCE367</f>
        <v>0</v>
      </c>
      <c r="QCF9">
        <f>'Business Drivers'!QCF367</f>
        <v>0</v>
      </c>
      <c r="QCG9">
        <f>'Business Drivers'!QCG367</f>
        <v>0</v>
      </c>
      <c r="QCH9">
        <f>'Business Drivers'!QCH367</f>
        <v>0</v>
      </c>
      <c r="QCI9">
        <f>'Business Drivers'!QCI367</f>
        <v>0</v>
      </c>
      <c r="QCJ9">
        <f>'Business Drivers'!QCJ367</f>
        <v>0</v>
      </c>
      <c r="QCK9">
        <f>'Business Drivers'!QCK367</f>
        <v>0</v>
      </c>
      <c r="QCL9">
        <f>'Business Drivers'!QCL367</f>
        <v>0</v>
      </c>
      <c r="QCM9">
        <f>'Business Drivers'!QCM367</f>
        <v>0</v>
      </c>
      <c r="QCN9">
        <f>'Business Drivers'!QCN367</f>
        <v>0</v>
      </c>
      <c r="QCO9">
        <f>'Business Drivers'!QCO367</f>
        <v>0</v>
      </c>
      <c r="QCP9">
        <f>'Business Drivers'!QCP367</f>
        <v>0</v>
      </c>
      <c r="QCQ9">
        <f>'Business Drivers'!QCQ367</f>
        <v>0</v>
      </c>
      <c r="QCR9">
        <f>'Business Drivers'!QCR367</f>
        <v>0</v>
      </c>
      <c r="QCS9">
        <f>'Business Drivers'!QCS367</f>
        <v>0</v>
      </c>
      <c r="QCT9">
        <f>'Business Drivers'!QCT367</f>
        <v>0</v>
      </c>
      <c r="QCU9">
        <f>'Business Drivers'!QCU367</f>
        <v>0</v>
      </c>
      <c r="QCV9">
        <f>'Business Drivers'!QCV367</f>
        <v>0</v>
      </c>
      <c r="QCW9">
        <f>'Business Drivers'!QCW367</f>
        <v>0</v>
      </c>
      <c r="QCX9">
        <f>'Business Drivers'!QCX367</f>
        <v>0</v>
      </c>
      <c r="QCY9">
        <f>'Business Drivers'!QCY367</f>
        <v>0</v>
      </c>
      <c r="QCZ9">
        <f>'Business Drivers'!QCZ367</f>
        <v>0</v>
      </c>
      <c r="QDA9">
        <f>'Business Drivers'!QDA367</f>
        <v>0</v>
      </c>
      <c r="QDB9">
        <f>'Business Drivers'!QDB367</f>
        <v>0</v>
      </c>
      <c r="QDC9">
        <f>'Business Drivers'!QDC367</f>
        <v>0</v>
      </c>
      <c r="QDD9">
        <f>'Business Drivers'!QDD367</f>
        <v>0</v>
      </c>
      <c r="QDE9">
        <f>'Business Drivers'!QDE367</f>
        <v>0</v>
      </c>
      <c r="QDF9">
        <f>'Business Drivers'!QDF367</f>
        <v>0</v>
      </c>
      <c r="QDG9">
        <f>'Business Drivers'!QDG367</f>
        <v>0</v>
      </c>
      <c r="QDH9">
        <f>'Business Drivers'!QDH367</f>
        <v>0</v>
      </c>
      <c r="QDI9">
        <f>'Business Drivers'!QDI367</f>
        <v>0</v>
      </c>
      <c r="QDJ9">
        <f>'Business Drivers'!QDJ367</f>
        <v>0</v>
      </c>
      <c r="QDK9">
        <f>'Business Drivers'!QDK367</f>
        <v>0</v>
      </c>
      <c r="QDL9">
        <f>'Business Drivers'!QDL367</f>
        <v>0</v>
      </c>
      <c r="QDM9">
        <f>'Business Drivers'!QDM367</f>
        <v>0</v>
      </c>
      <c r="QDN9">
        <f>'Business Drivers'!QDN367</f>
        <v>0</v>
      </c>
      <c r="QDO9">
        <f>'Business Drivers'!QDO367</f>
        <v>0</v>
      </c>
      <c r="QDP9">
        <f>'Business Drivers'!QDP367</f>
        <v>0</v>
      </c>
      <c r="QDQ9">
        <f>'Business Drivers'!QDQ367</f>
        <v>0</v>
      </c>
      <c r="QDR9">
        <f>'Business Drivers'!QDR367</f>
        <v>0</v>
      </c>
      <c r="QDS9">
        <f>'Business Drivers'!QDS367</f>
        <v>0</v>
      </c>
      <c r="QDT9">
        <f>'Business Drivers'!QDT367</f>
        <v>0</v>
      </c>
      <c r="QDU9">
        <f>'Business Drivers'!QDU367</f>
        <v>0</v>
      </c>
      <c r="QDV9">
        <f>'Business Drivers'!QDV367</f>
        <v>0</v>
      </c>
      <c r="QDW9">
        <f>'Business Drivers'!QDW367</f>
        <v>0</v>
      </c>
      <c r="QDX9">
        <f>'Business Drivers'!QDX367</f>
        <v>0</v>
      </c>
      <c r="QDY9">
        <f>'Business Drivers'!QDY367</f>
        <v>0</v>
      </c>
      <c r="QDZ9">
        <f>'Business Drivers'!QDZ367</f>
        <v>0</v>
      </c>
      <c r="QEA9">
        <f>'Business Drivers'!QEA367</f>
        <v>0</v>
      </c>
      <c r="QEB9">
        <f>'Business Drivers'!QEB367</f>
        <v>0</v>
      </c>
      <c r="QEC9">
        <f>'Business Drivers'!QEC367</f>
        <v>0</v>
      </c>
      <c r="QED9">
        <f>'Business Drivers'!QED367</f>
        <v>0</v>
      </c>
      <c r="QEE9">
        <f>'Business Drivers'!QEE367</f>
        <v>0</v>
      </c>
      <c r="QEF9">
        <f>'Business Drivers'!QEF367</f>
        <v>0</v>
      </c>
      <c r="QEG9">
        <f>'Business Drivers'!QEG367</f>
        <v>0</v>
      </c>
      <c r="QEH9">
        <f>'Business Drivers'!QEH367</f>
        <v>0</v>
      </c>
      <c r="QEI9">
        <f>'Business Drivers'!QEI367</f>
        <v>0</v>
      </c>
      <c r="QEJ9">
        <f>'Business Drivers'!QEJ367</f>
        <v>0</v>
      </c>
      <c r="QEK9">
        <f>'Business Drivers'!QEK367</f>
        <v>0</v>
      </c>
      <c r="QEL9">
        <f>'Business Drivers'!QEL367</f>
        <v>0</v>
      </c>
      <c r="QEM9">
        <f>'Business Drivers'!QEM367</f>
        <v>0</v>
      </c>
      <c r="QEN9">
        <f>'Business Drivers'!QEN367</f>
        <v>0</v>
      </c>
      <c r="QEO9">
        <f>'Business Drivers'!QEO367</f>
        <v>0</v>
      </c>
      <c r="QEP9">
        <f>'Business Drivers'!QEP367</f>
        <v>0</v>
      </c>
      <c r="QEQ9">
        <f>'Business Drivers'!QEQ367</f>
        <v>0</v>
      </c>
      <c r="QER9">
        <f>'Business Drivers'!QER367</f>
        <v>0</v>
      </c>
      <c r="QES9">
        <f>'Business Drivers'!QES367</f>
        <v>0</v>
      </c>
      <c r="QET9">
        <f>'Business Drivers'!QET367</f>
        <v>0</v>
      </c>
      <c r="QEU9">
        <f>'Business Drivers'!QEU367</f>
        <v>0</v>
      </c>
      <c r="QEV9">
        <f>'Business Drivers'!QEV367</f>
        <v>0</v>
      </c>
      <c r="QEW9">
        <f>'Business Drivers'!QEW367</f>
        <v>0</v>
      </c>
      <c r="QEX9">
        <f>'Business Drivers'!QEX367</f>
        <v>0</v>
      </c>
      <c r="QEY9">
        <f>'Business Drivers'!QEY367</f>
        <v>0</v>
      </c>
      <c r="QEZ9">
        <f>'Business Drivers'!QEZ367</f>
        <v>0</v>
      </c>
      <c r="QFA9">
        <f>'Business Drivers'!QFA367</f>
        <v>0</v>
      </c>
      <c r="QFB9">
        <f>'Business Drivers'!QFB367</f>
        <v>0</v>
      </c>
      <c r="QFC9">
        <f>'Business Drivers'!QFC367</f>
        <v>0</v>
      </c>
      <c r="QFD9">
        <f>'Business Drivers'!QFD367</f>
        <v>0</v>
      </c>
      <c r="QFE9">
        <f>'Business Drivers'!QFE367</f>
        <v>0</v>
      </c>
      <c r="QFF9">
        <f>'Business Drivers'!QFF367</f>
        <v>0</v>
      </c>
      <c r="QFG9">
        <f>'Business Drivers'!QFG367</f>
        <v>0</v>
      </c>
      <c r="QFH9">
        <f>'Business Drivers'!QFH367</f>
        <v>0</v>
      </c>
      <c r="QFI9">
        <f>'Business Drivers'!QFI367</f>
        <v>0</v>
      </c>
      <c r="QFJ9">
        <f>'Business Drivers'!QFJ367</f>
        <v>0</v>
      </c>
      <c r="QFK9">
        <f>'Business Drivers'!QFK367</f>
        <v>0</v>
      </c>
      <c r="QFL9">
        <f>'Business Drivers'!QFL367</f>
        <v>0</v>
      </c>
      <c r="QFM9">
        <f>'Business Drivers'!QFM367</f>
        <v>0</v>
      </c>
      <c r="QFN9">
        <f>'Business Drivers'!QFN367</f>
        <v>0</v>
      </c>
      <c r="QFO9">
        <f>'Business Drivers'!QFO367</f>
        <v>0</v>
      </c>
      <c r="QFP9">
        <f>'Business Drivers'!QFP367</f>
        <v>0</v>
      </c>
      <c r="QFQ9">
        <f>'Business Drivers'!QFQ367</f>
        <v>0</v>
      </c>
      <c r="QFR9">
        <f>'Business Drivers'!QFR367</f>
        <v>0</v>
      </c>
      <c r="QFS9">
        <f>'Business Drivers'!QFS367</f>
        <v>0</v>
      </c>
      <c r="QFT9">
        <f>'Business Drivers'!QFT367</f>
        <v>0</v>
      </c>
      <c r="QFU9">
        <f>'Business Drivers'!QFU367</f>
        <v>0</v>
      </c>
      <c r="QFV9">
        <f>'Business Drivers'!QFV367</f>
        <v>0</v>
      </c>
      <c r="QFW9">
        <f>'Business Drivers'!QFW367</f>
        <v>0</v>
      </c>
      <c r="QFX9">
        <f>'Business Drivers'!QFX367</f>
        <v>0</v>
      </c>
      <c r="QFY9">
        <f>'Business Drivers'!QFY367</f>
        <v>0</v>
      </c>
      <c r="QFZ9">
        <f>'Business Drivers'!QFZ367</f>
        <v>0</v>
      </c>
      <c r="QGA9">
        <f>'Business Drivers'!QGA367</f>
        <v>0</v>
      </c>
      <c r="QGB9">
        <f>'Business Drivers'!QGB367</f>
        <v>0</v>
      </c>
      <c r="QGC9">
        <f>'Business Drivers'!QGC367</f>
        <v>0</v>
      </c>
      <c r="QGD9">
        <f>'Business Drivers'!QGD367</f>
        <v>0</v>
      </c>
      <c r="QGE9">
        <f>'Business Drivers'!QGE367</f>
        <v>0</v>
      </c>
      <c r="QGF9">
        <f>'Business Drivers'!QGF367</f>
        <v>0</v>
      </c>
      <c r="QGG9">
        <f>'Business Drivers'!QGG367</f>
        <v>0</v>
      </c>
      <c r="QGH9">
        <f>'Business Drivers'!QGH367</f>
        <v>0</v>
      </c>
      <c r="QGI9">
        <f>'Business Drivers'!QGI367</f>
        <v>0</v>
      </c>
      <c r="QGJ9">
        <f>'Business Drivers'!QGJ367</f>
        <v>0</v>
      </c>
      <c r="QGK9">
        <f>'Business Drivers'!QGK367</f>
        <v>0</v>
      </c>
      <c r="QGL9">
        <f>'Business Drivers'!QGL367</f>
        <v>0</v>
      </c>
      <c r="QGM9">
        <f>'Business Drivers'!QGM367</f>
        <v>0</v>
      </c>
      <c r="QGN9">
        <f>'Business Drivers'!QGN367</f>
        <v>0</v>
      </c>
      <c r="QGO9">
        <f>'Business Drivers'!QGO367</f>
        <v>0</v>
      </c>
      <c r="QGP9">
        <f>'Business Drivers'!QGP367</f>
        <v>0</v>
      </c>
      <c r="QGQ9">
        <f>'Business Drivers'!QGQ367</f>
        <v>0</v>
      </c>
      <c r="QGR9">
        <f>'Business Drivers'!QGR367</f>
        <v>0</v>
      </c>
      <c r="QGS9">
        <f>'Business Drivers'!QGS367</f>
        <v>0</v>
      </c>
      <c r="QGT9">
        <f>'Business Drivers'!QGT367</f>
        <v>0</v>
      </c>
      <c r="QGU9">
        <f>'Business Drivers'!QGU367</f>
        <v>0</v>
      </c>
      <c r="QGV9">
        <f>'Business Drivers'!QGV367</f>
        <v>0</v>
      </c>
      <c r="QGW9">
        <f>'Business Drivers'!QGW367</f>
        <v>0</v>
      </c>
      <c r="QGX9">
        <f>'Business Drivers'!QGX367</f>
        <v>0</v>
      </c>
      <c r="QGY9">
        <f>'Business Drivers'!QGY367</f>
        <v>0</v>
      </c>
      <c r="QGZ9">
        <f>'Business Drivers'!QGZ367</f>
        <v>0</v>
      </c>
      <c r="QHA9">
        <f>'Business Drivers'!QHA367</f>
        <v>0</v>
      </c>
      <c r="QHB9">
        <f>'Business Drivers'!QHB367</f>
        <v>0</v>
      </c>
      <c r="QHC9">
        <f>'Business Drivers'!QHC367</f>
        <v>0</v>
      </c>
      <c r="QHD9">
        <f>'Business Drivers'!QHD367</f>
        <v>0</v>
      </c>
      <c r="QHE9">
        <f>'Business Drivers'!QHE367</f>
        <v>0</v>
      </c>
      <c r="QHF9">
        <f>'Business Drivers'!QHF367</f>
        <v>0</v>
      </c>
      <c r="QHG9">
        <f>'Business Drivers'!QHG367</f>
        <v>0</v>
      </c>
      <c r="QHH9">
        <f>'Business Drivers'!QHH367</f>
        <v>0</v>
      </c>
      <c r="QHI9">
        <f>'Business Drivers'!QHI367</f>
        <v>0</v>
      </c>
      <c r="QHJ9">
        <f>'Business Drivers'!QHJ367</f>
        <v>0</v>
      </c>
      <c r="QHK9">
        <f>'Business Drivers'!QHK367</f>
        <v>0</v>
      </c>
      <c r="QHL9">
        <f>'Business Drivers'!QHL367</f>
        <v>0</v>
      </c>
      <c r="QHM9">
        <f>'Business Drivers'!QHM367</f>
        <v>0</v>
      </c>
      <c r="QHN9">
        <f>'Business Drivers'!QHN367</f>
        <v>0</v>
      </c>
      <c r="QHO9">
        <f>'Business Drivers'!QHO367</f>
        <v>0</v>
      </c>
      <c r="QHP9">
        <f>'Business Drivers'!QHP367</f>
        <v>0</v>
      </c>
      <c r="QHQ9">
        <f>'Business Drivers'!QHQ367</f>
        <v>0</v>
      </c>
      <c r="QHR9">
        <f>'Business Drivers'!QHR367</f>
        <v>0</v>
      </c>
      <c r="QHS9">
        <f>'Business Drivers'!QHS367</f>
        <v>0</v>
      </c>
      <c r="QHT9">
        <f>'Business Drivers'!QHT367</f>
        <v>0</v>
      </c>
      <c r="QHU9">
        <f>'Business Drivers'!QHU367</f>
        <v>0</v>
      </c>
      <c r="QHV9">
        <f>'Business Drivers'!QHV367</f>
        <v>0</v>
      </c>
      <c r="QHW9">
        <f>'Business Drivers'!QHW367</f>
        <v>0</v>
      </c>
      <c r="QHX9">
        <f>'Business Drivers'!QHX367</f>
        <v>0</v>
      </c>
      <c r="QHY9">
        <f>'Business Drivers'!QHY367</f>
        <v>0</v>
      </c>
      <c r="QHZ9">
        <f>'Business Drivers'!QHZ367</f>
        <v>0</v>
      </c>
      <c r="QIA9">
        <f>'Business Drivers'!QIA367</f>
        <v>0</v>
      </c>
      <c r="QIB9">
        <f>'Business Drivers'!QIB367</f>
        <v>0</v>
      </c>
      <c r="QIC9">
        <f>'Business Drivers'!QIC367</f>
        <v>0</v>
      </c>
      <c r="QID9">
        <f>'Business Drivers'!QID367</f>
        <v>0</v>
      </c>
      <c r="QIE9">
        <f>'Business Drivers'!QIE367</f>
        <v>0</v>
      </c>
      <c r="QIF9">
        <f>'Business Drivers'!QIF367</f>
        <v>0</v>
      </c>
      <c r="QIG9">
        <f>'Business Drivers'!QIG367</f>
        <v>0</v>
      </c>
      <c r="QIH9">
        <f>'Business Drivers'!QIH367</f>
        <v>0</v>
      </c>
      <c r="QII9">
        <f>'Business Drivers'!QII367</f>
        <v>0</v>
      </c>
      <c r="QIJ9">
        <f>'Business Drivers'!QIJ367</f>
        <v>0</v>
      </c>
      <c r="QIK9">
        <f>'Business Drivers'!QIK367</f>
        <v>0</v>
      </c>
      <c r="QIL9">
        <f>'Business Drivers'!QIL367</f>
        <v>0</v>
      </c>
      <c r="QIM9">
        <f>'Business Drivers'!QIM367</f>
        <v>0</v>
      </c>
      <c r="QIN9">
        <f>'Business Drivers'!QIN367</f>
        <v>0</v>
      </c>
      <c r="QIO9">
        <f>'Business Drivers'!QIO367</f>
        <v>0</v>
      </c>
      <c r="QIP9">
        <f>'Business Drivers'!QIP367</f>
        <v>0</v>
      </c>
      <c r="QIQ9">
        <f>'Business Drivers'!QIQ367</f>
        <v>0</v>
      </c>
      <c r="QIR9">
        <f>'Business Drivers'!QIR367</f>
        <v>0</v>
      </c>
      <c r="QIS9">
        <f>'Business Drivers'!QIS367</f>
        <v>0</v>
      </c>
      <c r="QIT9">
        <f>'Business Drivers'!QIT367</f>
        <v>0</v>
      </c>
      <c r="QIU9">
        <f>'Business Drivers'!QIU367</f>
        <v>0</v>
      </c>
      <c r="QIV9">
        <f>'Business Drivers'!QIV367</f>
        <v>0</v>
      </c>
      <c r="QIW9">
        <f>'Business Drivers'!QIW367</f>
        <v>0</v>
      </c>
      <c r="QIX9">
        <f>'Business Drivers'!QIX367</f>
        <v>0</v>
      </c>
      <c r="QIY9">
        <f>'Business Drivers'!QIY367</f>
        <v>0</v>
      </c>
      <c r="QIZ9">
        <f>'Business Drivers'!QIZ367</f>
        <v>0</v>
      </c>
      <c r="QJA9">
        <f>'Business Drivers'!QJA367</f>
        <v>0</v>
      </c>
      <c r="QJB9">
        <f>'Business Drivers'!QJB367</f>
        <v>0</v>
      </c>
      <c r="QJC9">
        <f>'Business Drivers'!QJC367</f>
        <v>0</v>
      </c>
      <c r="QJD9">
        <f>'Business Drivers'!QJD367</f>
        <v>0</v>
      </c>
      <c r="QJE9">
        <f>'Business Drivers'!QJE367</f>
        <v>0</v>
      </c>
      <c r="QJF9">
        <f>'Business Drivers'!QJF367</f>
        <v>0</v>
      </c>
      <c r="QJG9">
        <f>'Business Drivers'!QJG367</f>
        <v>0</v>
      </c>
      <c r="QJH9">
        <f>'Business Drivers'!QJH367</f>
        <v>0</v>
      </c>
      <c r="QJI9">
        <f>'Business Drivers'!QJI367</f>
        <v>0</v>
      </c>
      <c r="QJJ9">
        <f>'Business Drivers'!QJJ367</f>
        <v>0</v>
      </c>
      <c r="QJK9">
        <f>'Business Drivers'!QJK367</f>
        <v>0</v>
      </c>
      <c r="QJL9">
        <f>'Business Drivers'!QJL367</f>
        <v>0</v>
      </c>
      <c r="QJM9">
        <f>'Business Drivers'!QJM367</f>
        <v>0</v>
      </c>
      <c r="QJN9">
        <f>'Business Drivers'!QJN367</f>
        <v>0</v>
      </c>
      <c r="QJO9">
        <f>'Business Drivers'!QJO367</f>
        <v>0</v>
      </c>
      <c r="QJP9">
        <f>'Business Drivers'!QJP367</f>
        <v>0</v>
      </c>
      <c r="QJQ9">
        <f>'Business Drivers'!QJQ367</f>
        <v>0</v>
      </c>
      <c r="QJR9">
        <f>'Business Drivers'!QJR367</f>
        <v>0</v>
      </c>
      <c r="QJS9">
        <f>'Business Drivers'!QJS367</f>
        <v>0</v>
      </c>
      <c r="QJT9">
        <f>'Business Drivers'!QJT367</f>
        <v>0</v>
      </c>
      <c r="QJU9">
        <f>'Business Drivers'!QJU367</f>
        <v>0</v>
      </c>
      <c r="QJV9">
        <f>'Business Drivers'!QJV367</f>
        <v>0</v>
      </c>
      <c r="QJW9">
        <f>'Business Drivers'!QJW367</f>
        <v>0</v>
      </c>
      <c r="QJX9">
        <f>'Business Drivers'!QJX367</f>
        <v>0</v>
      </c>
      <c r="QJY9">
        <f>'Business Drivers'!QJY367</f>
        <v>0</v>
      </c>
      <c r="QJZ9">
        <f>'Business Drivers'!QJZ367</f>
        <v>0</v>
      </c>
      <c r="QKA9">
        <f>'Business Drivers'!QKA367</f>
        <v>0</v>
      </c>
      <c r="QKB9">
        <f>'Business Drivers'!QKB367</f>
        <v>0</v>
      </c>
      <c r="QKC9">
        <f>'Business Drivers'!QKC367</f>
        <v>0</v>
      </c>
      <c r="QKD9">
        <f>'Business Drivers'!QKD367</f>
        <v>0</v>
      </c>
      <c r="QKE9">
        <f>'Business Drivers'!QKE367</f>
        <v>0</v>
      </c>
      <c r="QKF9">
        <f>'Business Drivers'!QKF367</f>
        <v>0</v>
      </c>
      <c r="QKG9">
        <f>'Business Drivers'!QKG367</f>
        <v>0</v>
      </c>
      <c r="QKH9">
        <f>'Business Drivers'!QKH367</f>
        <v>0</v>
      </c>
      <c r="QKI9">
        <f>'Business Drivers'!QKI367</f>
        <v>0</v>
      </c>
      <c r="QKJ9">
        <f>'Business Drivers'!QKJ367</f>
        <v>0</v>
      </c>
      <c r="QKK9">
        <f>'Business Drivers'!QKK367</f>
        <v>0</v>
      </c>
      <c r="QKL9">
        <f>'Business Drivers'!QKL367</f>
        <v>0</v>
      </c>
      <c r="QKM9">
        <f>'Business Drivers'!QKM367</f>
        <v>0</v>
      </c>
      <c r="QKN9">
        <f>'Business Drivers'!QKN367</f>
        <v>0</v>
      </c>
      <c r="QKO9">
        <f>'Business Drivers'!QKO367</f>
        <v>0</v>
      </c>
      <c r="QKP9">
        <f>'Business Drivers'!QKP367</f>
        <v>0</v>
      </c>
      <c r="QKQ9">
        <f>'Business Drivers'!QKQ367</f>
        <v>0</v>
      </c>
      <c r="QKR9">
        <f>'Business Drivers'!QKR367</f>
        <v>0</v>
      </c>
      <c r="QKS9">
        <f>'Business Drivers'!QKS367</f>
        <v>0</v>
      </c>
      <c r="QKT9">
        <f>'Business Drivers'!QKT367</f>
        <v>0</v>
      </c>
      <c r="QKU9">
        <f>'Business Drivers'!QKU367</f>
        <v>0</v>
      </c>
      <c r="QKV9">
        <f>'Business Drivers'!QKV367</f>
        <v>0</v>
      </c>
      <c r="QKW9">
        <f>'Business Drivers'!QKW367</f>
        <v>0</v>
      </c>
      <c r="QKX9">
        <f>'Business Drivers'!QKX367</f>
        <v>0</v>
      </c>
      <c r="QKY9">
        <f>'Business Drivers'!QKY367</f>
        <v>0</v>
      </c>
      <c r="QKZ9">
        <f>'Business Drivers'!QKZ367</f>
        <v>0</v>
      </c>
      <c r="QLA9">
        <f>'Business Drivers'!QLA367</f>
        <v>0</v>
      </c>
      <c r="QLB9">
        <f>'Business Drivers'!QLB367</f>
        <v>0</v>
      </c>
      <c r="QLC9">
        <f>'Business Drivers'!QLC367</f>
        <v>0</v>
      </c>
      <c r="QLD9">
        <f>'Business Drivers'!QLD367</f>
        <v>0</v>
      </c>
      <c r="QLE9">
        <f>'Business Drivers'!QLE367</f>
        <v>0</v>
      </c>
      <c r="QLF9">
        <f>'Business Drivers'!QLF367</f>
        <v>0</v>
      </c>
      <c r="QLG9">
        <f>'Business Drivers'!QLG367</f>
        <v>0</v>
      </c>
      <c r="QLH9">
        <f>'Business Drivers'!QLH367</f>
        <v>0</v>
      </c>
      <c r="QLI9">
        <f>'Business Drivers'!QLI367</f>
        <v>0</v>
      </c>
      <c r="QLJ9">
        <f>'Business Drivers'!QLJ367</f>
        <v>0</v>
      </c>
      <c r="QLK9">
        <f>'Business Drivers'!QLK367</f>
        <v>0</v>
      </c>
      <c r="QLL9">
        <f>'Business Drivers'!QLL367</f>
        <v>0</v>
      </c>
      <c r="QLM9">
        <f>'Business Drivers'!QLM367</f>
        <v>0</v>
      </c>
      <c r="QLN9">
        <f>'Business Drivers'!QLN367</f>
        <v>0</v>
      </c>
      <c r="QLO9">
        <f>'Business Drivers'!QLO367</f>
        <v>0</v>
      </c>
      <c r="QLP9">
        <f>'Business Drivers'!QLP367</f>
        <v>0</v>
      </c>
      <c r="QLQ9">
        <f>'Business Drivers'!QLQ367</f>
        <v>0</v>
      </c>
      <c r="QLR9">
        <f>'Business Drivers'!QLR367</f>
        <v>0</v>
      </c>
      <c r="QLS9">
        <f>'Business Drivers'!QLS367</f>
        <v>0</v>
      </c>
      <c r="QLT9">
        <f>'Business Drivers'!QLT367</f>
        <v>0</v>
      </c>
      <c r="QLU9">
        <f>'Business Drivers'!QLU367</f>
        <v>0</v>
      </c>
      <c r="QLV9">
        <f>'Business Drivers'!QLV367</f>
        <v>0</v>
      </c>
      <c r="QLW9">
        <f>'Business Drivers'!QLW367</f>
        <v>0</v>
      </c>
      <c r="QLX9">
        <f>'Business Drivers'!QLX367</f>
        <v>0</v>
      </c>
      <c r="QLY9">
        <f>'Business Drivers'!QLY367</f>
        <v>0</v>
      </c>
      <c r="QLZ9">
        <f>'Business Drivers'!QLZ367</f>
        <v>0</v>
      </c>
      <c r="QMA9">
        <f>'Business Drivers'!QMA367</f>
        <v>0</v>
      </c>
      <c r="QMB9">
        <f>'Business Drivers'!QMB367</f>
        <v>0</v>
      </c>
      <c r="QMC9">
        <f>'Business Drivers'!QMC367</f>
        <v>0</v>
      </c>
      <c r="QMD9">
        <f>'Business Drivers'!QMD367</f>
        <v>0</v>
      </c>
      <c r="QME9">
        <f>'Business Drivers'!QME367</f>
        <v>0</v>
      </c>
      <c r="QMF9">
        <f>'Business Drivers'!QMF367</f>
        <v>0</v>
      </c>
      <c r="QMG9">
        <f>'Business Drivers'!QMG367</f>
        <v>0</v>
      </c>
      <c r="QMH9">
        <f>'Business Drivers'!QMH367</f>
        <v>0</v>
      </c>
      <c r="QMI9">
        <f>'Business Drivers'!QMI367</f>
        <v>0</v>
      </c>
      <c r="QMJ9">
        <f>'Business Drivers'!QMJ367</f>
        <v>0</v>
      </c>
      <c r="QMK9">
        <f>'Business Drivers'!QMK367</f>
        <v>0</v>
      </c>
      <c r="QML9">
        <f>'Business Drivers'!QML367</f>
        <v>0</v>
      </c>
      <c r="QMM9">
        <f>'Business Drivers'!QMM367</f>
        <v>0</v>
      </c>
      <c r="QMN9">
        <f>'Business Drivers'!QMN367</f>
        <v>0</v>
      </c>
      <c r="QMO9">
        <f>'Business Drivers'!QMO367</f>
        <v>0</v>
      </c>
      <c r="QMP9">
        <f>'Business Drivers'!QMP367</f>
        <v>0</v>
      </c>
      <c r="QMQ9">
        <f>'Business Drivers'!QMQ367</f>
        <v>0</v>
      </c>
      <c r="QMR9">
        <f>'Business Drivers'!QMR367</f>
        <v>0</v>
      </c>
      <c r="QMS9">
        <f>'Business Drivers'!QMS367</f>
        <v>0</v>
      </c>
      <c r="QMT9">
        <f>'Business Drivers'!QMT367</f>
        <v>0</v>
      </c>
      <c r="QMU9">
        <f>'Business Drivers'!QMU367</f>
        <v>0</v>
      </c>
      <c r="QMV9">
        <f>'Business Drivers'!QMV367</f>
        <v>0</v>
      </c>
      <c r="QMW9">
        <f>'Business Drivers'!QMW367</f>
        <v>0</v>
      </c>
      <c r="QMX9">
        <f>'Business Drivers'!QMX367</f>
        <v>0</v>
      </c>
      <c r="QMY9">
        <f>'Business Drivers'!QMY367</f>
        <v>0</v>
      </c>
      <c r="QMZ9">
        <f>'Business Drivers'!QMZ367</f>
        <v>0</v>
      </c>
      <c r="QNA9">
        <f>'Business Drivers'!QNA367</f>
        <v>0</v>
      </c>
      <c r="QNB9">
        <f>'Business Drivers'!QNB367</f>
        <v>0</v>
      </c>
      <c r="QNC9">
        <f>'Business Drivers'!QNC367</f>
        <v>0</v>
      </c>
      <c r="QND9">
        <f>'Business Drivers'!QND367</f>
        <v>0</v>
      </c>
      <c r="QNE9">
        <f>'Business Drivers'!QNE367</f>
        <v>0</v>
      </c>
      <c r="QNF9">
        <f>'Business Drivers'!QNF367</f>
        <v>0</v>
      </c>
      <c r="QNG9">
        <f>'Business Drivers'!QNG367</f>
        <v>0</v>
      </c>
      <c r="QNH9">
        <f>'Business Drivers'!QNH367</f>
        <v>0</v>
      </c>
      <c r="QNI9">
        <f>'Business Drivers'!QNI367</f>
        <v>0</v>
      </c>
      <c r="QNJ9">
        <f>'Business Drivers'!QNJ367</f>
        <v>0</v>
      </c>
      <c r="QNK9">
        <f>'Business Drivers'!QNK367</f>
        <v>0</v>
      </c>
      <c r="QNL9">
        <f>'Business Drivers'!QNL367</f>
        <v>0</v>
      </c>
      <c r="QNM9">
        <f>'Business Drivers'!QNM367</f>
        <v>0</v>
      </c>
      <c r="QNN9">
        <f>'Business Drivers'!QNN367</f>
        <v>0</v>
      </c>
      <c r="QNO9">
        <f>'Business Drivers'!QNO367</f>
        <v>0</v>
      </c>
      <c r="QNP9">
        <f>'Business Drivers'!QNP367</f>
        <v>0</v>
      </c>
      <c r="QNQ9">
        <f>'Business Drivers'!QNQ367</f>
        <v>0</v>
      </c>
      <c r="QNR9">
        <f>'Business Drivers'!QNR367</f>
        <v>0</v>
      </c>
      <c r="QNS9">
        <f>'Business Drivers'!QNS367</f>
        <v>0</v>
      </c>
      <c r="QNT9">
        <f>'Business Drivers'!QNT367</f>
        <v>0</v>
      </c>
      <c r="QNU9">
        <f>'Business Drivers'!QNU367</f>
        <v>0</v>
      </c>
      <c r="QNV9">
        <f>'Business Drivers'!QNV367</f>
        <v>0</v>
      </c>
      <c r="QNW9">
        <f>'Business Drivers'!QNW367</f>
        <v>0</v>
      </c>
      <c r="QNX9">
        <f>'Business Drivers'!QNX367</f>
        <v>0</v>
      </c>
      <c r="QNY9">
        <f>'Business Drivers'!QNY367</f>
        <v>0</v>
      </c>
      <c r="QNZ9">
        <f>'Business Drivers'!QNZ367</f>
        <v>0</v>
      </c>
      <c r="QOA9">
        <f>'Business Drivers'!QOA367</f>
        <v>0</v>
      </c>
      <c r="QOB9">
        <f>'Business Drivers'!QOB367</f>
        <v>0</v>
      </c>
      <c r="QOC9">
        <f>'Business Drivers'!QOC367</f>
        <v>0</v>
      </c>
      <c r="QOD9">
        <f>'Business Drivers'!QOD367</f>
        <v>0</v>
      </c>
      <c r="QOE9">
        <f>'Business Drivers'!QOE367</f>
        <v>0</v>
      </c>
      <c r="QOF9">
        <f>'Business Drivers'!QOF367</f>
        <v>0</v>
      </c>
      <c r="QOG9">
        <f>'Business Drivers'!QOG367</f>
        <v>0</v>
      </c>
      <c r="QOH9">
        <f>'Business Drivers'!QOH367</f>
        <v>0</v>
      </c>
      <c r="QOI9">
        <f>'Business Drivers'!QOI367</f>
        <v>0</v>
      </c>
      <c r="QOJ9">
        <f>'Business Drivers'!QOJ367</f>
        <v>0</v>
      </c>
      <c r="QOK9">
        <f>'Business Drivers'!QOK367</f>
        <v>0</v>
      </c>
      <c r="QOL9">
        <f>'Business Drivers'!QOL367</f>
        <v>0</v>
      </c>
      <c r="QOM9">
        <f>'Business Drivers'!QOM367</f>
        <v>0</v>
      </c>
      <c r="QON9">
        <f>'Business Drivers'!QON367</f>
        <v>0</v>
      </c>
      <c r="QOO9">
        <f>'Business Drivers'!QOO367</f>
        <v>0</v>
      </c>
      <c r="QOP9">
        <f>'Business Drivers'!QOP367</f>
        <v>0</v>
      </c>
      <c r="QOQ9">
        <f>'Business Drivers'!QOQ367</f>
        <v>0</v>
      </c>
      <c r="QOR9">
        <f>'Business Drivers'!QOR367</f>
        <v>0</v>
      </c>
      <c r="QOS9">
        <f>'Business Drivers'!QOS367</f>
        <v>0</v>
      </c>
      <c r="QOT9">
        <f>'Business Drivers'!QOT367</f>
        <v>0</v>
      </c>
      <c r="QOU9">
        <f>'Business Drivers'!QOU367</f>
        <v>0</v>
      </c>
      <c r="QOV9">
        <f>'Business Drivers'!QOV367</f>
        <v>0</v>
      </c>
      <c r="QOW9">
        <f>'Business Drivers'!QOW367</f>
        <v>0</v>
      </c>
      <c r="QOX9">
        <f>'Business Drivers'!QOX367</f>
        <v>0</v>
      </c>
      <c r="QOY9">
        <f>'Business Drivers'!QOY367</f>
        <v>0</v>
      </c>
      <c r="QOZ9">
        <f>'Business Drivers'!QOZ367</f>
        <v>0</v>
      </c>
      <c r="QPA9">
        <f>'Business Drivers'!QPA367</f>
        <v>0</v>
      </c>
      <c r="QPB9">
        <f>'Business Drivers'!QPB367</f>
        <v>0</v>
      </c>
      <c r="QPC9">
        <f>'Business Drivers'!QPC367</f>
        <v>0</v>
      </c>
      <c r="QPD9">
        <f>'Business Drivers'!QPD367</f>
        <v>0</v>
      </c>
      <c r="QPE9">
        <f>'Business Drivers'!QPE367</f>
        <v>0</v>
      </c>
      <c r="QPF9">
        <f>'Business Drivers'!QPF367</f>
        <v>0</v>
      </c>
      <c r="QPG9">
        <f>'Business Drivers'!QPG367</f>
        <v>0</v>
      </c>
      <c r="QPH9">
        <f>'Business Drivers'!QPH367</f>
        <v>0</v>
      </c>
      <c r="QPI9">
        <f>'Business Drivers'!QPI367</f>
        <v>0</v>
      </c>
      <c r="QPJ9">
        <f>'Business Drivers'!QPJ367</f>
        <v>0</v>
      </c>
      <c r="QPK9">
        <f>'Business Drivers'!QPK367</f>
        <v>0</v>
      </c>
      <c r="QPL9">
        <f>'Business Drivers'!QPL367</f>
        <v>0</v>
      </c>
      <c r="QPM9">
        <f>'Business Drivers'!QPM367</f>
        <v>0</v>
      </c>
      <c r="QPN9">
        <f>'Business Drivers'!QPN367</f>
        <v>0</v>
      </c>
      <c r="QPO9">
        <f>'Business Drivers'!QPO367</f>
        <v>0</v>
      </c>
      <c r="QPP9">
        <f>'Business Drivers'!QPP367</f>
        <v>0</v>
      </c>
      <c r="QPQ9">
        <f>'Business Drivers'!QPQ367</f>
        <v>0</v>
      </c>
      <c r="QPR9">
        <f>'Business Drivers'!QPR367</f>
        <v>0</v>
      </c>
      <c r="QPS9">
        <f>'Business Drivers'!QPS367</f>
        <v>0</v>
      </c>
      <c r="QPT9">
        <f>'Business Drivers'!QPT367</f>
        <v>0</v>
      </c>
      <c r="QPU9">
        <f>'Business Drivers'!QPU367</f>
        <v>0</v>
      </c>
      <c r="QPV9">
        <f>'Business Drivers'!QPV367</f>
        <v>0</v>
      </c>
      <c r="QPW9">
        <f>'Business Drivers'!QPW367</f>
        <v>0</v>
      </c>
      <c r="QPX9">
        <f>'Business Drivers'!QPX367</f>
        <v>0</v>
      </c>
      <c r="QPY9">
        <f>'Business Drivers'!QPY367</f>
        <v>0</v>
      </c>
      <c r="QPZ9">
        <f>'Business Drivers'!QPZ367</f>
        <v>0</v>
      </c>
      <c r="QQA9">
        <f>'Business Drivers'!QQA367</f>
        <v>0</v>
      </c>
      <c r="QQB9">
        <f>'Business Drivers'!QQB367</f>
        <v>0</v>
      </c>
      <c r="QQC9">
        <f>'Business Drivers'!QQC367</f>
        <v>0</v>
      </c>
      <c r="QQD9">
        <f>'Business Drivers'!QQD367</f>
        <v>0</v>
      </c>
      <c r="QQE9">
        <f>'Business Drivers'!QQE367</f>
        <v>0</v>
      </c>
      <c r="QQF9">
        <f>'Business Drivers'!QQF367</f>
        <v>0</v>
      </c>
      <c r="QQG9">
        <f>'Business Drivers'!QQG367</f>
        <v>0</v>
      </c>
      <c r="QQH9">
        <f>'Business Drivers'!QQH367</f>
        <v>0</v>
      </c>
      <c r="QQI9">
        <f>'Business Drivers'!QQI367</f>
        <v>0</v>
      </c>
      <c r="QQJ9">
        <f>'Business Drivers'!QQJ367</f>
        <v>0</v>
      </c>
      <c r="QQK9">
        <f>'Business Drivers'!QQK367</f>
        <v>0</v>
      </c>
      <c r="QQL9">
        <f>'Business Drivers'!QQL367</f>
        <v>0</v>
      </c>
      <c r="QQM9">
        <f>'Business Drivers'!QQM367</f>
        <v>0</v>
      </c>
      <c r="QQN9">
        <f>'Business Drivers'!QQN367</f>
        <v>0</v>
      </c>
      <c r="QQO9">
        <f>'Business Drivers'!QQO367</f>
        <v>0</v>
      </c>
      <c r="QQP9">
        <f>'Business Drivers'!QQP367</f>
        <v>0</v>
      </c>
      <c r="QQQ9">
        <f>'Business Drivers'!QQQ367</f>
        <v>0</v>
      </c>
      <c r="QQR9">
        <f>'Business Drivers'!QQR367</f>
        <v>0</v>
      </c>
      <c r="QQS9">
        <f>'Business Drivers'!QQS367</f>
        <v>0</v>
      </c>
      <c r="QQT9">
        <f>'Business Drivers'!QQT367</f>
        <v>0</v>
      </c>
      <c r="QQU9">
        <f>'Business Drivers'!QQU367</f>
        <v>0</v>
      </c>
      <c r="QQV9">
        <f>'Business Drivers'!QQV367</f>
        <v>0</v>
      </c>
      <c r="QQW9">
        <f>'Business Drivers'!QQW367</f>
        <v>0</v>
      </c>
      <c r="QQX9">
        <f>'Business Drivers'!QQX367</f>
        <v>0</v>
      </c>
      <c r="QQY9">
        <f>'Business Drivers'!QQY367</f>
        <v>0</v>
      </c>
      <c r="QQZ9">
        <f>'Business Drivers'!QQZ367</f>
        <v>0</v>
      </c>
      <c r="QRA9">
        <f>'Business Drivers'!QRA367</f>
        <v>0</v>
      </c>
      <c r="QRB9">
        <f>'Business Drivers'!QRB367</f>
        <v>0</v>
      </c>
      <c r="QRC9">
        <f>'Business Drivers'!QRC367</f>
        <v>0</v>
      </c>
      <c r="QRD9">
        <f>'Business Drivers'!QRD367</f>
        <v>0</v>
      </c>
      <c r="QRE9">
        <f>'Business Drivers'!QRE367</f>
        <v>0</v>
      </c>
      <c r="QRF9">
        <f>'Business Drivers'!QRF367</f>
        <v>0</v>
      </c>
      <c r="QRG9">
        <f>'Business Drivers'!QRG367</f>
        <v>0</v>
      </c>
      <c r="QRH9">
        <f>'Business Drivers'!QRH367</f>
        <v>0</v>
      </c>
      <c r="QRI9">
        <f>'Business Drivers'!QRI367</f>
        <v>0</v>
      </c>
      <c r="QRJ9">
        <f>'Business Drivers'!QRJ367</f>
        <v>0</v>
      </c>
      <c r="QRK9">
        <f>'Business Drivers'!QRK367</f>
        <v>0</v>
      </c>
      <c r="QRL9">
        <f>'Business Drivers'!QRL367</f>
        <v>0</v>
      </c>
      <c r="QRM9">
        <f>'Business Drivers'!QRM367</f>
        <v>0</v>
      </c>
      <c r="QRN9">
        <f>'Business Drivers'!QRN367</f>
        <v>0</v>
      </c>
      <c r="QRO9">
        <f>'Business Drivers'!QRO367</f>
        <v>0</v>
      </c>
      <c r="QRP9">
        <f>'Business Drivers'!QRP367</f>
        <v>0</v>
      </c>
      <c r="QRQ9">
        <f>'Business Drivers'!QRQ367</f>
        <v>0</v>
      </c>
      <c r="QRR9">
        <f>'Business Drivers'!QRR367</f>
        <v>0</v>
      </c>
      <c r="QRS9">
        <f>'Business Drivers'!QRS367</f>
        <v>0</v>
      </c>
      <c r="QRT9">
        <f>'Business Drivers'!QRT367</f>
        <v>0</v>
      </c>
      <c r="QRU9">
        <f>'Business Drivers'!QRU367</f>
        <v>0</v>
      </c>
      <c r="QRV9">
        <f>'Business Drivers'!QRV367</f>
        <v>0</v>
      </c>
      <c r="QRW9">
        <f>'Business Drivers'!QRW367</f>
        <v>0</v>
      </c>
      <c r="QRX9">
        <f>'Business Drivers'!QRX367</f>
        <v>0</v>
      </c>
      <c r="QRY9">
        <f>'Business Drivers'!QRY367</f>
        <v>0</v>
      </c>
      <c r="QRZ9">
        <f>'Business Drivers'!QRZ367</f>
        <v>0</v>
      </c>
      <c r="QSA9">
        <f>'Business Drivers'!QSA367</f>
        <v>0</v>
      </c>
      <c r="QSB9">
        <f>'Business Drivers'!QSB367</f>
        <v>0</v>
      </c>
      <c r="QSC9">
        <f>'Business Drivers'!QSC367</f>
        <v>0</v>
      </c>
      <c r="QSD9">
        <f>'Business Drivers'!QSD367</f>
        <v>0</v>
      </c>
      <c r="QSE9">
        <f>'Business Drivers'!QSE367</f>
        <v>0</v>
      </c>
      <c r="QSF9">
        <f>'Business Drivers'!QSF367</f>
        <v>0</v>
      </c>
      <c r="QSG9">
        <f>'Business Drivers'!QSG367</f>
        <v>0</v>
      </c>
      <c r="QSH9">
        <f>'Business Drivers'!QSH367</f>
        <v>0</v>
      </c>
      <c r="QSI9">
        <f>'Business Drivers'!QSI367</f>
        <v>0</v>
      </c>
      <c r="QSJ9">
        <f>'Business Drivers'!QSJ367</f>
        <v>0</v>
      </c>
      <c r="QSK9">
        <f>'Business Drivers'!QSK367</f>
        <v>0</v>
      </c>
      <c r="QSL9">
        <f>'Business Drivers'!QSL367</f>
        <v>0</v>
      </c>
      <c r="QSM9">
        <f>'Business Drivers'!QSM367</f>
        <v>0</v>
      </c>
      <c r="QSN9">
        <f>'Business Drivers'!QSN367</f>
        <v>0</v>
      </c>
      <c r="QSO9">
        <f>'Business Drivers'!QSO367</f>
        <v>0</v>
      </c>
      <c r="QSP9">
        <f>'Business Drivers'!QSP367</f>
        <v>0</v>
      </c>
      <c r="QSQ9">
        <f>'Business Drivers'!QSQ367</f>
        <v>0</v>
      </c>
      <c r="QSR9">
        <f>'Business Drivers'!QSR367</f>
        <v>0</v>
      </c>
      <c r="QSS9">
        <f>'Business Drivers'!QSS367</f>
        <v>0</v>
      </c>
      <c r="QST9">
        <f>'Business Drivers'!QST367</f>
        <v>0</v>
      </c>
      <c r="QSU9">
        <f>'Business Drivers'!QSU367</f>
        <v>0</v>
      </c>
      <c r="QSV9">
        <f>'Business Drivers'!QSV367</f>
        <v>0</v>
      </c>
      <c r="QSW9">
        <f>'Business Drivers'!QSW367</f>
        <v>0</v>
      </c>
      <c r="QSX9">
        <f>'Business Drivers'!QSX367</f>
        <v>0</v>
      </c>
      <c r="QSY9">
        <f>'Business Drivers'!QSY367</f>
        <v>0</v>
      </c>
      <c r="QSZ9">
        <f>'Business Drivers'!QSZ367</f>
        <v>0</v>
      </c>
      <c r="QTA9">
        <f>'Business Drivers'!QTA367</f>
        <v>0</v>
      </c>
      <c r="QTB9">
        <f>'Business Drivers'!QTB367</f>
        <v>0</v>
      </c>
      <c r="QTC9">
        <f>'Business Drivers'!QTC367</f>
        <v>0</v>
      </c>
      <c r="QTD9">
        <f>'Business Drivers'!QTD367</f>
        <v>0</v>
      </c>
      <c r="QTE9">
        <f>'Business Drivers'!QTE367</f>
        <v>0</v>
      </c>
      <c r="QTF9">
        <f>'Business Drivers'!QTF367</f>
        <v>0</v>
      </c>
      <c r="QTG9">
        <f>'Business Drivers'!QTG367</f>
        <v>0</v>
      </c>
      <c r="QTH9">
        <f>'Business Drivers'!QTH367</f>
        <v>0</v>
      </c>
      <c r="QTI9">
        <f>'Business Drivers'!QTI367</f>
        <v>0</v>
      </c>
      <c r="QTJ9">
        <f>'Business Drivers'!QTJ367</f>
        <v>0</v>
      </c>
      <c r="QTK9">
        <f>'Business Drivers'!QTK367</f>
        <v>0</v>
      </c>
      <c r="QTL9">
        <f>'Business Drivers'!QTL367</f>
        <v>0</v>
      </c>
      <c r="QTM9">
        <f>'Business Drivers'!QTM367</f>
        <v>0</v>
      </c>
      <c r="QTN9">
        <f>'Business Drivers'!QTN367</f>
        <v>0</v>
      </c>
      <c r="QTO9">
        <f>'Business Drivers'!QTO367</f>
        <v>0</v>
      </c>
      <c r="QTP9">
        <f>'Business Drivers'!QTP367</f>
        <v>0</v>
      </c>
      <c r="QTQ9">
        <f>'Business Drivers'!QTQ367</f>
        <v>0</v>
      </c>
      <c r="QTR9">
        <f>'Business Drivers'!QTR367</f>
        <v>0</v>
      </c>
      <c r="QTS9">
        <f>'Business Drivers'!QTS367</f>
        <v>0</v>
      </c>
      <c r="QTT9">
        <f>'Business Drivers'!QTT367</f>
        <v>0</v>
      </c>
      <c r="QTU9">
        <f>'Business Drivers'!QTU367</f>
        <v>0</v>
      </c>
      <c r="QTV9">
        <f>'Business Drivers'!QTV367</f>
        <v>0</v>
      </c>
      <c r="QTW9">
        <f>'Business Drivers'!QTW367</f>
        <v>0</v>
      </c>
      <c r="QTX9">
        <f>'Business Drivers'!QTX367</f>
        <v>0</v>
      </c>
      <c r="QTY9">
        <f>'Business Drivers'!QTY367</f>
        <v>0</v>
      </c>
      <c r="QTZ9">
        <f>'Business Drivers'!QTZ367</f>
        <v>0</v>
      </c>
      <c r="QUA9">
        <f>'Business Drivers'!QUA367</f>
        <v>0</v>
      </c>
      <c r="QUB9">
        <f>'Business Drivers'!QUB367</f>
        <v>0</v>
      </c>
      <c r="QUC9">
        <f>'Business Drivers'!QUC367</f>
        <v>0</v>
      </c>
      <c r="QUD9">
        <f>'Business Drivers'!QUD367</f>
        <v>0</v>
      </c>
      <c r="QUE9">
        <f>'Business Drivers'!QUE367</f>
        <v>0</v>
      </c>
      <c r="QUF9">
        <f>'Business Drivers'!QUF367</f>
        <v>0</v>
      </c>
      <c r="QUG9">
        <f>'Business Drivers'!QUG367</f>
        <v>0</v>
      </c>
      <c r="QUH9">
        <f>'Business Drivers'!QUH367</f>
        <v>0</v>
      </c>
      <c r="QUI9">
        <f>'Business Drivers'!QUI367</f>
        <v>0</v>
      </c>
      <c r="QUJ9">
        <f>'Business Drivers'!QUJ367</f>
        <v>0</v>
      </c>
      <c r="QUK9">
        <f>'Business Drivers'!QUK367</f>
        <v>0</v>
      </c>
      <c r="QUL9">
        <f>'Business Drivers'!QUL367</f>
        <v>0</v>
      </c>
      <c r="QUM9">
        <f>'Business Drivers'!QUM367</f>
        <v>0</v>
      </c>
      <c r="QUN9">
        <f>'Business Drivers'!QUN367</f>
        <v>0</v>
      </c>
      <c r="QUO9">
        <f>'Business Drivers'!QUO367</f>
        <v>0</v>
      </c>
      <c r="QUP9">
        <f>'Business Drivers'!QUP367</f>
        <v>0</v>
      </c>
      <c r="QUQ9">
        <f>'Business Drivers'!QUQ367</f>
        <v>0</v>
      </c>
      <c r="QUR9">
        <f>'Business Drivers'!QUR367</f>
        <v>0</v>
      </c>
      <c r="QUS9">
        <f>'Business Drivers'!QUS367</f>
        <v>0</v>
      </c>
      <c r="QUT9">
        <f>'Business Drivers'!QUT367</f>
        <v>0</v>
      </c>
      <c r="QUU9">
        <f>'Business Drivers'!QUU367</f>
        <v>0</v>
      </c>
      <c r="QUV9">
        <f>'Business Drivers'!QUV367</f>
        <v>0</v>
      </c>
      <c r="QUW9">
        <f>'Business Drivers'!QUW367</f>
        <v>0</v>
      </c>
      <c r="QUX9">
        <f>'Business Drivers'!QUX367</f>
        <v>0</v>
      </c>
      <c r="QUY9">
        <f>'Business Drivers'!QUY367</f>
        <v>0</v>
      </c>
      <c r="QUZ9">
        <f>'Business Drivers'!QUZ367</f>
        <v>0</v>
      </c>
      <c r="QVA9">
        <f>'Business Drivers'!QVA367</f>
        <v>0</v>
      </c>
      <c r="QVB9">
        <f>'Business Drivers'!QVB367</f>
        <v>0</v>
      </c>
      <c r="QVC9">
        <f>'Business Drivers'!QVC367</f>
        <v>0</v>
      </c>
      <c r="QVD9">
        <f>'Business Drivers'!QVD367</f>
        <v>0</v>
      </c>
      <c r="QVE9">
        <f>'Business Drivers'!QVE367</f>
        <v>0</v>
      </c>
      <c r="QVF9">
        <f>'Business Drivers'!QVF367</f>
        <v>0</v>
      </c>
      <c r="QVG9">
        <f>'Business Drivers'!QVG367</f>
        <v>0</v>
      </c>
      <c r="QVH9">
        <f>'Business Drivers'!QVH367</f>
        <v>0</v>
      </c>
      <c r="QVI9">
        <f>'Business Drivers'!QVI367</f>
        <v>0</v>
      </c>
      <c r="QVJ9">
        <f>'Business Drivers'!QVJ367</f>
        <v>0</v>
      </c>
      <c r="QVK9">
        <f>'Business Drivers'!QVK367</f>
        <v>0</v>
      </c>
      <c r="QVL9">
        <f>'Business Drivers'!QVL367</f>
        <v>0</v>
      </c>
      <c r="QVM9">
        <f>'Business Drivers'!QVM367</f>
        <v>0</v>
      </c>
      <c r="QVN9">
        <f>'Business Drivers'!QVN367</f>
        <v>0</v>
      </c>
      <c r="QVO9">
        <f>'Business Drivers'!QVO367</f>
        <v>0</v>
      </c>
      <c r="QVP9">
        <f>'Business Drivers'!QVP367</f>
        <v>0</v>
      </c>
      <c r="QVQ9">
        <f>'Business Drivers'!QVQ367</f>
        <v>0</v>
      </c>
      <c r="QVR9">
        <f>'Business Drivers'!QVR367</f>
        <v>0</v>
      </c>
      <c r="QVS9">
        <f>'Business Drivers'!QVS367</f>
        <v>0</v>
      </c>
      <c r="QVT9">
        <f>'Business Drivers'!QVT367</f>
        <v>0</v>
      </c>
      <c r="QVU9">
        <f>'Business Drivers'!QVU367</f>
        <v>0</v>
      </c>
      <c r="QVV9">
        <f>'Business Drivers'!QVV367</f>
        <v>0</v>
      </c>
      <c r="QVW9">
        <f>'Business Drivers'!QVW367</f>
        <v>0</v>
      </c>
      <c r="QVX9">
        <f>'Business Drivers'!QVX367</f>
        <v>0</v>
      </c>
      <c r="QVY9">
        <f>'Business Drivers'!QVY367</f>
        <v>0</v>
      </c>
      <c r="QVZ9">
        <f>'Business Drivers'!QVZ367</f>
        <v>0</v>
      </c>
      <c r="QWA9">
        <f>'Business Drivers'!QWA367</f>
        <v>0</v>
      </c>
      <c r="QWB9">
        <f>'Business Drivers'!QWB367</f>
        <v>0</v>
      </c>
      <c r="QWC9">
        <f>'Business Drivers'!QWC367</f>
        <v>0</v>
      </c>
      <c r="QWD9">
        <f>'Business Drivers'!QWD367</f>
        <v>0</v>
      </c>
      <c r="QWE9">
        <f>'Business Drivers'!QWE367</f>
        <v>0</v>
      </c>
      <c r="QWF9">
        <f>'Business Drivers'!QWF367</f>
        <v>0</v>
      </c>
      <c r="QWG9">
        <f>'Business Drivers'!QWG367</f>
        <v>0</v>
      </c>
      <c r="QWH9">
        <f>'Business Drivers'!QWH367</f>
        <v>0</v>
      </c>
      <c r="QWI9">
        <f>'Business Drivers'!QWI367</f>
        <v>0</v>
      </c>
      <c r="QWJ9">
        <f>'Business Drivers'!QWJ367</f>
        <v>0</v>
      </c>
      <c r="QWK9">
        <f>'Business Drivers'!QWK367</f>
        <v>0</v>
      </c>
      <c r="QWL9">
        <f>'Business Drivers'!QWL367</f>
        <v>0</v>
      </c>
      <c r="QWM9">
        <f>'Business Drivers'!QWM367</f>
        <v>0</v>
      </c>
      <c r="QWN9">
        <f>'Business Drivers'!QWN367</f>
        <v>0</v>
      </c>
      <c r="QWO9">
        <f>'Business Drivers'!QWO367</f>
        <v>0</v>
      </c>
      <c r="QWP9">
        <f>'Business Drivers'!QWP367</f>
        <v>0</v>
      </c>
      <c r="QWQ9">
        <f>'Business Drivers'!QWQ367</f>
        <v>0</v>
      </c>
      <c r="QWR9">
        <f>'Business Drivers'!QWR367</f>
        <v>0</v>
      </c>
      <c r="QWS9">
        <f>'Business Drivers'!QWS367</f>
        <v>0</v>
      </c>
      <c r="QWT9">
        <f>'Business Drivers'!QWT367</f>
        <v>0</v>
      </c>
      <c r="QWU9">
        <f>'Business Drivers'!QWU367</f>
        <v>0</v>
      </c>
      <c r="QWV9">
        <f>'Business Drivers'!QWV367</f>
        <v>0</v>
      </c>
      <c r="QWW9">
        <f>'Business Drivers'!QWW367</f>
        <v>0</v>
      </c>
      <c r="QWX9">
        <f>'Business Drivers'!QWX367</f>
        <v>0</v>
      </c>
      <c r="QWY9">
        <f>'Business Drivers'!QWY367</f>
        <v>0</v>
      </c>
      <c r="QWZ9">
        <f>'Business Drivers'!QWZ367</f>
        <v>0</v>
      </c>
      <c r="QXA9">
        <f>'Business Drivers'!QXA367</f>
        <v>0</v>
      </c>
      <c r="QXB9">
        <f>'Business Drivers'!QXB367</f>
        <v>0</v>
      </c>
      <c r="QXC9">
        <f>'Business Drivers'!QXC367</f>
        <v>0</v>
      </c>
      <c r="QXD9">
        <f>'Business Drivers'!QXD367</f>
        <v>0</v>
      </c>
      <c r="QXE9">
        <f>'Business Drivers'!QXE367</f>
        <v>0</v>
      </c>
      <c r="QXF9">
        <f>'Business Drivers'!QXF367</f>
        <v>0</v>
      </c>
      <c r="QXG9">
        <f>'Business Drivers'!QXG367</f>
        <v>0</v>
      </c>
      <c r="QXH9">
        <f>'Business Drivers'!QXH367</f>
        <v>0</v>
      </c>
      <c r="QXI9">
        <f>'Business Drivers'!QXI367</f>
        <v>0</v>
      </c>
      <c r="QXJ9">
        <f>'Business Drivers'!QXJ367</f>
        <v>0</v>
      </c>
      <c r="QXK9">
        <f>'Business Drivers'!QXK367</f>
        <v>0</v>
      </c>
      <c r="QXL9">
        <f>'Business Drivers'!QXL367</f>
        <v>0</v>
      </c>
      <c r="QXM9">
        <f>'Business Drivers'!QXM367</f>
        <v>0</v>
      </c>
      <c r="QXN9">
        <f>'Business Drivers'!QXN367</f>
        <v>0</v>
      </c>
      <c r="QXO9">
        <f>'Business Drivers'!QXO367</f>
        <v>0</v>
      </c>
      <c r="QXP9">
        <f>'Business Drivers'!QXP367</f>
        <v>0</v>
      </c>
      <c r="QXQ9">
        <f>'Business Drivers'!QXQ367</f>
        <v>0</v>
      </c>
      <c r="QXR9">
        <f>'Business Drivers'!QXR367</f>
        <v>0</v>
      </c>
      <c r="QXS9">
        <f>'Business Drivers'!QXS367</f>
        <v>0</v>
      </c>
      <c r="QXT9">
        <f>'Business Drivers'!QXT367</f>
        <v>0</v>
      </c>
      <c r="QXU9">
        <f>'Business Drivers'!QXU367</f>
        <v>0</v>
      </c>
      <c r="QXV9">
        <f>'Business Drivers'!QXV367</f>
        <v>0</v>
      </c>
      <c r="QXW9">
        <f>'Business Drivers'!QXW367</f>
        <v>0</v>
      </c>
      <c r="QXX9">
        <f>'Business Drivers'!QXX367</f>
        <v>0</v>
      </c>
      <c r="QXY9">
        <f>'Business Drivers'!QXY367</f>
        <v>0</v>
      </c>
      <c r="QXZ9">
        <f>'Business Drivers'!QXZ367</f>
        <v>0</v>
      </c>
      <c r="QYA9">
        <f>'Business Drivers'!QYA367</f>
        <v>0</v>
      </c>
      <c r="QYB9">
        <f>'Business Drivers'!QYB367</f>
        <v>0</v>
      </c>
      <c r="QYC9">
        <f>'Business Drivers'!QYC367</f>
        <v>0</v>
      </c>
      <c r="QYD9">
        <f>'Business Drivers'!QYD367</f>
        <v>0</v>
      </c>
      <c r="QYE9">
        <f>'Business Drivers'!QYE367</f>
        <v>0</v>
      </c>
      <c r="QYF9">
        <f>'Business Drivers'!QYF367</f>
        <v>0</v>
      </c>
      <c r="QYG9">
        <f>'Business Drivers'!QYG367</f>
        <v>0</v>
      </c>
      <c r="QYH9">
        <f>'Business Drivers'!QYH367</f>
        <v>0</v>
      </c>
      <c r="QYI9">
        <f>'Business Drivers'!QYI367</f>
        <v>0</v>
      </c>
      <c r="QYJ9">
        <f>'Business Drivers'!QYJ367</f>
        <v>0</v>
      </c>
      <c r="QYK9">
        <f>'Business Drivers'!QYK367</f>
        <v>0</v>
      </c>
      <c r="QYL9">
        <f>'Business Drivers'!QYL367</f>
        <v>0</v>
      </c>
      <c r="QYM9">
        <f>'Business Drivers'!QYM367</f>
        <v>0</v>
      </c>
      <c r="QYN9">
        <f>'Business Drivers'!QYN367</f>
        <v>0</v>
      </c>
      <c r="QYO9">
        <f>'Business Drivers'!QYO367</f>
        <v>0</v>
      </c>
      <c r="QYP9">
        <f>'Business Drivers'!QYP367</f>
        <v>0</v>
      </c>
      <c r="QYQ9">
        <f>'Business Drivers'!QYQ367</f>
        <v>0</v>
      </c>
      <c r="QYR9">
        <f>'Business Drivers'!QYR367</f>
        <v>0</v>
      </c>
      <c r="QYS9">
        <f>'Business Drivers'!QYS367</f>
        <v>0</v>
      </c>
      <c r="QYT9">
        <f>'Business Drivers'!QYT367</f>
        <v>0</v>
      </c>
      <c r="QYU9">
        <f>'Business Drivers'!QYU367</f>
        <v>0</v>
      </c>
      <c r="QYV9">
        <f>'Business Drivers'!QYV367</f>
        <v>0</v>
      </c>
      <c r="QYW9">
        <f>'Business Drivers'!QYW367</f>
        <v>0</v>
      </c>
      <c r="QYX9">
        <f>'Business Drivers'!QYX367</f>
        <v>0</v>
      </c>
      <c r="QYY9">
        <f>'Business Drivers'!QYY367</f>
        <v>0</v>
      </c>
      <c r="QYZ9">
        <f>'Business Drivers'!QYZ367</f>
        <v>0</v>
      </c>
      <c r="QZA9">
        <f>'Business Drivers'!QZA367</f>
        <v>0</v>
      </c>
      <c r="QZB9">
        <f>'Business Drivers'!QZB367</f>
        <v>0</v>
      </c>
      <c r="QZC9">
        <f>'Business Drivers'!QZC367</f>
        <v>0</v>
      </c>
      <c r="QZD9">
        <f>'Business Drivers'!QZD367</f>
        <v>0</v>
      </c>
      <c r="QZE9">
        <f>'Business Drivers'!QZE367</f>
        <v>0</v>
      </c>
      <c r="QZF9">
        <f>'Business Drivers'!QZF367</f>
        <v>0</v>
      </c>
      <c r="QZG9">
        <f>'Business Drivers'!QZG367</f>
        <v>0</v>
      </c>
      <c r="QZH9">
        <f>'Business Drivers'!QZH367</f>
        <v>0</v>
      </c>
      <c r="QZI9">
        <f>'Business Drivers'!QZI367</f>
        <v>0</v>
      </c>
      <c r="QZJ9">
        <f>'Business Drivers'!QZJ367</f>
        <v>0</v>
      </c>
      <c r="QZK9">
        <f>'Business Drivers'!QZK367</f>
        <v>0</v>
      </c>
      <c r="QZL9">
        <f>'Business Drivers'!QZL367</f>
        <v>0</v>
      </c>
      <c r="QZM9">
        <f>'Business Drivers'!QZM367</f>
        <v>0</v>
      </c>
      <c r="QZN9">
        <f>'Business Drivers'!QZN367</f>
        <v>0</v>
      </c>
      <c r="QZO9">
        <f>'Business Drivers'!QZO367</f>
        <v>0</v>
      </c>
      <c r="QZP9">
        <f>'Business Drivers'!QZP367</f>
        <v>0</v>
      </c>
      <c r="QZQ9">
        <f>'Business Drivers'!QZQ367</f>
        <v>0</v>
      </c>
      <c r="QZR9">
        <f>'Business Drivers'!QZR367</f>
        <v>0</v>
      </c>
      <c r="QZS9">
        <f>'Business Drivers'!QZS367</f>
        <v>0</v>
      </c>
      <c r="QZT9">
        <f>'Business Drivers'!QZT367</f>
        <v>0</v>
      </c>
      <c r="QZU9">
        <f>'Business Drivers'!QZU367</f>
        <v>0</v>
      </c>
      <c r="QZV9">
        <f>'Business Drivers'!QZV367</f>
        <v>0</v>
      </c>
      <c r="QZW9">
        <f>'Business Drivers'!QZW367</f>
        <v>0</v>
      </c>
      <c r="QZX9">
        <f>'Business Drivers'!QZX367</f>
        <v>0</v>
      </c>
      <c r="QZY9">
        <f>'Business Drivers'!QZY367</f>
        <v>0</v>
      </c>
      <c r="QZZ9">
        <f>'Business Drivers'!QZZ367</f>
        <v>0</v>
      </c>
      <c r="RAA9">
        <f>'Business Drivers'!RAA367</f>
        <v>0</v>
      </c>
      <c r="RAB9">
        <f>'Business Drivers'!RAB367</f>
        <v>0</v>
      </c>
      <c r="RAC9">
        <f>'Business Drivers'!RAC367</f>
        <v>0</v>
      </c>
      <c r="RAD9">
        <f>'Business Drivers'!RAD367</f>
        <v>0</v>
      </c>
      <c r="RAE9">
        <f>'Business Drivers'!RAE367</f>
        <v>0</v>
      </c>
      <c r="RAF9">
        <f>'Business Drivers'!RAF367</f>
        <v>0</v>
      </c>
      <c r="RAG9">
        <f>'Business Drivers'!RAG367</f>
        <v>0</v>
      </c>
      <c r="RAH9">
        <f>'Business Drivers'!RAH367</f>
        <v>0</v>
      </c>
      <c r="RAI9">
        <f>'Business Drivers'!RAI367</f>
        <v>0</v>
      </c>
      <c r="RAJ9">
        <f>'Business Drivers'!RAJ367</f>
        <v>0</v>
      </c>
      <c r="RAK9">
        <f>'Business Drivers'!RAK367</f>
        <v>0</v>
      </c>
      <c r="RAL9">
        <f>'Business Drivers'!RAL367</f>
        <v>0</v>
      </c>
      <c r="RAM9">
        <f>'Business Drivers'!RAM367</f>
        <v>0</v>
      </c>
      <c r="RAN9">
        <f>'Business Drivers'!RAN367</f>
        <v>0</v>
      </c>
      <c r="RAO9">
        <f>'Business Drivers'!RAO367</f>
        <v>0</v>
      </c>
      <c r="RAP9">
        <f>'Business Drivers'!RAP367</f>
        <v>0</v>
      </c>
      <c r="RAQ9">
        <f>'Business Drivers'!RAQ367</f>
        <v>0</v>
      </c>
      <c r="RAR9">
        <f>'Business Drivers'!RAR367</f>
        <v>0</v>
      </c>
      <c r="RAS9">
        <f>'Business Drivers'!RAS367</f>
        <v>0</v>
      </c>
      <c r="RAT9">
        <f>'Business Drivers'!RAT367</f>
        <v>0</v>
      </c>
      <c r="RAU9">
        <f>'Business Drivers'!RAU367</f>
        <v>0</v>
      </c>
      <c r="RAV9">
        <f>'Business Drivers'!RAV367</f>
        <v>0</v>
      </c>
      <c r="RAW9">
        <f>'Business Drivers'!RAW367</f>
        <v>0</v>
      </c>
      <c r="RAX9">
        <f>'Business Drivers'!RAX367</f>
        <v>0</v>
      </c>
      <c r="RAY9">
        <f>'Business Drivers'!RAY367</f>
        <v>0</v>
      </c>
      <c r="RAZ9">
        <f>'Business Drivers'!RAZ367</f>
        <v>0</v>
      </c>
      <c r="RBA9">
        <f>'Business Drivers'!RBA367</f>
        <v>0</v>
      </c>
      <c r="RBB9">
        <f>'Business Drivers'!RBB367</f>
        <v>0</v>
      </c>
      <c r="RBC9">
        <f>'Business Drivers'!RBC367</f>
        <v>0</v>
      </c>
      <c r="RBD9">
        <f>'Business Drivers'!RBD367</f>
        <v>0</v>
      </c>
      <c r="RBE9">
        <f>'Business Drivers'!RBE367</f>
        <v>0</v>
      </c>
      <c r="RBF9">
        <f>'Business Drivers'!RBF367</f>
        <v>0</v>
      </c>
      <c r="RBG9">
        <f>'Business Drivers'!RBG367</f>
        <v>0</v>
      </c>
      <c r="RBH9">
        <f>'Business Drivers'!RBH367</f>
        <v>0</v>
      </c>
      <c r="RBI9">
        <f>'Business Drivers'!RBI367</f>
        <v>0</v>
      </c>
      <c r="RBJ9">
        <f>'Business Drivers'!RBJ367</f>
        <v>0</v>
      </c>
      <c r="RBK9">
        <f>'Business Drivers'!RBK367</f>
        <v>0</v>
      </c>
      <c r="RBL9">
        <f>'Business Drivers'!RBL367</f>
        <v>0</v>
      </c>
      <c r="RBM9">
        <f>'Business Drivers'!RBM367</f>
        <v>0</v>
      </c>
      <c r="RBN9">
        <f>'Business Drivers'!RBN367</f>
        <v>0</v>
      </c>
      <c r="RBO9">
        <f>'Business Drivers'!RBO367</f>
        <v>0</v>
      </c>
      <c r="RBP9">
        <f>'Business Drivers'!RBP367</f>
        <v>0</v>
      </c>
      <c r="RBQ9">
        <f>'Business Drivers'!RBQ367</f>
        <v>0</v>
      </c>
      <c r="RBR9">
        <f>'Business Drivers'!RBR367</f>
        <v>0</v>
      </c>
      <c r="RBS9">
        <f>'Business Drivers'!RBS367</f>
        <v>0</v>
      </c>
      <c r="RBT9">
        <f>'Business Drivers'!RBT367</f>
        <v>0</v>
      </c>
      <c r="RBU9">
        <f>'Business Drivers'!RBU367</f>
        <v>0</v>
      </c>
      <c r="RBV9">
        <f>'Business Drivers'!RBV367</f>
        <v>0</v>
      </c>
      <c r="RBW9">
        <f>'Business Drivers'!RBW367</f>
        <v>0</v>
      </c>
      <c r="RBX9">
        <f>'Business Drivers'!RBX367</f>
        <v>0</v>
      </c>
      <c r="RBY9">
        <f>'Business Drivers'!RBY367</f>
        <v>0</v>
      </c>
      <c r="RBZ9">
        <f>'Business Drivers'!RBZ367</f>
        <v>0</v>
      </c>
      <c r="RCA9">
        <f>'Business Drivers'!RCA367</f>
        <v>0</v>
      </c>
      <c r="RCB9">
        <f>'Business Drivers'!RCB367</f>
        <v>0</v>
      </c>
      <c r="RCC9">
        <f>'Business Drivers'!RCC367</f>
        <v>0</v>
      </c>
      <c r="RCD9">
        <f>'Business Drivers'!RCD367</f>
        <v>0</v>
      </c>
      <c r="RCE9">
        <f>'Business Drivers'!RCE367</f>
        <v>0</v>
      </c>
      <c r="RCF9">
        <f>'Business Drivers'!RCF367</f>
        <v>0</v>
      </c>
      <c r="RCG9">
        <f>'Business Drivers'!RCG367</f>
        <v>0</v>
      </c>
      <c r="RCH9">
        <f>'Business Drivers'!RCH367</f>
        <v>0</v>
      </c>
      <c r="RCI9">
        <f>'Business Drivers'!RCI367</f>
        <v>0</v>
      </c>
      <c r="RCJ9">
        <f>'Business Drivers'!RCJ367</f>
        <v>0</v>
      </c>
      <c r="RCK9">
        <f>'Business Drivers'!RCK367</f>
        <v>0</v>
      </c>
      <c r="RCL9">
        <f>'Business Drivers'!RCL367</f>
        <v>0</v>
      </c>
      <c r="RCM9">
        <f>'Business Drivers'!RCM367</f>
        <v>0</v>
      </c>
      <c r="RCN9">
        <f>'Business Drivers'!RCN367</f>
        <v>0</v>
      </c>
      <c r="RCO9">
        <f>'Business Drivers'!RCO367</f>
        <v>0</v>
      </c>
      <c r="RCP9">
        <f>'Business Drivers'!RCP367</f>
        <v>0</v>
      </c>
      <c r="RCQ9">
        <f>'Business Drivers'!RCQ367</f>
        <v>0</v>
      </c>
      <c r="RCR9">
        <f>'Business Drivers'!RCR367</f>
        <v>0</v>
      </c>
      <c r="RCS9">
        <f>'Business Drivers'!RCS367</f>
        <v>0</v>
      </c>
      <c r="RCT9">
        <f>'Business Drivers'!RCT367</f>
        <v>0</v>
      </c>
      <c r="RCU9">
        <f>'Business Drivers'!RCU367</f>
        <v>0</v>
      </c>
      <c r="RCV9">
        <f>'Business Drivers'!RCV367</f>
        <v>0</v>
      </c>
      <c r="RCW9">
        <f>'Business Drivers'!RCW367</f>
        <v>0</v>
      </c>
      <c r="RCX9">
        <f>'Business Drivers'!RCX367</f>
        <v>0</v>
      </c>
      <c r="RCY9">
        <f>'Business Drivers'!RCY367</f>
        <v>0</v>
      </c>
      <c r="RCZ9">
        <f>'Business Drivers'!RCZ367</f>
        <v>0</v>
      </c>
      <c r="RDA9">
        <f>'Business Drivers'!RDA367</f>
        <v>0</v>
      </c>
      <c r="RDB9">
        <f>'Business Drivers'!RDB367</f>
        <v>0</v>
      </c>
      <c r="RDC9">
        <f>'Business Drivers'!RDC367</f>
        <v>0</v>
      </c>
      <c r="RDD9">
        <f>'Business Drivers'!RDD367</f>
        <v>0</v>
      </c>
      <c r="RDE9">
        <f>'Business Drivers'!RDE367</f>
        <v>0</v>
      </c>
      <c r="RDF9">
        <f>'Business Drivers'!RDF367</f>
        <v>0</v>
      </c>
      <c r="RDG9">
        <f>'Business Drivers'!RDG367</f>
        <v>0</v>
      </c>
      <c r="RDH9">
        <f>'Business Drivers'!RDH367</f>
        <v>0</v>
      </c>
      <c r="RDI9">
        <f>'Business Drivers'!RDI367</f>
        <v>0</v>
      </c>
      <c r="RDJ9">
        <f>'Business Drivers'!RDJ367</f>
        <v>0</v>
      </c>
      <c r="RDK9">
        <f>'Business Drivers'!RDK367</f>
        <v>0</v>
      </c>
      <c r="RDL9">
        <f>'Business Drivers'!RDL367</f>
        <v>0</v>
      </c>
      <c r="RDM9">
        <f>'Business Drivers'!RDM367</f>
        <v>0</v>
      </c>
      <c r="RDN9">
        <f>'Business Drivers'!RDN367</f>
        <v>0</v>
      </c>
      <c r="RDO9">
        <f>'Business Drivers'!RDO367</f>
        <v>0</v>
      </c>
      <c r="RDP9">
        <f>'Business Drivers'!RDP367</f>
        <v>0</v>
      </c>
      <c r="RDQ9">
        <f>'Business Drivers'!RDQ367</f>
        <v>0</v>
      </c>
      <c r="RDR9">
        <f>'Business Drivers'!RDR367</f>
        <v>0</v>
      </c>
      <c r="RDS9">
        <f>'Business Drivers'!RDS367</f>
        <v>0</v>
      </c>
      <c r="RDT9">
        <f>'Business Drivers'!RDT367</f>
        <v>0</v>
      </c>
      <c r="RDU9">
        <f>'Business Drivers'!RDU367</f>
        <v>0</v>
      </c>
      <c r="RDV9">
        <f>'Business Drivers'!RDV367</f>
        <v>0</v>
      </c>
      <c r="RDW9">
        <f>'Business Drivers'!RDW367</f>
        <v>0</v>
      </c>
      <c r="RDX9">
        <f>'Business Drivers'!RDX367</f>
        <v>0</v>
      </c>
      <c r="RDY9">
        <f>'Business Drivers'!RDY367</f>
        <v>0</v>
      </c>
      <c r="RDZ9">
        <f>'Business Drivers'!RDZ367</f>
        <v>0</v>
      </c>
      <c r="REA9">
        <f>'Business Drivers'!REA367</f>
        <v>0</v>
      </c>
      <c r="REB9">
        <f>'Business Drivers'!REB367</f>
        <v>0</v>
      </c>
      <c r="REC9">
        <f>'Business Drivers'!REC367</f>
        <v>0</v>
      </c>
      <c r="RED9">
        <f>'Business Drivers'!RED367</f>
        <v>0</v>
      </c>
      <c r="REE9">
        <f>'Business Drivers'!REE367</f>
        <v>0</v>
      </c>
      <c r="REF9">
        <f>'Business Drivers'!REF367</f>
        <v>0</v>
      </c>
      <c r="REG9">
        <f>'Business Drivers'!REG367</f>
        <v>0</v>
      </c>
      <c r="REH9">
        <f>'Business Drivers'!REH367</f>
        <v>0</v>
      </c>
      <c r="REI9">
        <f>'Business Drivers'!REI367</f>
        <v>0</v>
      </c>
      <c r="REJ9">
        <f>'Business Drivers'!REJ367</f>
        <v>0</v>
      </c>
      <c r="REK9">
        <f>'Business Drivers'!REK367</f>
        <v>0</v>
      </c>
      <c r="REL9">
        <f>'Business Drivers'!REL367</f>
        <v>0</v>
      </c>
      <c r="REM9">
        <f>'Business Drivers'!REM367</f>
        <v>0</v>
      </c>
      <c r="REN9">
        <f>'Business Drivers'!REN367</f>
        <v>0</v>
      </c>
      <c r="REO9">
        <f>'Business Drivers'!REO367</f>
        <v>0</v>
      </c>
      <c r="REP9">
        <f>'Business Drivers'!REP367</f>
        <v>0</v>
      </c>
      <c r="REQ9">
        <f>'Business Drivers'!REQ367</f>
        <v>0</v>
      </c>
      <c r="RER9">
        <f>'Business Drivers'!RER367</f>
        <v>0</v>
      </c>
      <c r="RES9">
        <f>'Business Drivers'!RES367</f>
        <v>0</v>
      </c>
      <c r="RET9">
        <f>'Business Drivers'!RET367</f>
        <v>0</v>
      </c>
      <c r="REU9">
        <f>'Business Drivers'!REU367</f>
        <v>0</v>
      </c>
      <c r="REV9">
        <f>'Business Drivers'!REV367</f>
        <v>0</v>
      </c>
      <c r="REW9">
        <f>'Business Drivers'!REW367</f>
        <v>0</v>
      </c>
      <c r="REX9">
        <f>'Business Drivers'!REX367</f>
        <v>0</v>
      </c>
      <c r="REY9">
        <f>'Business Drivers'!REY367</f>
        <v>0</v>
      </c>
      <c r="REZ9">
        <f>'Business Drivers'!REZ367</f>
        <v>0</v>
      </c>
      <c r="RFA9">
        <f>'Business Drivers'!RFA367</f>
        <v>0</v>
      </c>
      <c r="RFB9">
        <f>'Business Drivers'!RFB367</f>
        <v>0</v>
      </c>
      <c r="RFC9">
        <f>'Business Drivers'!RFC367</f>
        <v>0</v>
      </c>
      <c r="RFD9">
        <f>'Business Drivers'!RFD367</f>
        <v>0</v>
      </c>
      <c r="RFE9">
        <f>'Business Drivers'!RFE367</f>
        <v>0</v>
      </c>
      <c r="RFF9">
        <f>'Business Drivers'!RFF367</f>
        <v>0</v>
      </c>
      <c r="RFG9">
        <f>'Business Drivers'!RFG367</f>
        <v>0</v>
      </c>
      <c r="RFH9">
        <f>'Business Drivers'!RFH367</f>
        <v>0</v>
      </c>
      <c r="RFI9">
        <f>'Business Drivers'!RFI367</f>
        <v>0</v>
      </c>
      <c r="RFJ9">
        <f>'Business Drivers'!RFJ367</f>
        <v>0</v>
      </c>
      <c r="RFK9">
        <f>'Business Drivers'!RFK367</f>
        <v>0</v>
      </c>
      <c r="RFL9">
        <f>'Business Drivers'!RFL367</f>
        <v>0</v>
      </c>
      <c r="RFM9">
        <f>'Business Drivers'!RFM367</f>
        <v>0</v>
      </c>
      <c r="RFN9">
        <f>'Business Drivers'!RFN367</f>
        <v>0</v>
      </c>
      <c r="RFO9">
        <f>'Business Drivers'!RFO367</f>
        <v>0</v>
      </c>
      <c r="RFP9">
        <f>'Business Drivers'!RFP367</f>
        <v>0</v>
      </c>
      <c r="RFQ9">
        <f>'Business Drivers'!RFQ367</f>
        <v>0</v>
      </c>
      <c r="RFR9">
        <f>'Business Drivers'!RFR367</f>
        <v>0</v>
      </c>
      <c r="RFS9">
        <f>'Business Drivers'!RFS367</f>
        <v>0</v>
      </c>
      <c r="RFT9">
        <f>'Business Drivers'!RFT367</f>
        <v>0</v>
      </c>
      <c r="RFU9">
        <f>'Business Drivers'!RFU367</f>
        <v>0</v>
      </c>
      <c r="RFV9">
        <f>'Business Drivers'!RFV367</f>
        <v>0</v>
      </c>
      <c r="RFW9">
        <f>'Business Drivers'!RFW367</f>
        <v>0</v>
      </c>
      <c r="RFX9">
        <f>'Business Drivers'!RFX367</f>
        <v>0</v>
      </c>
      <c r="RFY9">
        <f>'Business Drivers'!RFY367</f>
        <v>0</v>
      </c>
      <c r="RFZ9">
        <f>'Business Drivers'!RFZ367</f>
        <v>0</v>
      </c>
      <c r="RGA9">
        <f>'Business Drivers'!RGA367</f>
        <v>0</v>
      </c>
      <c r="RGB9">
        <f>'Business Drivers'!RGB367</f>
        <v>0</v>
      </c>
      <c r="RGC9">
        <f>'Business Drivers'!RGC367</f>
        <v>0</v>
      </c>
      <c r="RGD9">
        <f>'Business Drivers'!RGD367</f>
        <v>0</v>
      </c>
      <c r="RGE9">
        <f>'Business Drivers'!RGE367</f>
        <v>0</v>
      </c>
      <c r="RGF9">
        <f>'Business Drivers'!RGF367</f>
        <v>0</v>
      </c>
      <c r="RGG9">
        <f>'Business Drivers'!RGG367</f>
        <v>0</v>
      </c>
      <c r="RGH9">
        <f>'Business Drivers'!RGH367</f>
        <v>0</v>
      </c>
      <c r="RGI9">
        <f>'Business Drivers'!RGI367</f>
        <v>0</v>
      </c>
      <c r="RGJ9">
        <f>'Business Drivers'!RGJ367</f>
        <v>0</v>
      </c>
      <c r="RGK9">
        <f>'Business Drivers'!RGK367</f>
        <v>0</v>
      </c>
      <c r="RGL9">
        <f>'Business Drivers'!RGL367</f>
        <v>0</v>
      </c>
      <c r="RGM9">
        <f>'Business Drivers'!RGM367</f>
        <v>0</v>
      </c>
      <c r="RGN9">
        <f>'Business Drivers'!RGN367</f>
        <v>0</v>
      </c>
      <c r="RGO9">
        <f>'Business Drivers'!RGO367</f>
        <v>0</v>
      </c>
      <c r="RGP9">
        <f>'Business Drivers'!RGP367</f>
        <v>0</v>
      </c>
      <c r="RGQ9">
        <f>'Business Drivers'!RGQ367</f>
        <v>0</v>
      </c>
      <c r="RGR9">
        <f>'Business Drivers'!RGR367</f>
        <v>0</v>
      </c>
      <c r="RGS9">
        <f>'Business Drivers'!RGS367</f>
        <v>0</v>
      </c>
      <c r="RGT9">
        <f>'Business Drivers'!RGT367</f>
        <v>0</v>
      </c>
      <c r="RGU9">
        <f>'Business Drivers'!RGU367</f>
        <v>0</v>
      </c>
      <c r="RGV9">
        <f>'Business Drivers'!RGV367</f>
        <v>0</v>
      </c>
      <c r="RGW9">
        <f>'Business Drivers'!RGW367</f>
        <v>0</v>
      </c>
      <c r="RGX9">
        <f>'Business Drivers'!RGX367</f>
        <v>0</v>
      </c>
      <c r="RGY9">
        <f>'Business Drivers'!RGY367</f>
        <v>0</v>
      </c>
      <c r="RGZ9">
        <f>'Business Drivers'!RGZ367</f>
        <v>0</v>
      </c>
      <c r="RHA9">
        <f>'Business Drivers'!RHA367</f>
        <v>0</v>
      </c>
      <c r="RHB9">
        <f>'Business Drivers'!RHB367</f>
        <v>0</v>
      </c>
      <c r="RHC9">
        <f>'Business Drivers'!RHC367</f>
        <v>0</v>
      </c>
      <c r="RHD9">
        <f>'Business Drivers'!RHD367</f>
        <v>0</v>
      </c>
      <c r="RHE9">
        <f>'Business Drivers'!RHE367</f>
        <v>0</v>
      </c>
      <c r="RHF9">
        <f>'Business Drivers'!RHF367</f>
        <v>0</v>
      </c>
      <c r="RHG9">
        <f>'Business Drivers'!RHG367</f>
        <v>0</v>
      </c>
      <c r="RHH9">
        <f>'Business Drivers'!RHH367</f>
        <v>0</v>
      </c>
      <c r="RHI9">
        <f>'Business Drivers'!RHI367</f>
        <v>0</v>
      </c>
      <c r="RHJ9">
        <f>'Business Drivers'!RHJ367</f>
        <v>0</v>
      </c>
      <c r="RHK9">
        <f>'Business Drivers'!RHK367</f>
        <v>0</v>
      </c>
      <c r="RHL9">
        <f>'Business Drivers'!RHL367</f>
        <v>0</v>
      </c>
      <c r="RHM9">
        <f>'Business Drivers'!RHM367</f>
        <v>0</v>
      </c>
      <c r="RHN9">
        <f>'Business Drivers'!RHN367</f>
        <v>0</v>
      </c>
      <c r="RHO9">
        <f>'Business Drivers'!RHO367</f>
        <v>0</v>
      </c>
      <c r="RHP9">
        <f>'Business Drivers'!RHP367</f>
        <v>0</v>
      </c>
      <c r="RHQ9">
        <f>'Business Drivers'!RHQ367</f>
        <v>0</v>
      </c>
      <c r="RHR9">
        <f>'Business Drivers'!RHR367</f>
        <v>0</v>
      </c>
      <c r="RHS9">
        <f>'Business Drivers'!RHS367</f>
        <v>0</v>
      </c>
      <c r="RHT9">
        <f>'Business Drivers'!RHT367</f>
        <v>0</v>
      </c>
      <c r="RHU9">
        <f>'Business Drivers'!RHU367</f>
        <v>0</v>
      </c>
      <c r="RHV9">
        <f>'Business Drivers'!RHV367</f>
        <v>0</v>
      </c>
      <c r="RHW9">
        <f>'Business Drivers'!RHW367</f>
        <v>0</v>
      </c>
      <c r="RHX9">
        <f>'Business Drivers'!RHX367</f>
        <v>0</v>
      </c>
      <c r="RHY9">
        <f>'Business Drivers'!RHY367</f>
        <v>0</v>
      </c>
      <c r="RHZ9">
        <f>'Business Drivers'!RHZ367</f>
        <v>0</v>
      </c>
      <c r="RIA9">
        <f>'Business Drivers'!RIA367</f>
        <v>0</v>
      </c>
      <c r="RIB9">
        <f>'Business Drivers'!RIB367</f>
        <v>0</v>
      </c>
      <c r="RIC9">
        <f>'Business Drivers'!RIC367</f>
        <v>0</v>
      </c>
      <c r="RID9">
        <f>'Business Drivers'!RID367</f>
        <v>0</v>
      </c>
      <c r="RIE9">
        <f>'Business Drivers'!RIE367</f>
        <v>0</v>
      </c>
      <c r="RIF9">
        <f>'Business Drivers'!RIF367</f>
        <v>0</v>
      </c>
      <c r="RIG9">
        <f>'Business Drivers'!RIG367</f>
        <v>0</v>
      </c>
      <c r="RIH9">
        <f>'Business Drivers'!RIH367</f>
        <v>0</v>
      </c>
      <c r="RII9">
        <f>'Business Drivers'!RII367</f>
        <v>0</v>
      </c>
      <c r="RIJ9">
        <f>'Business Drivers'!RIJ367</f>
        <v>0</v>
      </c>
      <c r="RIK9">
        <f>'Business Drivers'!RIK367</f>
        <v>0</v>
      </c>
      <c r="RIL9">
        <f>'Business Drivers'!RIL367</f>
        <v>0</v>
      </c>
      <c r="RIM9">
        <f>'Business Drivers'!RIM367</f>
        <v>0</v>
      </c>
      <c r="RIN9">
        <f>'Business Drivers'!RIN367</f>
        <v>0</v>
      </c>
      <c r="RIO9">
        <f>'Business Drivers'!RIO367</f>
        <v>0</v>
      </c>
      <c r="RIP9">
        <f>'Business Drivers'!RIP367</f>
        <v>0</v>
      </c>
      <c r="RIQ9">
        <f>'Business Drivers'!RIQ367</f>
        <v>0</v>
      </c>
      <c r="RIR9">
        <f>'Business Drivers'!RIR367</f>
        <v>0</v>
      </c>
      <c r="RIS9">
        <f>'Business Drivers'!RIS367</f>
        <v>0</v>
      </c>
      <c r="RIT9">
        <f>'Business Drivers'!RIT367</f>
        <v>0</v>
      </c>
      <c r="RIU9">
        <f>'Business Drivers'!RIU367</f>
        <v>0</v>
      </c>
      <c r="RIV9">
        <f>'Business Drivers'!RIV367</f>
        <v>0</v>
      </c>
      <c r="RIW9">
        <f>'Business Drivers'!RIW367</f>
        <v>0</v>
      </c>
      <c r="RIX9">
        <f>'Business Drivers'!RIX367</f>
        <v>0</v>
      </c>
      <c r="RIY9">
        <f>'Business Drivers'!RIY367</f>
        <v>0</v>
      </c>
      <c r="RIZ9">
        <f>'Business Drivers'!RIZ367</f>
        <v>0</v>
      </c>
      <c r="RJA9">
        <f>'Business Drivers'!RJA367</f>
        <v>0</v>
      </c>
      <c r="RJB9">
        <f>'Business Drivers'!RJB367</f>
        <v>0</v>
      </c>
      <c r="RJC9">
        <f>'Business Drivers'!RJC367</f>
        <v>0</v>
      </c>
      <c r="RJD9">
        <f>'Business Drivers'!RJD367</f>
        <v>0</v>
      </c>
      <c r="RJE9">
        <f>'Business Drivers'!RJE367</f>
        <v>0</v>
      </c>
      <c r="RJF9">
        <f>'Business Drivers'!RJF367</f>
        <v>0</v>
      </c>
      <c r="RJG9">
        <f>'Business Drivers'!RJG367</f>
        <v>0</v>
      </c>
      <c r="RJH9">
        <f>'Business Drivers'!RJH367</f>
        <v>0</v>
      </c>
      <c r="RJI9">
        <f>'Business Drivers'!RJI367</f>
        <v>0</v>
      </c>
      <c r="RJJ9">
        <f>'Business Drivers'!RJJ367</f>
        <v>0</v>
      </c>
      <c r="RJK9">
        <f>'Business Drivers'!RJK367</f>
        <v>0</v>
      </c>
      <c r="RJL9">
        <f>'Business Drivers'!RJL367</f>
        <v>0</v>
      </c>
      <c r="RJM9">
        <f>'Business Drivers'!RJM367</f>
        <v>0</v>
      </c>
      <c r="RJN9">
        <f>'Business Drivers'!RJN367</f>
        <v>0</v>
      </c>
      <c r="RJO9">
        <f>'Business Drivers'!RJO367</f>
        <v>0</v>
      </c>
      <c r="RJP9">
        <f>'Business Drivers'!RJP367</f>
        <v>0</v>
      </c>
      <c r="RJQ9">
        <f>'Business Drivers'!RJQ367</f>
        <v>0</v>
      </c>
      <c r="RJR9">
        <f>'Business Drivers'!RJR367</f>
        <v>0</v>
      </c>
      <c r="RJS9">
        <f>'Business Drivers'!RJS367</f>
        <v>0</v>
      </c>
      <c r="RJT9">
        <f>'Business Drivers'!RJT367</f>
        <v>0</v>
      </c>
      <c r="RJU9">
        <f>'Business Drivers'!RJU367</f>
        <v>0</v>
      </c>
      <c r="RJV9">
        <f>'Business Drivers'!RJV367</f>
        <v>0</v>
      </c>
      <c r="RJW9">
        <f>'Business Drivers'!RJW367</f>
        <v>0</v>
      </c>
      <c r="RJX9">
        <f>'Business Drivers'!RJX367</f>
        <v>0</v>
      </c>
      <c r="RJY9">
        <f>'Business Drivers'!RJY367</f>
        <v>0</v>
      </c>
      <c r="RJZ9">
        <f>'Business Drivers'!RJZ367</f>
        <v>0</v>
      </c>
      <c r="RKA9">
        <f>'Business Drivers'!RKA367</f>
        <v>0</v>
      </c>
      <c r="RKB9">
        <f>'Business Drivers'!RKB367</f>
        <v>0</v>
      </c>
      <c r="RKC9">
        <f>'Business Drivers'!RKC367</f>
        <v>0</v>
      </c>
      <c r="RKD9">
        <f>'Business Drivers'!RKD367</f>
        <v>0</v>
      </c>
      <c r="RKE9">
        <f>'Business Drivers'!RKE367</f>
        <v>0</v>
      </c>
      <c r="RKF9">
        <f>'Business Drivers'!RKF367</f>
        <v>0</v>
      </c>
      <c r="RKG9">
        <f>'Business Drivers'!RKG367</f>
        <v>0</v>
      </c>
      <c r="RKH9">
        <f>'Business Drivers'!RKH367</f>
        <v>0</v>
      </c>
      <c r="RKI9">
        <f>'Business Drivers'!RKI367</f>
        <v>0</v>
      </c>
      <c r="RKJ9">
        <f>'Business Drivers'!RKJ367</f>
        <v>0</v>
      </c>
      <c r="RKK9">
        <f>'Business Drivers'!RKK367</f>
        <v>0</v>
      </c>
      <c r="RKL9">
        <f>'Business Drivers'!RKL367</f>
        <v>0</v>
      </c>
      <c r="RKM9">
        <f>'Business Drivers'!RKM367</f>
        <v>0</v>
      </c>
      <c r="RKN9">
        <f>'Business Drivers'!RKN367</f>
        <v>0</v>
      </c>
      <c r="RKO9">
        <f>'Business Drivers'!RKO367</f>
        <v>0</v>
      </c>
      <c r="RKP9">
        <f>'Business Drivers'!RKP367</f>
        <v>0</v>
      </c>
      <c r="RKQ9">
        <f>'Business Drivers'!RKQ367</f>
        <v>0</v>
      </c>
      <c r="RKR9">
        <f>'Business Drivers'!RKR367</f>
        <v>0</v>
      </c>
      <c r="RKS9">
        <f>'Business Drivers'!RKS367</f>
        <v>0</v>
      </c>
      <c r="RKT9">
        <f>'Business Drivers'!RKT367</f>
        <v>0</v>
      </c>
      <c r="RKU9">
        <f>'Business Drivers'!RKU367</f>
        <v>0</v>
      </c>
      <c r="RKV9">
        <f>'Business Drivers'!RKV367</f>
        <v>0</v>
      </c>
      <c r="RKW9">
        <f>'Business Drivers'!RKW367</f>
        <v>0</v>
      </c>
      <c r="RKX9">
        <f>'Business Drivers'!RKX367</f>
        <v>0</v>
      </c>
      <c r="RKY9">
        <f>'Business Drivers'!RKY367</f>
        <v>0</v>
      </c>
      <c r="RKZ9">
        <f>'Business Drivers'!RKZ367</f>
        <v>0</v>
      </c>
      <c r="RLA9">
        <f>'Business Drivers'!RLA367</f>
        <v>0</v>
      </c>
      <c r="RLB9">
        <f>'Business Drivers'!RLB367</f>
        <v>0</v>
      </c>
      <c r="RLC9">
        <f>'Business Drivers'!RLC367</f>
        <v>0</v>
      </c>
      <c r="RLD9">
        <f>'Business Drivers'!RLD367</f>
        <v>0</v>
      </c>
      <c r="RLE9">
        <f>'Business Drivers'!RLE367</f>
        <v>0</v>
      </c>
      <c r="RLF9">
        <f>'Business Drivers'!RLF367</f>
        <v>0</v>
      </c>
      <c r="RLG9">
        <f>'Business Drivers'!RLG367</f>
        <v>0</v>
      </c>
      <c r="RLH9">
        <f>'Business Drivers'!RLH367</f>
        <v>0</v>
      </c>
      <c r="RLI9">
        <f>'Business Drivers'!RLI367</f>
        <v>0</v>
      </c>
      <c r="RLJ9">
        <f>'Business Drivers'!RLJ367</f>
        <v>0</v>
      </c>
      <c r="RLK9">
        <f>'Business Drivers'!RLK367</f>
        <v>0</v>
      </c>
      <c r="RLL9">
        <f>'Business Drivers'!RLL367</f>
        <v>0</v>
      </c>
      <c r="RLM9">
        <f>'Business Drivers'!RLM367</f>
        <v>0</v>
      </c>
      <c r="RLN9">
        <f>'Business Drivers'!RLN367</f>
        <v>0</v>
      </c>
      <c r="RLO9">
        <f>'Business Drivers'!RLO367</f>
        <v>0</v>
      </c>
      <c r="RLP9">
        <f>'Business Drivers'!RLP367</f>
        <v>0</v>
      </c>
      <c r="RLQ9">
        <f>'Business Drivers'!RLQ367</f>
        <v>0</v>
      </c>
      <c r="RLR9">
        <f>'Business Drivers'!RLR367</f>
        <v>0</v>
      </c>
      <c r="RLS9">
        <f>'Business Drivers'!RLS367</f>
        <v>0</v>
      </c>
      <c r="RLT9">
        <f>'Business Drivers'!RLT367</f>
        <v>0</v>
      </c>
      <c r="RLU9">
        <f>'Business Drivers'!RLU367</f>
        <v>0</v>
      </c>
      <c r="RLV9">
        <f>'Business Drivers'!RLV367</f>
        <v>0</v>
      </c>
      <c r="RLW9">
        <f>'Business Drivers'!RLW367</f>
        <v>0</v>
      </c>
      <c r="RLX9">
        <f>'Business Drivers'!RLX367</f>
        <v>0</v>
      </c>
      <c r="RLY9">
        <f>'Business Drivers'!RLY367</f>
        <v>0</v>
      </c>
      <c r="RLZ9">
        <f>'Business Drivers'!RLZ367</f>
        <v>0</v>
      </c>
      <c r="RMA9">
        <f>'Business Drivers'!RMA367</f>
        <v>0</v>
      </c>
      <c r="RMB9">
        <f>'Business Drivers'!RMB367</f>
        <v>0</v>
      </c>
      <c r="RMC9">
        <f>'Business Drivers'!RMC367</f>
        <v>0</v>
      </c>
      <c r="RMD9">
        <f>'Business Drivers'!RMD367</f>
        <v>0</v>
      </c>
      <c r="RME9">
        <f>'Business Drivers'!RME367</f>
        <v>0</v>
      </c>
      <c r="RMF9">
        <f>'Business Drivers'!RMF367</f>
        <v>0</v>
      </c>
      <c r="RMG9">
        <f>'Business Drivers'!RMG367</f>
        <v>0</v>
      </c>
      <c r="RMH9">
        <f>'Business Drivers'!RMH367</f>
        <v>0</v>
      </c>
      <c r="RMI9">
        <f>'Business Drivers'!RMI367</f>
        <v>0</v>
      </c>
      <c r="RMJ9">
        <f>'Business Drivers'!RMJ367</f>
        <v>0</v>
      </c>
      <c r="RMK9">
        <f>'Business Drivers'!RMK367</f>
        <v>0</v>
      </c>
      <c r="RML9">
        <f>'Business Drivers'!RML367</f>
        <v>0</v>
      </c>
      <c r="RMM9">
        <f>'Business Drivers'!RMM367</f>
        <v>0</v>
      </c>
      <c r="RMN9">
        <f>'Business Drivers'!RMN367</f>
        <v>0</v>
      </c>
      <c r="RMO9">
        <f>'Business Drivers'!RMO367</f>
        <v>0</v>
      </c>
      <c r="RMP9">
        <f>'Business Drivers'!RMP367</f>
        <v>0</v>
      </c>
      <c r="RMQ9">
        <f>'Business Drivers'!RMQ367</f>
        <v>0</v>
      </c>
      <c r="RMR9">
        <f>'Business Drivers'!RMR367</f>
        <v>0</v>
      </c>
      <c r="RMS9">
        <f>'Business Drivers'!RMS367</f>
        <v>0</v>
      </c>
      <c r="RMT9">
        <f>'Business Drivers'!RMT367</f>
        <v>0</v>
      </c>
      <c r="RMU9">
        <f>'Business Drivers'!RMU367</f>
        <v>0</v>
      </c>
      <c r="RMV9">
        <f>'Business Drivers'!RMV367</f>
        <v>0</v>
      </c>
      <c r="RMW9">
        <f>'Business Drivers'!RMW367</f>
        <v>0</v>
      </c>
      <c r="RMX9">
        <f>'Business Drivers'!RMX367</f>
        <v>0</v>
      </c>
      <c r="RMY9">
        <f>'Business Drivers'!RMY367</f>
        <v>0</v>
      </c>
      <c r="RMZ9">
        <f>'Business Drivers'!RMZ367</f>
        <v>0</v>
      </c>
      <c r="RNA9">
        <f>'Business Drivers'!RNA367</f>
        <v>0</v>
      </c>
      <c r="RNB9">
        <f>'Business Drivers'!RNB367</f>
        <v>0</v>
      </c>
      <c r="RNC9">
        <f>'Business Drivers'!RNC367</f>
        <v>0</v>
      </c>
      <c r="RND9">
        <f>'Business Drivers'!RND367</f>
        <v>0</v>
      </c>
      <c r="RNE9">
        <f>'Business Drivers'!RNE367</f>
        <v>0</v>
      </c>
      <c r="RNF9">
        <f>'Business Drivers'!RNF367</f>
        <v>0</v>
      </c>
      <c r="RNG9">
        <f>'Business Drivers'!RNG367</f>
        <v>0</v>
      </c>
      <c r="RNH9">
        <f>'Business Drivers'!RNH367</f>
        <v>0</v>
      </c>
      <c r="RNI9">
        <f>'Business Drivers'!RNI367</f>
        <v>0</v>
      </c>
      <c r="RNJ9">
        <f>'Business Drivers'!RNJ367</f>
        <v>0</v>
      </c>
      <c r="RNK9">
        <f>'Business Drivers'!RNK367</f>
        <v>0</v>
      </c>
      <c r="RNL9">
        <f>'Business Drivers'!RNL367</f>
        <v>0</v>
      </c>
      <c r="RNM9">
        <f>'Business Drivers'!RNM367</f>
        <v>0</v>
      </c>
      <c r="RNN9">
        <f>'Business Drivers'!RNN367</f>
        <v>0</v>
      </c>
      <c r="RNO9">
        <f>'Business Drivers'!RNO367</f>
        <v>0</v>
      </c>
      <c r="RNP9">
        <f>'Business Drivers'!RNP367</f>
        <v>0</v>
      </c>
      <c r="RNQ9">
        <f>'Business Drivers'!RNQ367</f>
        <v>0</v>
      </c>
      <c r="RNR9">
        <f>'Business Drivers'!RNR367</f>
        <v>0</v>
      </c>
      <c r="RNS9">
        <f>'Business Drivers'!RNS367</f>
        <v>0</v>
      </c>
      <c r="RNT9">
        <f>'Business Drivers'!RNT367</f>
        <v>0</v>
      </c>
      <c r="RNU9">
        <f>'Business Drivers'!RNU367</f>
        <v>0</v>
      </c>
      <c r="RNV9">
        <f>'Business Drivers'!RNV367</f>
        <v>0</v>
      </c>
      <c r="RNW9">
        <f>'Business Drivers'!RNW367</f>
        <v>0</v>
      </c>
      <c r="RNX9">
        <f>'Business Drivers'!RNX367</f>
        <v>0</v>
      </c>
      <c r="RNY9">
        <f>'Business Drivers'!RNY367</f>
        <v>0</v>
      </c>
      <c r="RNZ9">
        <f>'Business Drivers'!RNZ367</f>
        <v>0</v>
      </c>
      <c r="ROA9">
        <f>'Business Drivers'!ROA367</f>
        <v>0</v>
      </c>
      <c r="ROB9">
        <f>'Business Drivers'!ROB367</f>
        <v>0</v>
      </c>
      <c r="ROC9">
        <f>'Business Drivers'!ROC367</f>
        <v>0</v>
      </c>
      <c r="ROD9">
        <f>'Business Drivers'!ROD367</f>
        <v>0</v>
      </c>
      <c r="ROE9">
        <f>'Business Drivers'!ROE367</f>
        <v>0</v>
      </c>
      <c r="ROF9">
        <f>'Business Drivers'!ROF367</f>
        <v>0</v>
      </c>
      <c r="ROG9">
        <f>'Business Drivers'!ROG367</f>
        <v>0</v>
      </c>
      <c r="ROH9">
        <f>'Business Drivers'!ROH367</f>
        <v>0</v>
      </c>
      <c r="ROI9">
        <f>'Business Drivers'!ROI367</f>
        <v>0</v>
      </c>
      <c r="ROJ9">
        <f>'Business Drivers'!ROJ367</f>
        <v>0</v>
      </c>
      <c r="ROK9">
        <f>'Business Drivers'!ROK367</f>
        <v>0</v>
      </c>
      <c r="ROL9">
        <f>'Business Drivers'!ROL367</f>
        <v>0</v>
      </c>
      <c r="ROM9">
        <f>'Business Drivers'!ROM367</f>
        <v>0</v>
      </c>
      <c r="RON9">
        <f>'Business Drivers'!RON367</f>
        <v>0</v>
      </c>
      <c r="ROO9">
        <f>'Business Drivers'!ROO367</f>
        <v>0</v>
      </c>
      <c r="ROP9">
        <f>'Business Drivers'!ROP367</f>
        <v>0</v>
      </c>
      <c r="ROQ9">
        <f>'Business Drivers'!ROQ367</f>
        <v>0</v>
      </c>
      <c r="ROR9">
        <f>'Business Drivers'!ROR367</f>
        <v>0</v>
      </c>
      <c r="ROS9">
        <f>'Business Drivers'!ROS367</f>
        <v>0</v>
      </c>
      <c r="ROT9">
        <f>'Business Drivers'!ROT367</f>
        <v>0</v>
      </c>
      <c r="ROU9">
        <f>'Business Drivers'!ROU367</f>
        <v>0</v>
      </c>
      <c r="ROV9">
        <f>'Business Drivers'!ROV367</f>
        <v>0</v>
      </c>
      <c r="ROW9">
        <f>'Business Drivers'!ROW367</f>
        <v>0</v>
      </c>
      <c r="ROX9">
        <f>'Business Drivers'!ROX367</f>
        <v>0</v>
      </c>
      <c r="ROY9">
        <f>'Business Drivers'!ROY367</f>
        <v>0</v>
      </c>
      <c r="ROZ9">
        <f>'Business Drivers'!ROZ367</f>
        <v>0</v>
      </c>
      <c r="RPA9">
        <f>'Business Drivers'!RPA367</f>
        <v>0</v>
      </c>
      <c r="RPB9">
        <f>'Business Drivers'!RPB367</f>
        <v>0</v>
      </c>
      <c r="RPC9">
        <f>'Business Drivers'!RPC367</f>
        <v>0</v>
      </c>
      <c r="RPD9">
        <f>'Business Drivers'!RPD367</f>
        <v>0</v>
      </c>
      <c r="RPE9">
        <f>'Business Drivers'!RPE367</f>
        <v>0</v>
      </c>
      <c r="RPF9">
        <f>'Business Drivers'!RPF367</f>
        <v>0</v>
      </c>
      <c r="RPG9">
        <f>'Business Drivers'!RPG367</f>
        <v>0</v>
      </c>
      <c r="RPH9">
        <f>'Business Drivers'!RPH367</f>
        <v>0</v>
      </c>
      <c r="RPI9">
        <f>'Business Drivers'!RPI367</f>
        <v>0</v>
      </c>
      <c r="RPJ9">
        <f>'Business Drivers'!RPJ367</f>
        <v>0</v>
      </c>
      <c r="RPK9">
        <f>'Business Drivers'!RPK367</f>
        <v>0</v>
      </c>
      <c r="RPL9">
        <f>'Business Drivers'!RPL367</f>
        <v>0</v>
      </c>
      <c r="RPM9">
        <f>'Business Drivers'!RPM367</f>
        <v>0</v>
      </c>
      <c r="RPN9">
        <f>'Business Drivers'!RPN367</f>
        <v>0</v>
      </c>
      <c r="RPO9">
        <f>'Business Drivers'!RPO367</f>
        <v>0</v>
      </c>
      <c r="RPP9">
        <f>'Business Drivers'!RPP367</f>
        <v>0</v>
      </c>
      <c r="RPQ9">
        <f>'Business Drivers'!RPQ367</f>
        <v>0</v>
      </c>
      <c r="RPR9">
        <f>'Business Drivers'!RPR367</f>
        <v>0</v>
      </c>
      <c r="RPS9">
        <f>'Business Drivers'!RPS367</f>
        <v>0</v>
      </c>
      <c r="RPT9">
        <f>'Business Drivers'!RPT367</f>
        <v>0</v>
      </c>
      <c r="RPU9">
        <f>'Business Drivers'!RPU367</f>
        <v>0</v>
      </c>
      <c r="RPV9">
        <f>'Business Drivers'!RPV367</f>
        <v>0</v>
      </c>
      <c r="RPW9">
        <f>'Business Drivers'!RPW367</f>
        <v>0</v>
      </c>
      <c r="RPX9">
        <f>'Business Drivers'!RPX367</f>
        <v>0</v>
      </c>
      <c r="RPY9">
        <f>'Business Drivers'!RPY367</f>
        <v>0</v>
      </c>
      <c r="RPZ9">
        <f>'Business Drivers'!RPZ367</f>
        <v>0</v>
      </c>
      <c r="RQA9">
        <f>'Business Drivers'!RQA367</f>
        <v>0</v>
      </c>
      <c r="RQB9">
        <f>'Business Drivers'!RQB367</f>
        <v>0</v>
      </c>
      <c r="RQC9">
        <f>'Business Drivers'!RQC367</f>
        <v>0</v>
      </c>
      <c r="RQD9">
        <f>'Business Drivers'!RQD367</f>
        <v>0</v>
      </c>
      <c r="RQE9">
        <f>'Business Drivers'!RQE367</f>
        <v>0</v>
      </c>
      <c r="RQF9">
        <f>'Business Drivers'!RQF367</f>
        <v>0</v>
      </c>
      <c r="RQG9">
        <f>'Business Drivers'!RQG367</f>
        <v>0</v>
      </c>
      <c r="RQH9">
        <f>'Business Drivers'!RQH367</f>
        <v>0</v>
      </c>
      <c r="RQI9">
        <f>'Business Drivers'!RQI367</f>
        <v>0</v>
      </c>
      <c r="RQJ9">
        <f>'Business Drivers'!RQJ367</f>
        <v>0</v>
      </c>
      <c r="RQK9">
        <f>'Business Drivers'!RQK367</f>
        <v>0</v>
      </c>
      <c r="RQL9">
        <f>'Business Drivers'!RQL367</f>
        <v>0</v>
      </c>
      <c r="RQM9">
        <f>'Business Drivers'!RQM367</f>
        <v>0</v>
      </c>
      <c r="RQN9">
        <f>'Business Drivers'!RQN367</f>
        <v>0</v>
      </c>
      <c r="RQO9">
        <f>'Business Drivers'!RQO367</f>
        <v>0</v>
      </c>
      <c r="RQP9">
        <f>'Business Drivers'!RQP367</f>
        <v>0</v>
      </c>
      <c r="RQQ9">
        <f>'Business Drivers'!RQQ367</f>
        <v>0</v>
      </c>
      <c r="RQR9">
        <f>'Business Drivers'!RQR367</f>
        <v>0</v>
      </c>
      <c r="RQS9">
        <f>'Business Drivers'!RQS367</f>
        <v>0</v>
      </c>
      <c r="RQT9">
        <f>'Business Drivers'!RQT367</f>
        <v>0</v>
      </c>
      <c r="RQU9">
        <f>'Business Drivers'!RQU367</f>
        <v>0</v>
      </c>
      <c r="RQV9">
        <f>'Business Drivers'!RQV367</f>
        <v>0</v>
      </c>
      <c r="RQW9">
        <f>'Business Drivers'!RQW367</f>
        <v>0</v>
      </c>
      <c r="RQX9">
        <f>'Business Drivers'!RQX367</f>
        <v>0</v>
      </c>
      <c r="RQY9">
        <f>'Business Drivers'!RQY367</f>
        <v>0</v>
      </c>
      <c r="RQZ9">
        <f>'Business Drivers'!RQZ367</f>
        <v>0</v>
      </c>
      <c r="RRA9">
        <f>'Business Drivers'!RRA367</f>
        <v>0</v>
      </c>
      <c r="RRB9">
        <f>'Business Drivers'!RRB367</f>
        <v>0</v>
      </c>
      <c r="RRC9">
        <f>'Business Drivers'!RRC367</f>
        <v>0</v>
      </c>
      <c r="RRD9">
        <f>'Business Drivers'!RRD367</f>
        <v>0</v>
      </c>
      <c r="RRE9">
        <f>'Business Drivers'!RRE367</f>
        <v>0</v>
      </c>
      <c r="RRF9">
        <f>'Business Drivers'!RRF367</f>
        <v>0</v>
      </c>
      <c r="RRG9">
        <f>'Business Drivers'!RRG367</f>
        <v>0</v>
      </c>
      <c r="RRH9">
        <f>'Business Drivers'!RRH367</f>
        <v>0</v>
      </c>
      <c r="RRI9">
        <f>'Business Drivers'!RRI367</f>
        <v>0</v>
      </c>
      <c r="RRJ9">
        <f>'Business Drivers'!RRJ367</f>
        <v>0</v>
      </c>
      <c r="RRK9">
        <f>'Business Drivers'!RRK367</f>
        <v>0</v>
      </c>
      <c r="RRL9">
        <f>'Business Drivers'!RRL367</f>
        <v>0</v>
      </c>
      <c r="RRM9">
        <f>'Business Drivers'!RRM367</f>
        <v>0</v>
      </c>
      <c r="RRN9">
        <f>'Business Drivers'!RRN367</f>
        <v>0</v>
      </c>
      <c r="RRO9">
        <f>'Business Drivers'!RRO367</f>
        <v>0</v>
      </c>
      <c r="RRP9">
        <f>'Business Drivers'!RRP367</f>
        <v>0</v>
      </c>
      <c r="RRQ9">
        <f>'Business Drivers'!RRQ367</f>
        <v>0</v>
      </c>
      <c r="RRR9">
        <f>'Business Drivers'!RRR367</f>
        <v>0</v>
      </c>
      <c r="RRS9">
        <f>'Business Drivers'!RRS367</f>
        <v>0</v>
      </c>
      <c r="RRT9">
        <f>'Business Drivers'!RRT367</f>
        <v>0</v>
      </c>
      <c r="RRU9">
        <f>'Business Drivers'!RRU367</f>
        <v>0</v>
      </c>
      <c r="RRV9">
        <f>'Business Drivers'!RRV367</f>
        <v>0</v>
      </c>
      <c r="RRW9">
        <f>'Business Drivers'!RRW367</f>
        <v>0</v>
      </c>
      <c r="RRX9">
        <f>'Business Drivers'!RRX367</f>
        <v>0</v>
      </c>
      <c r="RRY9">
        <f>'Business Drivers'!RRY367</f>
        <v>0</v>
      </c>
      <c r="RRZ9">
        <f>'Business Drivers'!RRZ367</f>
        <v>0</v>
      </c>
      <c r="RSA9">
        <f>'Business Drivers'!RSA367</f>
        <v>0</v>
      </c>
      <c r="RSB9">
        <f>'Business Drivers'!RSB367</f>
        <v>0</v>
      </c>
      <c r="RSC9">
        <f>'Business Drivers'!RSC367</f>
        <v>0</v>
      </c>
      <c r="RSD9">
        <f>'Business Drivers'!RSD367</f>
        <v>0</v>
      </c>
      <c r="RSE9">
        <f>'Business Drivers'!RSE367</f>
        <v>0</v>
      </c>
      <c r="RSF9">
        <f>'Business Drivers'!RSF367</f>
        <v>0</v>
      </c>
      <c r="RSG9">
        <f>'Business Drivers'!RSG367</f>
        <v>0</v>
      </c>
      <c r="RSH9">
        <f>'Business Drivers'!RSH367</f>
        <v>0</v>
      </c>
      <c r="RSI9">
        <f>'Business Drivers'!RSI367</f>
        <v>0</v>
      </c>
      <c r="RSJ9">
        <f>'Business Drivers'!RSJ367</f>
        <v>0</v>
      </c>
      <c r="RSK9">
        <f>'Business Drivers'!RSK367</f>
        <v>0</v>
      </c>
      <c r="RSL9">
        <f>'Business Drivers'!RSL367</f>
        <v>0</v>
      </c>
      <c r="RSM9">
        <f>'Business Drivers'!RSM367</f>
        <v>0</v>
      </c>
      <c r="RSN9">
        <f>'Business Drivers'!RSN367</f>
        <v>0</v>
      </c>
      <c r="RSO9">
        <f>'Business Drivers'!RSO367</f>
        <v>0</v>
      </c>
      <c r="RSP9">
        <f>'Business Drivers'!RSP367</f>
        <v>0</v>
      </c>
      <c r="RSQ9">
        <f>'Business Drivers'!RSQ367</f>
        <v>0</v>
      </c>
      <c r="RSR9">
        <f>'Business Drivers'!RSR367</f>
        <v>0</v>
      </c>
      <c r="RSS9">
        <f>'Business Drivers'!RSS367</f>
        <v>0</v>
      </c>
      <c r="RST9">
        <f>'Business Drivers'!RST367</f>
        <v>0</v>
      </c>
      <c r="RSU9">
        <f>'Business Drivers'!RSU367</f>
        <v>0</v>
      </c>
      <c r="RSV9">
        <f>'Business Drivers'!RSV367</f>
        <v>0</v>
      </c>
      <c r="RSW9">
        <f>'Business Drivers'!RSW367</f>
        <v>0</v>
      </c>
      <c r="RSX9">
        <f>'Business Drivers'!RSX367</f>
        <v>0</v>
      </c>
      <c r="RSY9">
        <f>'Business Drivers'!RSY367</f>
        <v>0</v>
      </c>
      <c r="RSZ9">
        <f>'Business Drivers'!RSZ367</f>
        <v>0</v>
      </c>
      <c r="RTA9">
        <f>'Business Drivers'!RTA367</f>
        <v>0</v>
      </c>
      <c r="RTB9">
        <f>'Business Drivers'!RTB367</f>
        <v>0</v>
      </c>
      <c r="RTC9">
        <f>'Business Drivers'!RTC367</f>
        <v>0</v>
      </c>
      <c r="RTD9">
        <f>'Business Drivers'!RTD367</f>
        <v>0</v>
      </c>
      <c r="RTE9">
        <f>'Business Drivers'!RTE367</f>
        <v>0</v>
      </c>
      <c r="RTF9">
        <f>'Business Drivers'!RTF367</f>
        <v>0</v>
      </c>
      <c r="RTG9">
        <f>'Business Drivers'!RTG367</f>
        <v>0</v>
      </c>
      <c r="RTH9">
        <f>'Business Drivers'!RTH367</f>
        <v>0</v>
      </c>
      <c r="RTI9">
        <f>'Business Drivers'!RTI367</f>
        <v>0</v>
      </c>
      <c r="RTJ9">
        <f>'Business Drivers'!RTJ367</f>
        <v>0</v>
      </c>
      <c r="RTK9">
        <f>'Business Drivers'!RTK367</f>
        <v>0</v>
      </c>
      <c r="RTL9">
        <f>'Business Drivers'!RTL367</f>
        <v>0</v>
      </c>
      <c r="RTM9">
        <f>'Business Drivers'!RTM367</f>
        <v>0</v>
      </c>
      <c r="RTN9">
        <f>'Business Drivers'!RTN367</f>
        <v>0</v>
      </c>
      <c r="RTO9">
        <f>'Business Drivers'!RTO367</f>
        <v>0</v>
      </c>
      <c r="RTP9">
        <f>'Business Drivers'!RTP367</f>
        <v>0</v>
      </c>
      <c r="RTQ9">
        <f>'Business Drivers'!RTQ367</f>
        <v>0</v>
      </c>
      <c r="RTR9">
        <f>'Business Drivers'!RTR367</f>
        <v>0</v>
      </c>
      <c r="RTS9">
        <f>'Business Drivers'!RTS367</f>
        <v>0</v>
      </c>
      <c r="RTT9">
        <f>'Business Drivers'!RTT367</f>
        <v>0</v>
      </c>
      <c r="RTU9">
        <f>'Business Drivers'!RTU367</f>
        <v>0</v>
      </c>
      <c r="RTV9">
        <f>'Business Drivers'!RTV367</f>
        <v>0</v>
      </c>
      <c r="RTW9">
        <f>'Business Drivers'!RTW367</f>
        <v>0</v>
      </c>
      <c r="RTX9">
        <f>'Business Drivers'!RTX367</f>
        <v>0</v>
      </c>
      <c r="RTY9">
        <f>'Business Drivers'!RTY367</f>
        <v>0</v>
      </c>
      <c r="RTZ9">
        <f>'Business Drivers'!RTZ367</f>
        <v>0</v>
      </c>
      <c r="RUA9">
        <f>'Business Drivers'!RUA367</f>
        <v>0</v>
      </c>
      <c r="RUB9">
        <f>'Business Drivers'!RUB367</f>
        <v>0</v>
      </c>
      <c r="RUC9">
        <f>'Business Drivers'!RUC367</f>
        <v>0</v>
      </c>
      <c r="RUD9">
        <f>'Business Drivers'!RUD367</f>
        <v>0</v>
      </c>
      <c r="RUE9">
        <f>'Business Drivers'!RUE367</f>
        <v>0</v>
      </c>
      <c r="RUF9">
        <f>'Business Drivers'!RUF367</f>
        <v>0</v>
      </c>
      <c r="RUG9">
        <f>'Business Drivers'!RUG367</f>
        <v>0</v>
      </c>
      <c r="RUH9">
        <f>'Business Drivers'!RUH367</f>
        <v>0</v>
      </c>
      <c r="RUI9">
        <f>'Business Drivers'!RUI367</f>
        <v>0</v>
      </c>
      <c r="RUJ9">
        <f>'Business Drivers'!RUJ367</f>
        <v>0</v>
      </c>
      <c r="RUK9">
        <f>'Business Drivers'!RUK367</f>
        <v>0</v>
      </c>
      <c r="RUL9">
        <f>'Business Drivers'!RUL367</f>
        <v>0</v>
      </c>
      <c r="RUM9">
        <f>'Business Drivers'!RUM367</f>
        <v>0</v>
      </c>
      <c r="RUN9">
        <f>'Business Drivers'!RUN367</f>
        <v>0</v>
      </c>
      <c r="RUO9">
        <f>'Business Drivers'!RUO367</f>
        <v>0</v>
      </c>
      <c r="RUP9">
        <f>'Business Drivers'!RUP367</f>
        <v>0</v>
      </c>
      <c r="RUQ9">
        <f>'Business Drivers'!RUQ367</f>
        <v>0</v>
      </c>
      <c r="RUR9">
        <f>'Business Drivers'!RUR367</f>
        <v>0</v>
      </c>
      <c r="RUS9">
        <f>'Business Drivers'!RUS367</f>
        <v>0</v>
      </c>
      <c r="RUT9">
        <f>'Business Drivers'!RUT367</f>
        <v>0</v>
      </c>
      <c r="RUU9">
        <f>'Business Drivers'!RUU367</f>
        <v>0</v>
      </c>
      <c r="RUV9">
        <f>'Business Drivers'!RUV367</f>
        <v>0</v>
      </c>
      <c r="RUW9">
        <f>'Business Drivers'!RUW367</f>
        <v>0</v>
      </c>
      <c r="RUX9">
        <f>'Business Drivers'!RUX367</f>
        <v>0</v>
      </c>
      <c r="RUY9">
        <f>'Business Drivers'!RUY367</f>
        <v>0</v>
      </c>
      <c r="RUZ9">
        <f>'Business Drivers'!RUZ367</f>
        <v>0</v>
      </c>
      <c r="RVA9">
        <f>'Business Drivers'!RVA367</f>
        <v>0</v>
      </c>
      <c r="RVB9">
        <f>'Business Drivers'!RVB367</f>
        <v>0</v>
      </c>
      <c r="RVC9">
        <f>'Business Drivers'!RVC367</f>
        <v>0</v>
      </c>
      <c r="RVD9">
        <f>'Business Drivers'!RVD367</f>
        <v>0</v>
      </c>
      <c r="RVE9">
        <f>'Business Drivers'!RVE367</f>
        <v>0</v>
      </c>
      <c r="RVF9">
        <f>'Business Drivers'!RVF367</f>
        <v>0</v>
      </c>
      <c r="RVG9">
        <f>'Business Drivers'!RVG367</f>
        <v>0</v>
      </c>
      <c r="RVH9">
        <f>'Business Drivers'!RVH367</f>
        <v>0</v>
      </c>
      <c r="RVI9">
        <f>'Business Drivers'!RVI367</f>
        <v>0</v>
      </c>
      <c r="RVJ9">
        <f>'Business Drivers'!RVJ367</f>
        <v>0</v>
      </c>
      <c r="RVK9">
        <f>'Business Drivers'!RVK367</f>
        <v>0</v>
      </c>
      <c r="RVL9">
        <f>'Business Drivers'!RVL367</f>
        <v>0</v>
      </c>
      <c r="RVM9">
        <f>'Business Drivers'!RVM367</f>
        <v>0</v>
      </c>
      <c r="RVN9">
        <f>'Business Drivers'!RVN367</f>
        <v>0</v>
      </c>
      <c r="RVO9">
        <f>'Business Drivers'!RVO367</f>
        <v>0</v>
      </c>
      <c r="RVP9">
        <f>'Business Drivers'!RVP367</f>
        <v>0</v>
      </c>
      <c r="RVQ9">
        <f>'Business Drivers'!RVQ367</f>
        <v>0</v>
      </c>
      <c r="RVR9">
        <f>'Business Drivers'!RVR367</f>
        <v>0</v>
      </c>
      <c r="RVS9">
        <f>'Business Drivers'!RVS367</f>
        <v>0</v>
      </c>
      <c r="RVT9">
        <f>'Business Drivers'!RVT367</f>
        <v>0</v>
      </c>
      <c r="RVU9">
        <f>'Business Drivers'!RVU367</f>
        <v>0</v>
      </c>
      <c r="RVV9">
        <f>'Business Drivers'!RVV367</f>
        <v>0</v>
      </c>
      <c r="RVW9">
        <f>'Business Drivers'!RVW367</f>
        <v>0</v>
      </c>
      <c r="RVX9">
        <f>'Business Drivers'!RVX367</f>
        <v>0</v>
      </c>
      <c r="RVY9">
        <f>'Business Drivers'!RVY367</f>
        <v>0</v>
      </c>
      <c r="RVZ9">
        <f>'Business Drivers'!RVZ367</f>
        <v>0</v>
      </c>
      <c r="RWA9">
        <f>'Business Drivers'!RWA367</f>
        <v>0</v>
      </c>
      <c r="RWB9">
        <f>'Business Drivers'!RWB367</f>
        <v>0</v>
      </c>
      <c r="RWC9">
        <f>'Business Drivers'!RWC367</f>
        <v>0</v>
      </c>
      <c r="RWD9">
        <f>'Business Drivers'!RWD367</f>
        <v>0</v>
      </c>
      <c r="RWE9">
        <f>'Business Drivers'!RWE367</f>
        <v>0</v>
      </c>
      <c r="RWF9">
        <f>'Business Drivers'!RWF367</f>
        <v>0</v>
      </c>
      <c r="RWG9">
        <f>'Business Drivers'!RWG367</f>
        <v>0</v>
      </c>
      <c r="RWH9">
        <f>'Business Drivers'!RWH367</f>
        <v>0</v>
      </c>
      <c r="RWI9">
        <f>'Business Drivers'!RWI367</f>
        <v>0</v>
      </c>
      <c r="RWJ9">
        <f>'Business Drivers'!RWJ367</f>
        <v>0</v>
      </c>
      <c r="RWK9">
        <f>'Business Drivers'!RWK367</f>
        <v>0</v>
      </c>
      <c r="RWL9">
        <f>'Business Drivers'!RWL367</f>
        <v>0</v>
      </c>
      <c r="RWM9">
        <f>'Business Drivers'!RWM367</f>
        <v>0</v>
      </c>
      <c r="RWN9">
        <f>'Business Drivers'!RWN367</f>
        <v>0</v>
      </c>
      <c r="RWO9">
        <f>'Business Drivers'!RWO367</f>
        <v>0</v>
      </c>
      <c r="RWP9">
        <f>'Business Drivers'!RWP367</f>
        <v>0</v>
      </c>
      <c r="RWQ9">
        <f>'Business Drivers'!RWQ367</f>
        <v>0</v>
      </c>
      <c r="RWR9">
        <f>'Business Drivers'!RWR367</f>
        <v>0</v>
      </c>
      <c r="RWS9">
        <f>'Business Drivers'!RWS367</f>
        <v>0</v>
      </c>
      <c r="RWT9">
        <f>'Business Drivers'!RWT367</f>
        <v>0</v>
      </c>
      <c r="RWU9">
        <f>'Business Drivers'!RWU367</f>
        <v>0</v>
      </c>
      <c r="RWV9">
        <f>'Business Drivers'!RWV367</f>
        <v>0</v>
      </c>
      <c r="RWW9">
        <f>'Business Drivers'!RWW367</f>
        <v>0</v>
      </c>
      <c r="RWX9">
        <f>'Business Drivers'!RWX367</f>
        <v>0</v>
      </c>
      <c r="RWY9">
        <f>'Business Drivers'!RWY367</f>
        <v>0</v>
      </c>
      <c r="RWZ9">
        <f>'Business Drivers'!RWZ367</f>
        <v>0</v>
      </c>
      <c r="RXA9">
        <f>'Business Drivers'!RXA367</f>
        <v>0</v>
      </c>
      <c r="RXB9">
        <f>'Business Drivers'!RXB367</f>
        <v>0</v>
      </c>
      <c r="RXC9">
        <f>'Business Drivers'!RXC367</f>
        <v>0</v>
      </c>
      <c r="RXD9">
        <f>'Business Drivers'!RXD367</f>
        <v>0</v>
      </c>
      <c r="RXE9">
        <f>'Business Drivers'!RXE367</f>
        <v>0</v>
      </c>
      <c r="RXF9">
        <f>'Business Drivers'!RXF367</f>
        <v>0</v>
      </c>
      <c r="RXG9">
        <f>'Business Drivers'!RXG367</f>
        <v>0</v>
      </c>
      <c r="RXH9">
        <f>'Business Drivers'!RXH367</f>
        <v>0</v>
      </c>
      <c r="RXI9">
        <f>'Business Drivers'!RXI367</f>
        <v>0</v>
      </c>
      <c r="RXJ9">
        <f>'Business Drivers'!RXJ367</f>
        <v>0</v>
      </c>
      <c r="RXK9">
        <f>'Business Drivers'!RXK367</f>
        <v>0</v>
      </c>
      <c r="RXL9">
        <f>'Business Drivers'!RXL367</f>
        <v>0</v>
      </c>
      <c r="RXM9">
        <f>'Business Drivers'!RXM367</f>
        <v>0</v>
      </c>
      <c r="RXN9">
        <f>'Business Drivers'!RXN367</f>
        <v>0</v>
      </c>
      <c r="RXO9">
        <f>'Business Drivers'!RXO367</f>
        <v>0</v>
      </c>
      <c r="RXP9">
        <f>'Business Drivers'!RXP367</f>
        <v>0</v>
      </c>
      <c r="RXQ9">
        <f>'Business Drivers'!RXQ367</f>
        <v>0</v>
      </c>
      <c r="RXR9">
        <f>'Business Drivers'!RXR367</f>
        <v>0</v>
      </c>
      <c r="RXS9">
        <f>'Business Drivers'!RXS367</f>
        <v>0</v>
      </c>
      <c r="RXT9">
        <f>'Business Drivers'!RXT367</f>
        <v>0</v>
      </c>
      <c r="RXU9">
        <f>'Business Drivers'!RXU367</f>
        <v>0</v>
      </c>
      <c r="RXV9">
        <f>'Business Drivers'!RXV367</f>
        <v>0</v>
      </c>
      <c r="RXW9">
        <f>'Business Drivers'!RXW367</f>
        <v>0</v>
      </c>
      <c r="RXX9">
        <f>'Business Drivers'!RXX367</f>
        <v>0</v>
      </c>
      <c r="RXY9">
        <f>'Business Drivers'!RXY367</f>
        <v>0</v>
      </c>
      <c r="RXZ9">
        <f>'Business Drivers'!RXZ367</f>
        <v>0</v>
      </c>
      <c r="RYA9">
        <f>'Business Drivers'!RYA367</f>
        <v>0</v>
      </c>
      <c r="RYB9">
        <f>'Business Drivers'!RYB367</f>
        <v>0</v>
      </c>
      <c r="RYC9">
        <f>'Business Drivers'!RYC367</f>
        <v>0</v>
      </c>
      <c r="RYD9">
        <f>'Business Drivers'!RYD367</f>
        <v>0</v>
      </c>
      <c r="RYE9">
        <f>'Business Drivers'!RYE367</f>
        <v>0</v>
      </c>
      <c r="RYF9">
        <f>'Business Drivers'!RYF367</f>
        <v>0</v>
      </c>
      <c r="RYG9">
        <f>'Business Drivers'!RYG367</f>
        <v>0</v>
      </c>
      <c r="RYH9">
        <f>'Business Drivers'!RYH367</f>
        <v>0</v>
      </c>
      <c r="RYI9">
        <f>'Business Drivers'!RYI367</f>
        <v>0</v>
      </c>
      <c r="RYJ9">
        <f>'Business Drivers'!RYJ367</f>
        <v>0</v>
      </c>
      <c r="RYK9">
        <f>'Business Drivers'!RYK367</f>
        <v>0</v>
      </c>
      <c r="RYL9">
        <f>'Business Drivers'!RYL367</f>
        <v>0</v>
      </c>
      <c r="RYM9">
        <f>'Business Drivers'!RYM367</f>
        <v>0</v>
      </c>
      <c r="RYN9">
        <f>'Business Drivers'!RYN367</f>
        <v>0</v>
      </c>
      <c r="RYO9">
        <f>'Business Drivers'!RYO367</f>
        <v>0</v>
      </c>
      <c r="RYP9">
        <f>'Business Drivers'!RYP367</f>
        <v>0</v>
      </c>
      <c r="RYQ9">
        <f>'Business Drivers'!RYQ367</f>
        <v>0</v>
      </c>
      <c r="RYR9">
        <f>'Business Drivers'!RYR367</f>
        <v>0</v>
      </c>
      <c r="RYS9">
        <f>'Business Drivers'!RYS367</f>
        <v>0</v>
      </c>
      <c r="RYT9">
        <f>'Business Drivers'!RYT367</f>
        <v>0</v>
      </c>
      <c r="RYU9">
        <f>'Business Drivers'!RYU367</f>
        <v>0</v>
      </c>
      <c r="RYV9">
        <f>'Business Drivers'!RYV367</f>
        <v>0</v>
      </c>
      <c r="RYW9">
        <f>'Business Drivers'!RYW367</f>
        <v>0</v>
      </c>
      <c r="RYX9">
        <f>'Business Drivers'!RYX367</f>
        <v>0</v>
      </c>
      <c r="RYY9">
        <f>'Business Drivers'!RYY367</f>
        <v>0</v>
      </c>
      <c r="RYZ9">
        <f>'Business Drivers'!RYZ367</f>
        <v>0</v>
      </c>
      <c r="RZA9">
        <f>'Business Drivers'!RZA367</f>
        <v>0</v>
      </c>
      <c r="RZB9">
        <f>'Business Drivers'!RZB367</f>
        <v>0</v>
      </c>
      <c r="RZC9">
        <f>'Business Drivers'!RZC367</f>
        <v>0</v>
      </c>
      <c r="RZD9">
        <f>'Business Drivers'!RZD367</f>
        <v>0</v>
      </c>
      <c r="RZE9">
        <f>'Business Drivers'!RZE367</f>
        <v>0</v>
      </c>
      <c r="RZF9">
        <f>'Business Drivers'!RZF367</f>
        <v>0</v>
      </c>
      <c r="RZG9">
        <f>'Business Drivers'!RZG367</f>
        <v>0</v>
      </c>
      <c r="RZH9">
        <f>'Business Drivers'!RZH367</f>
        <v>0</v>
      </c>
      <c r="RZI9">
        <f>'Business Drivers'!RZI367</f>
        <v>0</v>
      </c>
      <c r="RZJ9">
        <f>'Business Drivers'!RZJ367</f>
        <v>0</v>
      </c>
      <c r="RZK9">
        <f>'Business Drivers'!RZK367</f>
        <v>0</v>
      </c>
      <c r="RZL9">
        <f>'Business Drivers'!RZL367</f>
        <v>0</v>
      </c>
      <c r="RZM9">
        <f>'Business Drivers'!RZM367</f>
        <v>0</v>
      </c>
      <c r="RZN9">
        <f>'Business Drivers'!RZN367</f>
        <v>0</v>
      </c>
      <c r="RZO9">
        <f>'Business Drivers'!RZO367</f>
        <v>0</v>
      </c>
      <c r="RZP9">
        <f>'Business Drivers'!RZP367</f>
        <v>0</v>
      </c>
      <c r="RZQ9">
        <f>'Business Drivers'!RZQ367</f>
        <v>0</v>
      </c>
      <c r="RZR9">
        <f>'Business Drivers'!RZR367</f>
        <v>0</v>
      </c>
      <c r="RZS9">
        <f>'Business Drivers'!RZS367</f>
        <v>0</v>
      </c>
      <c r="RZT9">
        <f>'Business Drivers'!RZT367</f>
        <v>0</v>
      </c>
      <c r="RZU9">
        <f>'Business Drivers'!RZU367</f>
        <v>0</v>
      </c>
      <c r="RZV9">
        <f>'Business Drivers'!RZV367</f>
        <v>0</v>
      </c>
      <c r="RZW9">
        <f>'Business Drivers'!RZW367</f>
        <v>0</v>
      </c>
      <c r="RZX9">
        <f>'Business Drivers'!RZX367</f>
        <v>0</v>
      </c>
      <c r="RZY9">
        <f>'Business Drivers'!RZY367</f>
        <v>0</v>
      </c>
      <c r="RZZ9">
        <f>'Business Drivers'!RZZ367</f>
        <v>0</v>
      </c>
      <c r="SAA9">
        <f>'Business Drivers'!SAA367</f>
        <v>0</v>
      </c>
      <c r="SAB9">
        <f>'Business Drivers'!SAB367</f>
        <v>0</v>
      </c>
      <c r="SAC9">
        <f>'Business Drivers'!SAC367</f>
        <v>0</v>
      </c>
      <c r="SAD9">
        <f>'Business Drivers'!SAD367</f>
        <v>0</v>
      </c>
      <c r="SAE9">
        <f>'Business Drivers'!SAE367</f>
        <v>0</v>
      </c>
      <c r="SAF9">
        <f>'Business Drivers'!SAF367</f>
        <v>0</v>
      </c>
      <c r="SAG9">
        <f>'Business Drivers'!SAG367</f>
        <v>0</v>
      </c>
      <c r="SAH9">
        <f>'Business Drivers'!SAH367</f>
        <v>0</v>
      </c>
      <c r="SAI9">
        <f>'Business Drivers'!SAI367</f>
        <v>0</v>
      </c>
      <c r="SAJ9">
        <f>'Business Drivers'!SAJ367</f>
        <v>0</v>
      </c>
      <c r="SAK9">
        <f>'Business Drivers'!SAK367</f>
        <v>0</v>
      </c>
      <c r="SAL9">
        <f>'Business Drivers'!SAL367</f>
        <v>0</v>
      </c>
      <c r="SAM9">
        <f>'Business Drivers'!SAM367</f>
        <v>0</v>
      </c>
      <c r="SAN9">
        <f>'Business Drivers'!SAN367</f>
        <v>0</v>
      </c>
      <c r="SAO9">
        <f>'Business Drivers'!SAO367</f>
        <v>0</v>
      </c>
      <c r="SAP9">
        <f>'Business Drivers'!SAP367</f>
        <v>0</v>
      </c>
      <c r="SAQ9">
        <f>'Business Drivers'!SAQ367</f>
        <v>0</v>
      </c>
      <c r="SAR9">
        <f>'Business Drivers'!SAR367</f>
        <v>0</v>
      </c>
      <c r="SAS9">
        <f>'Business Drivers'!SAS367</f>
        <v>0</v>
      </c>
      <c r="SAT9">
        <f>'Business Drivers'!SAT367</f>
        <v>0</v>
      </c>
      <c r="SAU9">
        <f>'Business Drivers'!SAU367</f>
        <v>0</v>
      </c>
      <c r="SAV9">
        <f>'Business Drivers'!SAV367</f>
        <v>0</v>
      </c>
      <c r="SAW9">
        <f>'Business Drivers'!SAW367</f>
        <v>0</v>
      </c>
      <c r="SAX9">
        <f>'Business Drivers'!SAX367</f>
        <v>0</v>
      </c>
      <c r="SAY9">
        <f>'Business Drivers'!SAY367</f>
        <v>0</v>
      </c>
      <c r="SAZ9">
        <f>'Business Drivers'!SAZ367</f>
        <v>0</v>
      </c>
      <c r="SBA9">
        <f>'Business Drivers'!SBA367</f>
        <v>0</v>
      </c>
      <c r="SBB9">
        <f>'Business Drivers'!SBB367</f>
        <v>0</v>
      </c>
      <c r="SBC9">
        <f>'Business Drivers'!SBC367</f>
        <v>0</v>
      </c>
      <c r="SBD9">
        <f>'Business Drivers'!SBD367</f>
        <v>0</v>
      </c>
      <c r="SBE9">
        <f>'Business Drivers'!SBE367</f>
        <v>0</v>
      </c>
      <c r="SBF9">
        <f>'Business Drivers'!SBF367</f>
        <v>0</v>
      </c>
      <c r="SBG9">
        <f>'Business Drivers'!SBG367</f>
        <v>0</v>
      </c>
      <c r="SBH9">
        <f>'Business Drivers'!SBH367</f>
        <v>0</v>
      </c>
      <c r="SBI9">
        <f>'Business Drivers'!SBI367</f>
        <v>0</v>
      </c>
      <c r="SBJ9">
        <f>'Business Drivers'!SBJ367</f>
        <v>0</v>
      </c>
      <c r="SBK9">
        <f>'Business Drivers'!SBK367</f>
        <v>0</v>
      </c>
      <c r="SBL9">
        <f>'Business Drivers'!SBL367</f>
        <v>0</v>
      </c>
      <c r="SBM9">
        <f>'Business Drivers'!SBM367</f>
        <v>0</v>
      </c>
      <c r="SBN9">
        <f>'Business Drivers'!SBN367</f>
        <v>0</v>
      </c>
      <c r="SBO9">
        <f>'Business Drivers'!SBO367</f>
        <v>0</v>
      </c>
      <c r="SBP9">
        <f>'Business Drivers'!SBP367</f>
        <v>0</v>
      </c>
      <c r="SBQ9">
        <f>'Business Drivers'!SBQ367</f>
        <v>0</v>
      </c>
      <c r="SBR9">
        <f>'Business Drivers'!SBR367</f>
        <v>0</v>
      </c>
      <c r="SBS9">
        <f>'Business Drivers'!SBS367</f>
        <v>0</v>
      </c>
      <c r="SBT9">
        <f>'Business Drivers'!SBT367</f>
        <v>0</v>
      </c>
      <c r="SBU9">
        <f>'Business Drivers'!SBU367</f>
        <v>0</v>
      </c>
      <c r="SBV9">
        <f>'Business Drivers'!SBV367</f>
        <v>0</v>
      </c>
      <c r="SBW9">
        <f>'Business Drivers'!SBW367</f>
        <v>0</v>
      </c>
      <c r="SBX9">
        <f>'Business Drivers'!SBX367</f>
        <v>0</v>
      </c>
      <c r="SBY9">
        <f>'Business Drivers'!SBY367</f>
        <v>0</v>
      </c>
      <c r="SBZ9">
        <f>'Business Drivers'!SBZ367</f>
        <v>0</v>
      </c>
      <c r="SCA9">
        <f>'Business Drivers'!SCA367</f>
        <v>0</v>
      </c>
      <c r="SCB9">
        <f>'Business Drivers'!SCB367</f>
        <v>0</v>
      </c>
      <c r="SCC9">
        <f>'Business Drivers'!SCC367</f>
        <v>0</v>
      </c>
      <c r="SCD9">
        <f>'Business Drivers'!SCD367</f>
        <v>0</v>
      </c>
      <c r="SCE9">
        <f>'Business Drivers'!SCE367</f>
        <v>0</v>
      </c>
      <c r="SCF9">
        <f>'Business Drivers'!SCF367</f>
        <v>0</v>
      </c>
      <c r="SCG9">
        <f>'Business Drivers'!SCG367</f>
        <v>0</v>
      </c>
      <c r="SCH9">
        <f>'Business Drivers'!SCH367</f>
        <v>0</v>
      </c>
      <c r="SCI9">
        <f>'Business Drivers'!SCI367</f>
        <v>0</v>
      </c>
      <c r="SCJ9">
        <f>'Business Drivers'!SCJ367</f>
        <v>0</v>
      </c>
      <c r="SCK9">
        <f>'Business Drivers'!SCK367</f>
        <v>0</v>
      </c>
      <c r="SCL9">
        <f>'Business Drivers'!SCL367</f>
        <v>0</v>
      </c>
      <c r="SCM9">
        <f>'Business Drivers'!SCM367</f>
        <v>0</v>
      </c>
      <c r="SCN9">
        <f>'Business Drivers'!SCN367</f>
        <v>0</v>
      </c>
      <c r="SCO9">
        <f>'Business Drivers'!SCO367</f>
        <v>0</v>
      </c>
      <c r="SCP9">
        <f>'Business Drivers'!SCP367</f>
        <v>0</v>
      </c>
      <c r="SCQ9">
        <f>'Business Drivers'!SCQ367</f>
        <v>0</v>
      </c>
      <c r="SCR9">
        <f>'Business Drivers'!SCR367</f>
        <v>0</v>
      </c>
      <c r="SCS9">
        <f>'Business Drivers'!SCS367</f>
        <v>0</v>
      </c>
      <c r="SCT9">
        <f>'Business Drivers'!SCT367</f>
        <v>0</v>
      </c>
      <c r="SCU9">
        <f>'Business Drivers'!SCU367</f>
        <v>0</v>
      </c>
      <c r="SCV9">
        <f>'Business Drivers'!SCV367</f>
        <v>0</v>
      </c>
      <c r="SCW9">
        <f>'Business Drivers'!SCW367</f>
        <v>0</v>
      </c>
      <c r="SCX9">
        <f>'Business Drivers'!SCX367</f>
        <v>0</v>
      </c>
      <c r="SCY9">
        <f>'Business Drivers'!SCY367</f>
        <v>0</v>
      </c>
      <c r="SCZ9">
        <f>'Business Drivers'!SCZ367</f>
        <v>0</v>
      </c>
      <c r="SDA9">
        <f>'Business Drivers'!SDA367</f>
        <v>0</v>
      </c>
      <c r="SDB9">
        <f>'Business Drivers'!SDB367</f>
        <v>0</v>
      </c>
      <c r="SDC9">
        <f>'Business Drivers'!SDC367</f>
        <v>0</v>
      </c>
      <c r="SDD9">
        <f>'Business Drivers'!SDD367</f>
        <v>0</v>
      </c>
      <c r="SDE9">
        <f>'Business Drivers'!SDE367</f>
        <v>0</v>
      </c>
      <c r="SDF9">
        <f>'Business Drivers'!SDF367</f>
        <v>0</v>
      </c>
      <c r="SDG9">
        <f>'Business Drivers'!SDG367</f>
        <v>0</v>
      </c>
      <c r="SDH9">
        <f>'Business Drivers'!SDH367</f>
        <v>0</v>
      </c>
      <c r="SDI9">
        <f>'Business Drivers'!SDI367</f>
        <v>0</v>
      </c>
      <c r="SDJ9">
        <f>'Business Drivers'!SDJ367</f>
        <v>0</v>
      </c>
      <c r="SDK9">
        <f>'Business Drivers'!SDK367</f>
        <v>0</v>
      </c>
      <c r="SDL9">
        <f>'Business Drivers'!SDL367</f>
        <v>0</v>
      </c>
      <c r="SDM9">
        <f>'Business Drivers'!SDM367</f>
        <v>0</v>
      </c>
      <c r="SDN9">
        <f>'Business Drivers'!SDN367</f>
        <v>0</v>
      </c>
      <c r="SDO9">
        <f>'Business Drivers'!SDO367</f>
        <v>0</v>
      </c>
      <c r="SDP9">
        <f>'Business Drivers'!SDP367</f>
        <v>0</v>
      </c>
      <c r="SDQ9">
        <f>'Business Drivers'!SDQ367</f>
        <v>0</v>
      </c>
      <c r="SDR9">
        <f>'Business Drivers'!SDR367</f>
        <v>0</v>
      </c>
      <c r="SDS9">
        <f>'Business Drivers'!SDS367</f>
        <v>0</v>
      </c>
      <c r="SDT9">
        <f>'Business Drivers'!SDT367</f>
        <v>0</v>
      </c>
      <c r="SDU9">
        <f>'Business Drivers'!SDU367</f>
        <v>0</v>
      </c>
      <c r="SDV9">
        <f>'Business Drivers'!SDV367</f>
        <v>0</v>
      </c>
      <c r="SDW9">
        <f>'Business Drivers'!SDW367</f>
        <v>0</v>
      </c>
      <c r="SDX9">
        <f>'Business Drivers'!SDX367</f>
        <v>0</v>
      </c>
      <c r="SDY9">
        <f>'Business Drivers'!SDY367</f>
        <v>0</v>
      </c>
      <c r="SDZ9">
        <f>'Business Drivers'!SDZ367</f>
        <v>0</v>
      </c>
      <c r="SEA9">
        <f>'Business Drivers'!SEA367</f>
        <v>0</v>
      </c>
      <c r="SEB9">
        <f>'Business Drivers'!SEB367</f>
        <v>0</v>
      </c>
      <c r="SEC9">
        <f>'Business Drivers'!SEC367</f>
        <v>0</v>
      </c>
      <c r="SED9">
        <f>'Business Drivers'!SED367</f>
        <v>0</v>
      </c>
      <c r="SEE9">
        <f>'Business Drivers'!SEE367</f>
        <v>0</v>
      </c>
      <c r="SEF9">
        <f>'Business Drivers'!SEF367</f>
        <v>0</v>
      </c>
      <c r="SEG9">
        <f>'Business Drivers'!SEG367</f>
        <v>0</v>
      </c>
      <c r="SEH9">
        <f>'Business Drivers'!SEH367</f>
        <v>0</v>
      </c>
      <c r="SEI9">
        <f>'Business Drivers'!SEI367</f>
        <v>0</v>
      </c>
      <c r="SEJ9">
        <f>'Business Drivers'!SEJ367</f>
        <v>0</v>
      </c>
      <c r="SEK9">
        <f>'Business Drivers'!SEK367</f>
        <v>0</v>
      </c>
      <c r="SEL9">
        <f>'Business Drivers'!SEL367</f>
        <v>0</v>
      </c>
      <c r="SEM9">
        <f>'Business Drivers'!SEM367</f>
        <v>0</v>
      </c>
      <c r="SEN9">
        <f>'Business Drivers'!SEN367</f>
        <v>0</v>
      </c>
      <c r="SEO9">
        <f>'Business Drivers'!SEO367</f>
        <v>0</v>
      </c>
      <c r="SEP9">
        <f>'Business Drivers'!SEP367</f>
        <v>0</v>
      </c>
      <c r="SEQ9">
        <f>'Business Drivers'!SEQ367</f>
        <v>0</v>
      </c>
      <c r="SER9">
        <f>'Business Drivers'!SER367</f>
        <v>0</v>
      </c>
      <c r="SES9">
        <f>'Business Drivers'!SES367</f>
        <v>0</v>
      </c>
      <c r="SET9">
        <f>'Business Drivers'!SET367</f>
        <v>0</v>
      </c>
      <c r="SEU9">
        <f>'Business Drivers'!SEU367</f>
        <v>0</v>
      </c>
      <c r="SEV9">
        <f>'Business Drivers'!SEV367</f>
        <v>0</v>
      </c>
      <c r="SEW9">
        <f>'Business Drivers'!SEW367</f>
        <v>0</v>
      </c>
      <c r="SEX9">
        <f>'Business Drivers'!SEX367</f>
        <v>0</v>
      </c>
      <c r="SEY9">
        <f>'Business Drivers'!SEY367</f>
        <v>0</v>
      </c>
      <c r="SEZ9">
        <f>'Business Drivers'!SEZ367</f>
        <v>0</v>
      </c>
      <c r="SFA9">
        <f>'Business Drivers'!SFA367</f>
        <v>0</v>
      </c>
      <c r="SFB9">
        <f>'Business Drivers'!SFB367</f>
        <v>0</v>
      </c>
      <c r="SFC9">
        <f>'Business Drivers'!SFC367</f>
        <v>0</v>
      </c>
      <c r="SFD9">
        <f>'Business Drivers'!SFD367</f>
        <v>0</v>
      </c>
      <c r="SFE9">
        <f>'Business Drivers'!SFE367</f>
        <v>0</v>
      </c>
      <c r="SFF9">
        <f>'Business Drivers'!SFF367</f>
        <v>0</v>
      </c>
      <c r="SFG9">
        <f>'Business Drivers'!SFG367</f>
        <v>0</v>
      </c>
      <c r="SFH9">
        <f>'Business Drivers'!SFH367</f>
        <v>0</v>
      </c>
      <c r="SFI9">
        <f>'Business Drivers'!SFI367</f>
        <v>0</v>
      </c>
      <c r="SFJ9">
        <f>'Business Drivers'!SFJ367</f>
        <v>0</v>
      </c>
      <c r="SFK9">
        <f>'Business Drivers'!SFK367</f>
        <v>0</v>
      </c>
      <c r="SFL9">
        <f>'Business Drivers'!SFL367</f>
        <v>0</v>
      </c>
      <c r="SFM9">
        <f>'Business Drivers'!SFM367</f>
        <v>0</v>
      </c>
      <c r="SFN9">
        <f>'Business Drivers'!SFN367</f>
        <v>0</v>
      </c>
      <c r="SFO9">
        <f>'Business Drivers'!SFO367</f>
        <v>0</v>
      </c>
      <c r="SFP9">
        <f>'Business Drivers'!SFP367</f>
        <v>0</v>
      </c>
      <c r="SFQ9">
        <f>'Business Drivers'!SFQ367</f>
        <v>0</v>
      </c>
      <c r="SFR9">
        <f>'Business Drivers'!SFR367</f>
        <v>0</v>
      </c>
      <c r="SFS9">
        <f>'Business Drivers'!SFS367</f>
        <v>0</v>
      </c>
      <c r="SFT9">
        <f>'Business Drivers'!SFT367</f>
        <v>0</v>
      </c>
      <c r="SFU9">
        <f>'Business Drivers'!SFU367</f>
        <v>0</v>
      </c>
      <c r="SFV9">
        <f>'Business Drivers'!SFV367</f>
        <v>0</v>
      </c>
      <c r="SFW9">
        <f>'Business Drivers'!SFW367</f>
        <v>0</v>
      </c>
      <c r="SFX9">
        <f>'Business Drivers'!SFX367</f>
        <v>0</v>
      </c>
      <c r="SFY9">
        <f>'Business Drivers'!SFY367</f>
        <v>0</v>
      </c>
      <c r="SFZ9">
        <f>'Business Drivers'!SFZ367</f>
        <v>0</v>
      </c>
      <c r="SGA9">
        <f>'Business Drivers'!SGA367</f>
        <v>0</v>
      </c>
      <c r="SGB9">
        <f>'Business Drivers'!SGB367</f>
        <v>0</v>
      </c>
      <c r="SGC9">
        <f>'Business Drivers'!SGC367</f>
        <v>0</v>
      </c>
      <c r="SGD9">
        <f>'Business Drivers'!SGD367</f>
        <v>0</v>
      </c>
      <c r="SGE9">
        <f>'Business Drivers'!SGE367</f>
        <v>0</v>
      </c>
      <c r="SGF9">
        <f>'Business Drivers'!SGF367</f>
        <v>0</v>
      </c>
      <c r="SGG9">
        <f>'Business Drivers'!SGG367</f>
        <v>0</v>
      </c>
      <c r="SGH9">
        <f>'Business Drivers'!SGH367</f>
        <v>0</v>
      </c>
      <c r="SGI9">
        <f>'Business Drivers'!SGI367</f>
        <v>0</v>
      </c>
      <c r="SGJ9">
        <f>'Business Drivers'!SGJ367</f>
        <v>0</v>
      </c>
      <c r="SGK9">
        <f>'Business Drivers'!SGK367</f>
        <v>0</v>
      </c>
      <c r="SGL9">
        <f>'Business Drivers'!SGL367</f>
        <v>0</v>
      </c>
      <c r="SGM9">
        <f>'Business Drivers'!SGM367</f>
        <v>0</v>
      </c>
      <c r="SGN9">
        <f>'Business Drivers'!SGN367</f>
        <v>0</v>
      </c>
      <c r="SGO9">
        <f>'Business Drivers'!SGO367</f>
        <v>0</v>
      </c>
      <c r="SGP9">
        <f>'Business Drivers'!SGP367</f>
        <v>0</v>
      </c>
      <c r="SGQ9">
        <f>'Business Drivers'!SGQ367</f>
        <v>0</v>
      </c>
      <c r="SGR9">
        <f>'Business Drivers'!SGR367</f>
        <v>0</v>
      </c>
      <c r="SGS9">
        <f>'Business Drivers'!SGS367</f>
        <v>0</v>
      </c>
      <c r="SGT9">
        <f>'Business Drivers'!SGT367</f>
        <v>0</v>
      </c>
      <c r="SGU9">
        <f>'Business Drivers'!SGU367</f>
        <v>0</v>
      </c>
      <c r="SGV9">
        <f>'Business Drivers'!SGV367</f>
        <v>0</v>
      </c>
      <c r="SGW9">
        <f>'Business Drivers'!SGW367</f>
        <v>0</v>
      </c>
      <c r="SGX9">
        <f>'Business Drivers'!SGX367</f>
        <v>0</v>
      </c>
      <c r="SGY9">
        <f>'Business Drivers'!SGY367</f>
        <v>0</v>
      </c>
      <c r="SGZ9">
        <f>'Business Drivers'!SGZ367</f>
        <v>0</v>
      </c>
      <c r="SHA9">
        <f>'Business Drivers'!SHA367</f>
        <v>0</v>
      </c>
      <c r="SHB9">
        <f>'Business Drivers'!SHB367</f>
        <v>0</v>
      </c>
      <c r="SHC9">
        <f>'Business Drivers'!SHC367</f>
        <v>0</v>
      </c>
      <c r="SHD9">
        <f>'Business Drivers'!SHD367</f>
        <v>0</v>
      </c>
      <c r="SHE9">
        <f>'Business Drivers'!SHE367</f>
        <v>0</v>
      </c>
      <c r="SHF9">
        <f>'Business Drivers'!SHF367</f>
        <v>0</v>
      </c>
      <c r="SHG9">
        <f>'Business Drivers'!SHG367</f>
        <v>0</v>
      </c>
      <c r="SHH9">
        <f>'Business Drivers'!SHH367</f>
        <v>0</v>
      </c>
      <c r="SHI9">
        <f>'Business Drivers'!SHI367</f>
        <v>0</v>
      </c>
      <c r="SHJ9">
        <f>'Business Drivers'!SHJ367</f>
        <v>0</v>
      </c>
      <c r="SHK9">
        <f>'Business Drivers'!SHK367</f>
        <v>0</v>
      </c>
      <c r="SHL9">
        <f>'Business Drivers'!SHL367</f>
        <v>0</v>
      </c>
      <c r="SHM9">
        <f>'Business Drivers'!SHM367</f>
        <v>0</v>
      </c>
      <c r="SHN9">
        <f>'Business Drivers'!SHN367</f>
        <v>0</v>
      </c>
      <c r="SHO9">
        <f>'Business Drivers'!SHO367</f>
        <v>0</v>
      </c>
      <c r="SHP9">
        <f>'Business Drivers'!SHP367</f>
        <v>0</v>
      </c>
      <c r="SHQ9">
        <f>'Business Drivers'!SHQ367</f>
        <v>0</v>
      </c>
      <c r="SHR9">
        <f>'Business Drivers'!SHR367</f>
        <v>0</v>
      </c>
      <c r="SHS9">
        <f>'Business Drivers'!SHS367</f>
        <v>0</v>
      </c>
      <c r="SHT9">
        <f>'Business Drivers'!SHT367</f>
        <v>0</v>
      </c>
      <c r="SHU9">
        <f>'Business Drivers'!SHU367</f>
        <v>0</v>
      </c>
      <c r="SHV9">
        <f>'Business Drivers'!SHV367</f>
        <v>0</v>
      </c>
      <c r="SHW9">
        <f>'Business Drivers'!SHW367</f>
        <v>0</v>
      </c>
      <c r="SHX9">
        <f>'Business Drivers'!SHX367</f>
        <v>0</v>
      </c>
      <c r="SHY9">
        <f>'Business Drivers'!SHY367</f>
        <v>0</v>
      </c>
      <c r="SHZ9">
        <f>'Business Drivers'!SHZ367</f>
        <v>0</v>
      </c>
      <c r="SIA9">
        <f>'Business Drivers'!SIA367</f>
        <v>0</v>
      </c>
      <c r="SIB9">
        <f>'Business Drivers'!SIB367</f>
        <v>0</v>
      </c>
      <c r="SIC9">
        <f>'Business Drivers'!SIC367</f>
        <v>0</v>
      </c>
      <c r="SID9">
        <f>'Business Drivers'!SID367</f>
        <v>0</v>
      </c>
      <c r="SIE9">
        <f>'Business Drivers'!SIE367</f>
        <v>0</v>
      </c>
      <c r="SIF9">
        <f>'Business Drivers'!SIF367</f>
        <v>0</v>
      </c>
      <c r="SIG9">
        <f>'Business Drivers'!SIG367</f>
        <v>0</v>
      </c>
      <c r="SIH9">
        <f>'Business Drivers'!SIH367</f>
        <v>0</v>
      </c>
      <c r="SII9">
        <f>'Business Drivers'!SII367</f>
        <v>0</v>
      </c>
      <c r="SIJ9">
        <f>'Business Drivers'!SIJ367</f>
        <v>0</v>
      </c>
      <c r="SIK9">
        <f>'Business Drivers'!SIK367</f>
        <v>0</v>
      </c>
      <c r="SIL9">
        <f>'Business Drivers'!SIL367</f>
        <v>0</v>
      </c>
      <c r="SIM9">
        <f>'Business Drivers'!SIM367</f>
        <v>0</v>
      </c>
      <c r="SIN9">
        <f>'Business Drivers'!SIN367</f>
        <v>0</v>
      </c>
      <c r="SIO9">
        <f>'Business Drivers'!SIO367</f>
        <v>0</v>
      </c>
      <c r="SIP9">
        <f>'Business Drivers'!SIP367</f>
        <v>0</v>
      </c>
      <c r="SIQ9">
        <f>'Business Drivers'!SIQ367</f>
        <v>0</v>
      </c>
      <c r="SIR9">
        <f>'Business Drivers'!SIR367</f>
        <v>0</v>
      </c>
      <c r="SIS9">
        <f>'Business Drivers'!SIS367</f>
        <v>0</v>
      </c>
      <c r="SIT9">
        <f>'Business Drivers'!SIT367</f>
        <v>0</v>
      </c>
      <c r="SIU9">
        <f>'Business Drivers'!SIU367</f>
        <v>0</v>
      </c>
      <c r="SIV9">
        <f>'Business Drivers'!SIV367</f>
        <v>0</v>
      </c>
      <c r="SIW9">
        <f>'Business Drivers'!SIW367</f>
        <v>0</v>
      </c>
      <c r="SIX9">
        <f>'Business Drivers'!SIX367</f>
        <v>0</v>
      </c>
      <c r="SIY9">
        <f>'Business Drivers'!SIY367</f>
        <v>0</v>
      </c>
      <c r="SIZ9">
        <f>'Business Drivers'!SIZ367</f>
        <v>0</v>
      </c>
      <c r="SJA9">
        <f>'Business Drivers'!SJA367</f>
        <v>0</v>
      </c>
      <c r="SJB9">
        <f>'Business Drivers'!SJB367</f>
        <v>0</v>
      </c>
      <c r="SJC9">
        <f>'Business Drivers'!SJC367</f>
        <v>0</v>
      </c>
      <c r="SJD9">
        <f>'Business Drivers'!SJD367</f>
        <v>0</v>
      </c>
      <c r="SJE9">
        <f>'Business Drivers'!SJE367</f>
        <v>0</v>
      </c>
      <c r="SJF9">
        <f>'Business Drivers'!SJF367</f>
        <v>0</v>
      </c>
      <c r="SJG9">
        <f>'Business Drivers'!SJG367</f>
        <v>0</v>
      </c>
      <c r="SJH9">
        <f>'Business Drivers'!SJH367</f>
        <v>0</v>
      </c>
      <c r="SJI9">
        <f>'Business Drivers'!SJI367</f>
        <v>0</v>
      </c>
      <c r="SJJ9">
        <f>'Business Drivers'!SJJ367</f>
        <v>0</v>
      </c>
      <c r="SJK9">
        <f>'Business Drivers'!SJK367</f>
        <v>0</v>
      </c>
      <c r="SJL9">
        <f>'Business Drivers'!SJL367</f>
        <v>0</v>
      </c>
      <c r="SJM9">
        <f>'Business Drivers'!SJM367</f>
        <v>0</v>
      </c>
      <c r="SJN9">
        <f>'Business Drivers'!SJN367</f>
        <v>0</v>
      </c>
      <c r="SJO9">
        <f>'Business Drivers'!SJO367</f>
        <v>0</v>
      </c>
      <c r="SJP9">
        <f>'Business Drivers'!SJP367</f>
        <v>0</v>
      </c>
      <c r="SJQ9">
        <f>'Business Drivers'!SJQ367</f>
        <v>0</v>
      </c>
      <c r="SJR9">
        <f>'Business Drivers'!SJR367</f>
        <v>0</v>
      </c>
      <c r="SJS9">
        <f>'Business Drivers'!SJS367</f>
        <v>0</v>
      </c>
      <c r="SJT9">
        <f>'Business Drivers'!SJT367</f>
        <v>0</v>
      </c>
      <c r="SJU9">
        <f>'Business Drivers'!SJU367</f>
        <v>0</v>
      </c>
      <c r="SJV9">
        <f>'Business Drivers'!SJV367</f>
        <v>0</v>
      </c>
      <c r="SJW9">
        <f>'Business Drivers'!SJW367</f>
        <v>0</v>
      </c>
      <c r="SJX9">
        <f>'Business Drivers'!SJX367</f>
        <v>0</v>
      </c>
      <c r="SJY9">
        <f>'Business Drivers'!SJY367</f>
        <v>0</v>
      </c>
      <c r="SJZ9">
        <f>'Business Drivers'!SJZ367</f>
        <v>0</v>
      </c>
      <c r="SKA9">
        <f>'Business Drivers'!SKA367</f>
        <v>0</v>
      </c>
      <c r="SKB9">
        <f>'Business Drivers'!SKB367</f>
        <v>0</v>
      </c>
      <c r="SKC9">
        <f>'Business Drivers'!SKC367</f>
        <v>0</v>
      </c>
      <c r="SKD9">
        <f>'Business Drivers'!SKD367</f>
        <v>0</v>
      </c>
      <c r="SKE9">
        <f>'Business Drivers'!SKE367</f>
        <v>0</v>
      </c>
      <c r="SKF9">
        <f>'Business Drivers'!SKF367</f>
        <v>0</v>
      </c>
      <c r="SKG9">
        <f>'Business Drivers'!SKG367</f>
        <v>0</v>
      </c>
      <c r="SKH9">
        <f>'Business Drivers'!SKH367</f>
        <v>0</v>
      </c>
      <c r="SKI9">
        <f>'Business Drivers'!SKI367</f>
        <v>0</v>
      </c>
      <c r="SKJ9">
        <f>'Business Drivers'!SKJ367</f>
        <v>0</v>
      </c>
      <c r="SKK9">
        <f>'Business Drivers'!SKK367</f>
        <v>0</v>
      </c>
      <c r="SKL9">
        <f>'Business Drivers'!SKL367</f>
        <v>0</v>
      </c>
      <c r="SKM9">
        <f>'Business Drivers'!SKM367</f>
        <v>0</v>
      </c>
      <c r="SKN9">
        <f>'Business Drivers'!SKN367</f>
        <v>0</v>
      </c>
      <c r="SKO9">
        <f>'Business Drivers'!SKO367</f>
        <v>0</v>
      </c>
      <c r="SKP9">
        <f>'Business Drivers'!SKP367</f>
        <v>0</v>
      </c>
      <c r="SKQ9">
        <f>'Business Drivers'!SKQ367</f>
        <v>0</v>
      </c>
      <c r="SKR9">
        <f>'Business Drivers'!SKR367</f>
        <v>0</v>
      </c>
      <c r="SKS9">
        <f>'Business Drivers'!SKS367</f>
        <v>0</v>
      </c>
      <c r="SKT9">
        <f>'Business Drivers'!SKT367</f>
        <v>0</v>
      </c>
      <c r="SKU9">
        <f>'Business Drivers'!SKU367</f>
        <v>0</v>
      </c>
      <c r="SKV9">
        <f>'Business Drivers'!SKV367</f>
        <v>0</v>
      </c>
      <c r="SKW9">
        <f>'Business Drivers'!SKW367</f>
        <v>0</v>
      </c>
      <c r="SKX9">
        <f>'Business Drivers'!SKX367</f>
        <v>0</v>
      </c>
      <c r="SKY9">
        <f>'Business Drivers'!SKY367</f>
        <v>0</v>
      </c>
      <c r="SKZ9">
        <f>'Business Drivers'!SKZ367</f>
        <v>0</v>
      </c>
      <c r="SLA9">
        <f>'Business Drivers'!SLA367</f>
        <v>0</v>
      </c>
      <c r="SLB9">
        <f>'Business Drivers'!SLB367</f>
        <v>0</v>
      </c>
      <c r="SLC9">
        <f>'Business Drivers'!SLC367</f>
        <v>0</v>
      </c>
      <c r="SLD9">
        <f>'Business Drivers'!SLD367</f>
        <v>0</v>
      </c>
      <c r="SLE9">
        <f>'Business Drivers'!SLE367</f>
        <v>0</v>
      </c>
      <c r="SLF9">
        <f>'Business Drivers'!SLF367</f>
        <v>0</v>
      </c>
      <c r="SLG9">
        <f>'Business Drivers'!SLG367</f>
        <v>0</v>
      </c>
      <c r="SLH9">
        <f>'Business Drivers'!SLH367</f>
        <v>0</v>
      </c>
      <c r="SLI9">
        <f>'Business Drivers'!SLI367</f>
        <v>0</v>
      </c>
      <c r="SLJ9">
        <f>'Business Drivers'!SLJ367</f>
        <v>0</v>
      </c>
      <c r="SLK9">
        <f>'Business Drivers'!SLK367</f>
        <v>0</v>
      </c>
      <c r="SLL9">
        <f>'Business Drivers'!SLL367</f>
        <v>0</v>
      </c>
      <c r="SLM9">
        <f>'Business Drivers'!SLM367</f>
        <v>0</v>
      </c>
      <c r="SLN9">
        <f>'Business Drivers'!SLN367</f>
        <v>0</v>
      </c>
      <c r="SLO9">
        <f>'Business Drivers'!SLO367</f>
        <v>0</v>
      </c>
      <c r="SLP9">
        <f>'Business Drivers'!SLP367</f>
        <v>0</v>
      </c>
      <c r="SLQ9">
        <f>'Business Drivers'!SLQ367</f>
        <v>0</v>
      </c>
      <c r="SLR9">
        <f>'Business Drivers'!SLR367</f>
        <v>0</v>
      </c>
      <c r="SLS9">
        <f>'Business Drivers'!SLS367</f>
        <v>0</v>
      </c>
      <c r="SLT9">
        <f>'Business Drivers'!SLT367</f>
        <v>0</v>
      </c>
      <c r="SLU9">
        <f>'Business Drivers'!SLU367</f>
        <v>0</v>
      </c>
      <c r="SLV9">
        <f>'Business Drivers'!SLV367</f>
        <v>0</v>
      </c>
      <c r="SLW9">
        <f>'Business Drivers'!SLW367</f>
        <v>0</v>
      </c>
      <c r="SLX9">
        <f>'Business Drivers'!SLX367</f>
        <v>0</v>
      </c>
      <c r="SLY9">
        <f>'Business Drivers'!SLY367</f>
        <v>0</v>
      </c>
      <c r="SLZ9">
        <f>'Business Drivers'!SLZ367</f>
        <v>0</v>
      </c>
      <c r="SMA9">
        <f>'Business Drivers'!SMA367</f>
        <v>0</v>
      </c>
      <c r="SMB9">
        <f>'Business Drivers'!SMB367</f>
        <v>0</v>
      </c>
      <c r="SMC9">
        <f>'Business Drivers'!SMC367</f>
        <v>0</v>
      </c>
      <c r="SMD9">
        <f>'Business Drivers'!SMD367</f>
        <v>0</v>
      </c>
      <c r="SME9">
        <f>'Business Drivers'!SME367</f>
        <v>0</v>
      </c>
      <c r="SMF9">
        <f>'Business Drivers'!SMF367</f>
        <v>0</v>
      </c>
      <c r="SMG9">
        <f>'Business Drivers'!SMG367</f>
        <v>0</v>
      </c>
      <c r="SMH9">
        <f>'Business Drivers'!SMH367</f>
        <v>0</v>
      </c>
      <c r="SMI9">
        <f>'Business Drivers'!SMI367</f>
        <v>0</v>
      </c>
      <c r="SMJ9">
        <f>'Business Drivers'!SMJ367</f>
        <v>0</v>
      </c>
      <c r="SMK9">
        <f>'Business Drivers'!SMK367</f>
        <v>0</v>
      </c>
      <c r="SML9">
        <f>'Business Drivers'!SML367</f>
        <v>0</v>
      </c>
      <c r="SMM9">
        <f>'Business Drivers'!SMM367</f>
        <v>0</v>
      </c>
      <c r="SMN9">
        <f>'Business Drivers'!SMN367</f>
        <v>0</v>
      </c>
      <c r="SMO9">
        <f>'Business Drivers'!SMO367</f>
        <v>0</v>
      </c>
      <c r="SMP9">
        <f>'Business Drivers'!SMP367</f>
        <v>0</v>
      </c>
      <c r="SMQ9">
        <f>'Business Drivers'!SMQ367</f>
        <v>0</v>
      </c>
      <c r="SMR9">
        <f>'Business Drivers'!SMR367</f>
        <v>0</v>
      </c>
      <c r="SMS9">
        <f>'Business Drivers'!SMS367</f>
        <v>0</v>
      </c>
      <c r="SMT9">
        <f>'Business Drivers'!SMT367</f>
        <v>0</v>
      </c>
      <c r="SMU9">
        <f>'Business Drivers'!SMU367</f>
        <v>0</v>
      </c>
      <c r="SMV9">
        <f>'Business Drivers'!SMV367</f>
        <v>0</v>
      </c>
      <c r="SMW9">
        <f>'Business Drivers'!SMW367</f>
        <v>0</v>
      </c>
      <c r="SMX9">
        <f>'Business Drivers'!SMX367</f>
        <v>0</v>
      </c>
      <c r="SMY9">
        <f>'Business Drivers'!SMY367</f>
        <v>0</v>
      </c>
      <c r="SMZ9">
        <f>'Business Drivers'!SMZ367</f>
        <v>0</v>
      </c>
      <c r="SNA9">
        <f>'Business Drivers'!SNA367</f>
        <v>0</v>
      </c>
      <c r="SNB9">
        <f>'Business Drivers'!SNB367</f>
        <v>0</v>
      </c>
      <c r="SNC9">
        <f>'Business Drivers'!SNC367</f>
        <v>0</v>
      </c>
      <c r="SND9">
        <f>'Business Drivers'!SND367</f>
        <v>0</v>
      </c>
      <c r="SNE9">
        <f>'Business Drivers'!SNE367</f>
        <v>0</v>
      </c>
      <c r="SNF9">
        <f>'Business Drivers'!SNF367</f>
        <v>0</v>
      </c>
      <c r="SNG9">
        <f>'Business Drivers'!SNG367</f>
        <v>0</v>
      </c>
      <c r="SNH9">
        <f>'Business Drivers'!SNH367</f>
        <v>0</v>
      </c>
      <c r="SNI9">
        <f>'Business Drivers'!SNI367</f>
        <v>0</v>
      </c>
      <c r="SNJ9">
        <f>'Business Drivers'!SNJ367</f>
        <v>0</v>
      </c>
      <c r="SNK9">
        <f>'Business Drivers'!SNK367</f>
        <v>0</v>
      </c>
      <c r="SNL9">
        <f>'Business Drivers'!SNL367</f>
        <v>0</v>
      </c>
      <c r="SNM9">
        <f>'Business Drivers'!SNM367</f>
        <v>0</v>
      </c>
      <c r="SNN9">
        <f>'Business Drivers'!SNN367</f>
        <v>0</v>
      </c>
      <c r="SNO9">
        <f>'Business Drivers'!SNO367</f>
        <v>0</v>
      </c>
      <c r="SNP9">
        <f>'Business Drivers'!SNP367</f>
        <v>0</v>
      </c>
      <c r="SNQ9">
        <f>'Business Drivers'!SNQ367</f>
        <v>0</v>
      </c>
      <c r="SNR9">
        <f>'Business Drivers'!SNR367</f>
        <v>0</v>
      </c>
      <c r="SNS9">
        <f>'Business Drivers'!SNS367</f>
        <v>0</v>
      </c>
      <c r="SNT9">
        <f>'Business Drivers'!SNT367</f>
        <v>0</v>
      </c>
      <c r="SNU9">
        <f>'Business Drivers'!SNU367</f>
        <v>0</v>
      </c>
      <c r="SNV9">
        <f>'Business Drivers'!SNV367</f>
        <v>0</v>
      </c>
      <c r="SNW9">
        <f>'Business Drivers'!SNW367</f>
        <v>0</v>
      </c>
      <c r="SNX9">
        <f>'Business Drivers'!SNX367</f>
        <v>0</v>
      </c>
      <c r="SNY9">
        <f>'Business Drivers'!SNY367</f>
        <v>0</v>
      </c>
      <c r="SNZ9">
        <f>'Business Drivers'!SNZ367</f>
        <v>0</v>
      </c>
      <c r="SOA9">
        <f>'Business Drivers'!SOA367</f>
        <v>0</v>
      </c>
      <c r="SOB9">
        <f>'Business Drivers'!SOB367</f>
        <v>0</v>
      </c>
      <c r="SOC9">
        <f>'Business Drivers'!SOC367</f>
        <v>0</v>
      </c>
      <c r="SOD9">
        <f>'Business Drivers'!SOD367</f>
        <v>0</v>
      </c>
      <c r="SOE9">
        <f>'Business Drivers'!SOE367</f>
        <v>0</v>
      </c>
      <c r="SOF9">
        <f>'Business Drivers'!SOF367</f>
        <v>0</v>
      </c>
      <c r="SOG9">
        <f>'Business Drivers'!SOG367</f>
        <v>0</v>
      </c>
      <c r="SOH9">
        <f>'Business Drivers'!SOH367</f>
        <v>0</v>
      </c>
      <c r="SOI9">
        <f>'Business Drivers'!SOI367</f>
        <v>0</v>
      </c>
      <c r="SOJ9">
        <f>'Business Drivers'!SOJ367</f>
        <v>0</v>
      </c>
      <c r="SOK9">
        <f>'Business Drivers'!SOK367</f>
        <v>0</v>
      </c>
      <c r="SOL9">
        <f>'Business Drivers'!SOL367</f>
        <v>0</v>
      </c>
      <c r="SOM9">
        <f>'Business Drivers'!SOM367</f>
        <v>0</v>
      </c>
      <c r="SON9">
        <f>'Business Drivers'!SON367</f>
        <v>0</v>
      </c>
      <c r="SOO9">
        <f>'Business Drivers'!SOO367</f>
        <v>0</v>
      </c>
      <c r="SOP9">
        <f>'Business Drivers'!SOP367</f>
        <v>0</v>
      </c>
      <c r="SOQ9">
        <f>'Business Drivers'!SOQ367</f>
        <v>0</v>
      </c>
      <c r="SOR9">
        <f>'Business Drivers'!SOR367</f>
        <v>0</v>
      </c>
      <c r="SOS9">
        <f>'Business Drivers'!SOS367</f>
        <v>0</v>
      </c>
      <c r="SOT9">
        <f>'Business Drivers'!SOT367</f>
        <v>0</v>
      </c>
      <c r="SOU9">
        <f>'Business Drivers'!SOU367</f>
        <v>0</v>
      </c>
      <c r="SOV9">
        <f>'Business Drivers'!SOV367</f>
        <v>0</v>
      </c>
      <c r="SOW9">
        <f>'Business Drivers'!SOW367</f>
        <v>0</v>
      </c>
      <c r="SOX9">
        <f>'Business Drivers'!SOX367</f>
        <v>0</v>
      </c>
      <c r="SOY9">
        <f>'Business Drivers'!SOY367</f>
        <v>0</v>
      </c>
      <c r="SOZ9">
        <f>'Business Drivers'!SOZ367</f>
        <v>0</v>
      </c>
      <c r="SPA9">
        <f>'Business Drivers'!SPA367</f>
        <v>0</v>
      </c>
      <c r="SPB9">
        <f>'Business Drivers'!SPB367</f>
        <v>0</v>
      </c>
      <c r="SPC9">
        <f>'Business Drivers'!SPC367</f>
        <v>0</v>
      </c>
      <c r="SPD9">
        <f>'Business Drivers'!SPD367</f>
        <v>0</v>
      </c>
      <c r="SPE9">
        <f>'Business Drivers'!SPE367</f>
        <v>0</v>
      </c>
      <c r="SPF9">
        <f>'Business Drivers'!SPF367</f>
        <v>0</v>
      </c>
      <c r="SPG9">
        <f>'Business Drivers'!SPG367</f>
        <v>0</v>
      </c>
      <c r="SPH9">
        <f>'Business Drivers'!SPH367</f>
        <v>0</v>
      </c>
      <c r="SPI9">
        <f>'Business Drivers'!SPI367</f>
        <v>0</v>
      </c>
      <c r="SPJ9">
        <f>'Business Drivers'!SPJ367</f>
        <v>0</v>
      </c>
      <c r="SPK9">
        <f>'Business Drivers'!SPK367</f>
        <v>0</v>
      </c>
      <c r="SPL9">
        <f>'Business Drivers'!SPL367</f>
        <v>0</v>
      </c>
      <c r="SPM9">
        <f>'Business Drivers'!SPM367</f>
        <v>0</v>
      </c>
      <c r="SPN9">
        <f>'Business Drivers'!SPN367</f>
        <v>0</v>
      </c>
      <c r="SPO9">
        <f>'Business Drivers'!SPO367</f>
        <v>0</v>
      </c>
      <c r="SPP9">
        <f>'Business Drivers'!SPP367</f>
        <v>0</v>
      </c>
      <c r="SPQ9">
        <f>'Business Drivers'!SPQ367</f>
        <v>0</v>
      </c>
      <c r="SPR9">
        <f>'Business Drivers'!SPR367</f>
        <v>0</v>
      </c>
      <c r="SPS9">
        <f>'Business Drivers'!SPS367</f>
        <v>0</v>
      </c>
      <c r="SPT9">
        <f>'Business Drivers'!SPT367</f>
        <v>0</v>
      </c>
      <c r="SPU9">
        <f>'Business Drivers'!SPU367</f>
        <v>0</v>
      </c>
      <c r="SPV9">
        <f>'Business Drivers'!SPV367</f>
        <v>0</v>
      </c>
      <c r="SPW9">
        <f>'Business Drivers'!SPW367</f>
        <v>0</v>
      </c>
      <c r="SPX9">
        <f>'Business Drivers'!SPX367</f>
        <v>0</v>
      </c>
      <c r="SPY9">
        <f>'Business Drivers'!SPY367</f>
        <v>0</v>
      </c>
      <c r="SPZ9">
        <f>'Business Drivers'!SPZ367</f>
        <v>0</v>
      </c>
      <c r="SQA9">
        <f>'Business Drivers'!SQA367</f>
        <v>0</v>
      </c>
      <c r="SQB9">
        <f>'Business Drivers'!SQB367</f>
        <v>0</v>
      </c>
      <c r="SQC9">
        <f>'Business Drivers'!SQC367</f>
        <v>0</v>
      </c>
      <c r="SQD9">
        <f>'Business Drivers'!SQD367</f>
        <v>0</v>
      </c>
      <c r="SQE9">
        <f>'Business Drivers'!SQE367</f>
        <v>0</v>
      </c>
      <c r="SQF9">
        <f>'Business Drivers'!SQF367</f>
        <v>0</v>
      </c>
      <c r="SQG9">
        <f>'Business Drivers'!SQG367</f>
        <v>0</v>
      </c>
      <c r="SQH9">
        <f>'Business Drivers'!SQH367</f>
        <v>0</v>
      </c>
      <c r="SQI9">
        <f>'Business Drivers'!SQI367</f>
        <v>0</v>
      </c>
      <c r="SQJ9">
        <f>'Business Drivers'!SQJ367</f>
        <v>0</v>
      </c>
      <c r="SQK9">
        <f>'Business Drivers'!SQK367</f>
        <v>0</v>
      </c>
      <c r="SQL9">
        <f>'Business Drivers'!SQL367</f>
        <v>0</v>
      </c>
      <c r="SQM9">
        <f>'Business Drivers'!SQM367</f>
        <v>0</v>
      </c>
      <c r="SQN9">
        <f>'Business Drivers'!SQN367</f>
        <v>0</v>
      </c>
      <c r="SQO9">
        <f>'Business Drivers'!SQO367</f>
        <v>0</v>
      </c>
      <c r="SQP9">
        <f>'Business Drivers'!SQP367</f>
        <v>0</v>
      </c>
      <c r="SQQ9">
        <f>'Business Drivers'!SQQ367</f>
        <v>0</v>
      </c>
      <c r="SQR9">
        <f>'Business Drivers'!SQR367</f>
        <v>0</v>
      </c>
      <c r="SQS9">
        <f>'Business Drivers'!SQS367</f>
        <v>0</v>
      </c>
      <c r="SQT9">
        <f>'Business Drivers'!SQT367</f>
        <v>0</v>
      </c>
      <c r="SQU9">
        <f>'Business Drivers'!SQU367</f>
        <v>0</v>
      </c>
      <c r="SQV9">
        <f>'Business Drivers'!SQV367</f>
        <v>0</v>
      </c>
      <c r="SQW9">
        <f>'Business Drivers'!SQW367</f>
        <v>0</v>
      </c>
      <c r="SQX9">
        <f>'Business Drivers'!SQX367</f>
        <v>0</v>
      </c>
      <c r="SQY9">
        <f>'Business Drivers'!SQY367</f>
        <v>0</v>
      </c>
      <c r="SQZ9">
        <f>'Business Drivers'!SQZ367</f>
        <v>0</v>
      </c>
      <c r="SRA9">
        <f>'Business Drivers'!SRA367</f>
        <v>0</v>
      </c>
      <c r="SRB9">
        <f>'Business Drivers'!SRB367</f>
        <v>0</v>
      </c>
      <c r="SRC9">
        <f>'Business Drivers'!SRC367</f>
        <v>0</v>
      </c>
      <c r="SRD9">
        <f>'Business Drivers'!SRD367</f>
        <v>0</v>
      </c>
      <c r="SRE9">
        <f>'Business Drivers'!SRE367</f>
        <v>0</v>
      </c>
      <c r="SRF9">
        <f>'Business Drivers'!SRF367</f>
        <v>0</v>
      </c>
      <c r="SRG9">
        <f>'Business Drivers'!SRG367</f>
        <v>0</v>
      </c>
      <c r="SRH9">
        <f>'Business Drivers'!SRH367</f>
        <v>0</v>
      </c>
      <c r="SRI9">
        <f>'Business Drivers'!SRI367</f>
        <v>0</v>
      </c>
      <c r="SRJ9">
        <f>'Business Drivers'!SRJ367</f>
        <v>0</v>
      </c>
      <c r="SRK9">
        <f>'Business Drivers'!SRK367</f>
        <v>0</v>
      </c>
      <c r="SRL9">
        <f>'Business Drivers'!SRL367</f>
        <v>0</v>
      </c>
      <c r="SRM9">
        <f>'Business Drivers'!SRM367</f>
        <v>0</v>
      </c>
      <c r="SRN9">
        <f>'Business Drivers'!SRN367</f>
        <v>0</v>
      </c>
      <c r="SRO9">
        <f>'Business Drivers'!SRO367</f>
        <v>0</v>
      </c>
      <c r="SRP9">
        <f>'Business Drivers'!SRP367</f>
        <v>0</v>
      </c>
      <c r="SRQ9">
        <f>'Business Drivers'!SRQ367</f>
        <v>0</v>
      </c>
      <c r="SRR9">
        <f>'Business Drivers'!SRR367</f>
        <v>0</v>
      </c>
      <c r="SRS9">
        <f>'Business Drivers'!SRS367</f>
        <v>0</v>
      </c>
      <c r="SRT9">
        <f>'Business Drivers'!SRT367</f>
        <v>0</v>
      </c>
      <c r="SRU9">
        <f>'Business Drivers'!SRU367</f>
        <v>0</v>
      </c>
      <c r="SRV9">
        <f>'Business Drivers'!SRV367</f>
        <v>0</v>
      </c>
      <c r="SRW9">
        <f>'Business Drivers'!SRW367</f>
        <v>0</v>
      </c>
      <c r="SRX9">
        <f>'Business Drivers'!SRX367</f>
        <v>0</v>
      </c>
      <c r="SRY9">
        <f>'Business Drivers'!SRY367</f>
        <v>0</v>
      </c>
      <c r="SRZ9">
        <f>'Business Drivers'!SRZ367</f>
        <v>0</v>
      </c>
      <c r="SSA9">
        <f>'Business Drivers'!SSA367</f>
        <v>0</v>
      </c>
      <c r="SSB9">
        <f>'Business Drivers'!SSB367</f>
        <v>0</v>
      </c>
      <c r="SSC9">
        <f>'Business Drivers'!SSC367</f>
        <v>0</v>
      </c>
      <c r="SSD9">
        <f>'Business Drivers'!SSD367</f>
        <v>0</v>
      </c>
      <c r="SSE9">
        <f>'Business Drivers'!SSE367</f>
        <v>0</v>
      </c>
      <c r="SSF9">
        <f>'Business Drivers'!SSF367</f>
        <v>0</v>
      </c>
      <c r="SSG9">
        <f>'Business Drivers'!SSG367</f>
        <v>0</v>
      </c>
      <c r="SSH9">
        <f>'Business Drivers'!SSH367</f>
        <v>0</v>
      </c>
      <c r="SSI9">
        <f>'Business Drivers'!SSI367</f>
        <v>0</v>
      </c>
      <c r="SSJ9">
        <f>'Business Drivers'!SSJ367</f>
        <v>0</v>
      </c>
      <c r="SSK9">
        <f>'Business Drivers'!SSK367</f>
        <v>0</v>
      </c>
      <c r="SSL9">
        <f>'Business Drivers'!SSL367</f>
        <v>0</v>
      </c>
      <c r="SSM9">
        <f>'Business Drivers'!SSM367</f>
        <v>0</v>
      </c>
      <c r="SSN9">
        <f>'Business Drivers'!SSN367</f>
        <v>0</v>
      </c>
      <c r="SSO9">
        <f>'Business Drivers'!SSO367</f>
        <v>0</v>
      </c>
      <c r="SSP9">
        <f>'Business Drivers'!SSP367</f>
        <v>0</v>
      </c>
      <c r="SSQ9">
        <f>'Business Drivers'!SSQ367</f>
        <v>0</v>
      </c>
      <c r="SSR9">
        <f>'Business Drivers'!SSR367</f>
        <v>0</v>
      </c>
      <c r="SSS9">
        <f>'Business Drivers'!SSS367</f>
        <v>0</v>
      </c>
      <c r="SST9">
        <f>'Business Drivers'!SST367</f>
        <v>0</v>
      </c>
      <c r="SSU9">
        <f>'Business Drivers'!SSU367</f>
        <v>0</v>
      </c>
      <c r="SSV9">
        <f>'Business Drivers'!SSV367</f>
        <v>0</v>
      </c>
      <c r="SSW9">
        <f>'Business Drivers'!SSW367</f>
        <v>0</v>
      </c>
      <c r="SSX9">
        <f>'Business Drivers'!SSX367</f>
        <v>0</v>
      </c>
      <c r="SSY9">
        <f>'Business Drivers'!SSY367</f>
        <v>0</v>
      </c>
      <c r="SSZ9">
        <f>'Business Drivers'!SSZ367</f>
        <v>0</v>
      </c>
      <c r="STA9">
        <f>'Business Drivers'!STA367</f>
        <v>0</v>
      </c>
      <c r="STB9">
        <f>'Business Drivers'!STB367</f>
        <v>0</v>
      </c>
      <c r="STC9">
        <f>'Business Drivers'!STC367</f>
        <v>0</v>
      </c>
      <c r="STD9">
        <f>'Business Drivers'!STD367</f>
        <v>0</v>
      </c>
      <c r="STE9">
        <f>'Business Drivers'!STE367</f>
        <v>0</v>
      </c>
      <c r="STF9">
        <f>'Business Drivers'!STF367</f>
        <v>0</v>
      </c>
      <c r="STG9">
        <f>'Business Drivers'!STG367</f>
        <v>0</v>
      </c>
      <c r="STH9">
        <f>'Business Drivers'!STH367</f>
        <v>0</v>
      </c>
      <c r="STI9">
        <f>'Business Drivers'!STI367</f>
        <v>0</v>
      </c>
      <c r="STJ9">
        <f>'Business Drivers'!STJ367</f>
        <v>0</v>
      </c>
      <c r="STK9">
        <f>'Business Drivers'!STK367</f>
        <v>0</v>
      </c>
      <c r="STL9">
        <f>'Business Drivers'!STL367</f>
        <v>0</v>
      </c>
      <c r="STM9">
        <f>'Business Drivers'!STM367</f>
        <v>0</v>
      </c>
      <c r="STN9">
        <f>'Business Drivers'!STN367</f>
        <v>0</v>
      </c>
      <c r="STO9">
        <f>'Business Drivers'!STO367</f>
        <v>0</v>
      </c>
      <c r="STP9">
        <f>'Business Drivers'!STP367</f>
        <v>0</v>
      </c>
      <c r="STQ9">
        <f>'Business Drivers'!STQ367</f>
        <v>0</v>
      </c>
      <c r="STR9">
        <f>'Business Drivers'!STR367</f>
        <v>0</v>
      </c>
      <c r="STS9">
        <f>'Business Drivers'!STS367</f>
        <v>0</v>
      </c>
      <c r="STT9">
        <f>'Business Drivers'!STT367</f>
        <v>0</v>
      </c>
      <c r="STU9">
        <f>'Business Drivers'!STU367</f>
        <v>0</v>
      </c>
      <c r="STV9">
        <f>'Business Drivers'!STV367</f>
        <v>0</v>
      </c>
      <c r="STW9">
        <f>'Business Drivers'!STW367</f>
        <v>0</v>
      </c>
      <c r="STX9">
        <f>'Business Drivers'!STX367</f>
        <v>0</v>
      </c>
      <c r="STY9">
        <f>'Business Drivers'!STY367</f>
        <v>0</v>
      </c>
      <c r="STZ9">
        <f>'Business Drivers'!STZ367</f>
        <v>0</v>
      </c>
      <c r="SUA9">
        <f>'Business Drivers'!SUA367</f>
        <v>0</v>
      </c>
      <c r="SUB9">
        <f>'Business Drivers'!SUB367</f>
        <v>0</v>
      </c>
      <c r="SUC9">
        <f>'Business Drivers'!SUC367</f>
        <v>0</v>
      </c>
      <c r="SUD9">
        <f>'Business Drivers'!SUD367</f>
        <v>0</v>
      </c>
      <c r="SUE9">
        <f>'Business Drivers'!SUE367</f>
        <v>0</v>
      </c>
      <c r="SUF9">
        <f>'Business Drivers'!SUF367</f>
        <v>0</v>
      </c>
      <c r="SUG9">
        <f>'Business Drivers'!SUG367</f>
        <v>0</v>
      </c>
      <c r="SUH9">
        <f>'Business Drivers'!SUH367</f>
        <v>0</v>
      </c>
      <c r="SUI9">
        <f>'Business Drivers'!SUI367</f>
        <v>0</v>
      </c>
      <c r="SUJ9">
        <f>'Business Drivers'!SUJ367</f>
        <v>0</v>
      </c>
      <c r="SUK9">
        <f>'Business Drivers'!SUK367</f>
        <v>0</v>
      </c>
      <c r="SUL9">
        <f>'Business Drivers'!SUL367</f>
        <v>0</v>
      </c>
      <c r="SUM9">
        <f>'Business Drivers'!SUM367</f>
        <v>0</v>
      </c>
      <c r="SUN9">
        <f>'Business Drivers'!SUN367</f>
        <v>0</v>
      </c>
      <c r="SUO9">
        <f>'Business Drivers'!SUO367</f>
        <v>0</v>
      </c>
      <c r="SUP9">
        <f>'Business Drivers'!SUP367</f>
        <v>0</v>
      </c>
      <c r="SUQ9">
        <f>'Business Drivers'!SUQ367</f>
        <v>0</v>
      </c>
      <c r="SUR9">
        <f>'Business Drivers'!SUR367</f>
        <v>0</v>
      </c>
      <c r="SUS9">
        <f>'Business Drivers'!SUS367</f>
        <v>0</v>
      </c>
      <c r="SUT9">
        <f>'Business Drivers'!SUT367</f>
        <v>0</v>
      </c>
      <c r="SUU9">
        <f>'Business Drivers'!SUU367</f>
        <v>0</v>
      </c>
      <c r="SUV9">
        <f>'Business Drivers'!SUV367</f>
        <v>0</v>
      </c>
      <c r="SUW9">
        <f>'Business Drivers'!SUW367</f>
        <v>0</v>
      </c>
      <c r="SUX9">
        <f>'Business Drivers'!SUX367</f>
        <v>0</v>
      </c>
      <c r="SUY9">
        <f>'Business Drivers'!SUY367</f>
        <v>0</v>
      </c>
      <c r="SUZ9">
        <f>'Business Drivers'!SUZ367</f>
        <v>0</v>
      </c>
      <c r="SVA9">
        <f>'Business Drivers'!SVA367</f>
        <v>0</v>
      </c>
      <c r="SVB9">
        <f>'Business Drivers'!SVB367</f>
        <v>0</v>
      </c>
      <c r="SVC9">
        <f>'Business Drivers'!SVC367</f>
        <v>0</v>
      </c>
      <c r="SVD9">
        <f>'Business Drivers'!SVD367</f>
        <v>0</v>
      </c>
      <c r="SVE9">
        <f>'Business Drivers'!SVE367</f>
        <v>0</v>
      </c>
      <c r="SVF9">
        <f>'Business Drivers'!SVF367</f>
        <v>0</v>
      </c>
      <c r="SVG9">
        <f>'Business Drivers'!SVG367</f>
        <v>0</v>
      </c>
      <c r="SVH9">
        <f>'Business Drivers'!SVH367</f>
        <v>0</v>
      </c>
      <c r="SVI9">
        <f>'Business Drivers'!SVI367</f>
        <v>0</v>
      </c>
      <c r="SVJ9">
        <f>'Business Drivers'!SVJ367</f>
        <v>0</v>
      </c>
      <c r="SVK9">
        <f>'Business Drivers'!SVK367</f>
        <v>0</v>
      </c>
      <c r="SVL9">
        <f>'Business Drivers'!SVL367</f>
        <v>0</v>
      </c>
      <c r="SVM9">
        <f>'Business Drivers'!SVM367</f>
        <v>0</v>
      </c>
      <c r="SVN9">
        <f>'Business Drivers'!SVN367</f>
        <v>0</v>
      </c>
      <c r="SVO9">
        <f>'Business Drivers'!SVO367</f>
        <v>0</v>
      </c>
      <c r="SVP9">
        <f>'Business Drivers'!SVP367</f>
        <v>0</v>
      </c>
      <c r="SVQ9">
        <f>'Business Drivers'!SVQ367</f>
        <v>0</v>
      </c>
      <c r="SVR9">
        <f>'Business Drivers'!SVR367</f>
        <v>0</v>
      </c>
      <c r="SVS9">
        <f>'Business Drivers'!SVS367</f>
        <v>0</v>
      </c>
      <c r="SVT9">
        <f>'Business Drivers'!SVT367</f>
        <v>0</v>
      </c>
      <c r="SVU9">
        <f>'Business Drivers'!SVU367</f>
        <v>0</v>
      </c>
      <c r="SVV9">
        <f>'Business Drivers'!SVV367</f>
        <v>0</v>
      </c>
      <c r="SVW9">
        <f>'Business Drivers'!SVW367</f>
        <v>0</v>
      </c>
      <c r="SVX9">
        <f>'Business Drivers'!SVX367</f>
        <v>0</v>
      </c>
      <c r="SVY9">
        <f>'Business Drivers'!SVY367</f>
        <v>0</v>
      </c>
      <c r="SVZ9">
        <f>'Business Drivers'!SVZ367</f>
        <v>0</v>
      </c>
      <c r="SWA9">
        <f>'Business Drivers'!SWA367</f>
        <v>0</v>
      </c>
      <c r="SWB9">
        <f>'Business Drivers'!SWB367</f>
        <v>0</v>
      </c>
      <c r="SWC9">
        <f>'Business Drivers'!SWC367</f>
        <v>0</v>
      </c>
      <c r="SWD9">
        <f>'Business Drivers'!SWD367</f>
        <v>0</v>
      </c>
      <c r="SWE9">
        <f>'Business Drivers'!SWE367</f>
        <v>0</v>
      </c>
      <c r="SWF9">
        <f>'Business Drivers'!SWF367</f>
        <v>0</v>
      </c>
      <c r="SWG9">
        <f>'Business Drivers'!SWG367</f>
        <v>0</v>
      </c>
      <c r="SWH9">
        <f>'Business Drivers'!SWH367</f>
        <v>0</v>
      </c>
      <c r="SWI9">
        <f>'Business Drivers'!SWI367</f>
        <v>0</v>
      </c>
      <c r="SWJ9">
        <f>'Business Drivers'!SWJ367</f>
        <v>0</v>
      </c>
      <c r="SWK9">
        <f>'Business Drivers'!SWK367</f>
        <v>0</v>
      </c>
      <c r="SWL9">
        <f>'Business Drivers'!SWL367</f>
        <v>0</v>
      </c>
      <c r="SWM9">
        <f>'Business Drivers'!SWM367</f>
        <v>0</v>
      </c>
      <c r="SWN9">
        <f>'Business Drivers'!SWN367</f>
        <v>0</v>
      </c>
      <c r="SWO9">
        <f>'Business Drivers'!SWO367</f>
        <v>0</v>
      </c>
      <c r="SWP9">
        <f>'Business Drivers'!SWP367</f>
        <v>0</v>
      </c>
      <c r="SWQ9">
        <f>'Business Drivers'!SWQ367</f>
        <v>0</v>
      </c>
      <c r="SWR9">
        <f>'Business Drivers'!SWR367</f>
        <v>0</v>
      </c>
      <c r="SWS9">
        <f>'Business Drivers'!SWS367</f>
        <v>0</v>
      </c>
      <c r="SWT9">
        <f>'Business Drivers'!SWT367</f>
        <v>0</v>
      </c>
      <c r="SWU9">
        <f>'Business Drivers'!SWU367</f>
        <v>0</v>
      </c>
      <c r="SWV9">
        <f>'Business Drivers'!SWV367</f>
        <v>0</v>
      </c>
      <c r="SWW9">
        <f>'Business Drivers'!SWW367</f>
        <v>0</v>
      </c>
      <c r="SWX9">
        <f>'Business Drivers'!SWX367</f>
        <v>0</v>
      </c>
      <c r="SWY9">
        <f>'Business Drivers'!SWY367</f>
        <v>0</v>
      </c>
      <c r="SWZ9">
        <f>'Business Drivers'!SWZ367</f>
        <v>0</v>
      </c>
      <c r="SXA9">
        <f>'Business Drivers'!SXA367</f>
        <v>0</v>
      </c>
      <c r="SXB9">
        <f>'Business Drivers'!SXB367</f>
        <v>0</v>
      </c>
      <c r="SXC9">
        <f>'Business Drivers'!SXC367</f>
        <v>0</v>
      </c>
      <c r="SXD9">
        <f>'Business Drivers'!SXD367</f>
        <v>0</v>
      </c>
      <c r="SXE9">
        <f>'Business Drivers'!SXE367</f>
        <v>0</v>
      </c>
      <c r="SXF9">
        <f>'Business Drivers'!SXF367</f>
        <v>0</v>
      </c>
      <c r="SXG9">
        <f>'Business Drivers'!SXG367</f>
        <v>0</v>
      </c>
      <c r="SXH9">
        <f>'Business Drivers'!SXH367</f>
        <v>0</v>
      </c>
      <c r="SXI9">
        <f>'Business Drivers'!SXI367</f>
        <v>0</v>
      </c>
      <c r="SXJ9">
        <f>'Business Drivers'!SXJ367</f>
        <v>0</v>
      </c>
      <c r="SXK9">
        <f>'Business Drivers'!SXK367</f>
        <v>0</v>
      </c>
      <c r="SXL9">
        <f>'Business Drivers'!SXL367</f>
        <v>0</v>
      </c>
      <c r="SXM9">
        <f>'Business Drivers'!SXM367</f>
        <v>0</v>
      </c>
      <c r="SXN9">
        <f>'Business Drivers'!SXN367</f>
        <v>0</v>
      </c>
      <c r="SXO9">
        <f>'Business Drivers'!SXO367</f>
        <v>0</v>
      </c>
      <c r="SXP9">
        <f>'Business Drivers'!SXP367</f>
        <v>0</v>
      </c>
      <c r="SXQ9">
        <f>'Business Drivers'!SXQ367</f>
        <v>0</v>
      </c>
      <c r="SXR9">
        <f>'Business Drivers'!SXR367</f>
        <v>0</v>
      </c>
      <c r="SXS9">
        <f>'Business Drivers'!SXS367</f>
        <v>0</v>
      </c>
      <c r="SXT9">
        <f>'Business Drivers'!SXT367</f>
        <v>0</v>
      </c>
      <c r="SXU9">
        <f>'Business Drivers'!SXU367</f>
        <v>0</v>
      </c>
      <c r="SXV9">
        <f>'Business Drivers'!SXV367</f>
        <v>0</v>
      </c>
      <c r="SXW9">
        <f>'Business Drivers'!SXW367</f>
        <v>0</v>
      </c>
      <c r="SXX9">
        <f>'Business Drivers'!SXX367</f>
        <v>0</v>
      </c>
      <c r="SXY9">
        <f>'Business Drivers'!SXY367</f>
        <v>0</v>
      </c>
      <c r="SXZ9">
        <f>'Business Drivers'!SXZ367</f>
        <v>0</v>
      </c>
      <c r="SYA9">
        <f>'Business Drivers'!SYA367</f>
        <v>0</v>
      </c>
      <c r="SYB9">
        <f>'Business Drivers'!SYB367</f>
        <v>0</v>
      </c>
      <c r="SYC9">
        <f>'Business Drivers'!SYC367</f>
        <v>0</v>
      </c>
      <c r="SYD9">
        <f>'Business Drivers'!SYD367</f>
        <v>0</v>
      </c>
      <c r="SYE9">
        <f>'Business Drivers'!SYE367</f>
        <v>0</v>
      </c>
      <c r="SYF9">
        <f>'Business Drivers'!SYF367</f>
        <v>0</v>
      </c>
      <c r="SYG9">
        <f>'Business Drivers'!SYG367</f>
        <v>0</v>
      </c>
      <c r="SYH9">
        <f>'Business Drivers'!SYH367</f>
        <v>0</v>
      </c>
      <c r="SYI9">
        <f>'Business Drivers'!SYI367</f>
        <v>0</v>
      </c>
      <c r="SYJ9">
        <f>'Business Drivers'!SYJ367</f>
        <v>0</v>
      </c>
      <c r="SYK9">
        <f>'Business Drivers'!SYK367</f>
        <v>0</v>
      </c>
      <c r="SYL9">
        <f>'Business Drivers'!SYL367</f>
        <v>0</v>
      </c>
      <c r="SYM9">
        <f>'Business Drivers'!SYM367</f>
        <v>0</v>
      </c>
      <c r="SYN9">
        <f>'Business Drivers'!SYN367</f>
        <v>0</v>
      </c>
      <c r="SYO9">
        <f>'Business Drivers'!SYO367</f>
        <v>0</v>
      </c>
      <c r="SYP9">
        <f>'Business Drivers'!SYP367</f>
        <v>0</v>
      </c>
      <c r="SYQ9">
        <f>'Business Drivers'!SYQ367</f>
        <v>0</v>
      </c>
      <c r="SYR9">
        <f>'Business Drivers'!SYR367</f>
        <v>0</v>
      </c>
      <c r="SYS9">
        <f>'Business Drivers'!SYS367</f>
        <v>0</v>
      </c>
      <c r="SYT9">
        <f>'Business Drivers'!SYT367</f>
        <v>0</v>
      </c>
      <c r="SYU9">
        <f>'Business Drivers'!SYU367</f>
        <v>0</v>
      </c>
      <c r="SYV9">
        <f>'Business Drivers'!SYV367</f>
        <v>0</v>
      </c>
      <c r="SYW9">
        <f>'Business Drivers'!SYW367</f>
        <v>0</v>
      </c>
      <c r="SYX9">
        <f>'Business Drivers'!SYX367</f>
        <v>0</v>
      </c>
      <c r="SYY9">
        <f>'Business Drivers'!SYY367</f>
        <v>0</v>
      </c>
      <c r="SYZ9">
        <f>'Business Drivers'!SYZ367</f>
        <v>0</v>
      </c>
      <c r="SZA9">
        <f>'Business Drivers'!SZA367</f>
        <v>0</v>
      </c>
      <c r="SZB9">
        <f>'Business Drivers'!SZB367</f>
        <v>0</v>
      </c>
      <c r="SZC9">
        <f>'Business Drivers'!SZC367</f>
        <v>0</v>
      </c>
      <c r="SZD9">
        <f>'Business Drivers'!SZD367</f>
        <v>0</v>
      </c>
      <c r="SZE9">
        <f>'Business Drivers'!SZE367</f>
        <v>0</v>
      </c>
      <c r="SZF9">
        <f>'Business Drivers'!SZF367</f>
        <v>0</v>
      </c>
      <c r="SZG9">
        <f>'Business Drivers'!SZG367</f>
        <v>0</v>
      </c>
      <c r="SZH9">
        <f>'Business Drivers'!SZH367</f>
        <v>0</v>
      </c>
      <c r="SZI9">
        <f>'Business Drivers'!SZI367</f>
        <v>0</v>
      </c>
      <c r="SZJ9">
        <f>'Business Drivers'!SZJ367</f>
        <v>0</v>
      </c>
      <c r="SZK9">
        <f>'Business Drivers'!SZK367</f>
        <v>0</v>
      </c>
      <c r="SZL9">
        <f>'Business Drivers'!SZL367</f>
        <v>0</v>
      </c>
      <c r="SZM9">
        <f>'Business Drivers'!SZM367</f>
        <v>0</v>
      </c>
      <c r="SZN9">
        <f>'Business Drivers'!SZN367</f>
        <v>0</v>
      </c>
      <c r="SZO9">
        <f>'Business Drivers'!SZO367</f>
        <v>0</v>
      </c>
      <c r="SZP9">
        <f>'Business Drivers'!SZP367</f>
        <v>0</v>
      </c>
      <c r="SZQ9">
        <f>'Business Drivers'!SZQ367</f>
        <v>0</v>
      </c>
      <c r="SZR9">
        <f>'Business Drivers'!SZR367</f>
        <v>0</v>
      </c>
      <c r="SZS9">
        <f>'Business Drivers'!SZS367</f>
        <v>0</v>
      </c>
      <c r="SZT9">
        <f>'Business Drivers'!SZT367</f>
        <v>0</v>
      </c>
      <c r="SZU9">
        <f>'Business Drivers'!SZU367</f>
        <v>0</v>
      </c>
      <c r="SZV9">
        <f>'Business Drivers'!SZV367</f>
        <v>0</v>
      </c>
      <c r="SZW9">
        <f>'Business Drivers'!SZW367</f>
        <v>0</v>
      </c>
      <c r="SZX9">
        <f>'Business Drivers'!SZX367</f>
        <v>0</v>
      </c>
      <c r="SZY9">
        <f>'Business Drivers'!SZY367</f>
        <v>0</v>
      </c>
      <c r="SZZ9">
        <f>'Business Drivers'!SZZ367</f>
        <v>0</v>
      </c>
      <c r="TAA9">
        <f>'Business Drivers'!TAA367</f>
        <v>0</v>
      </c>
      <c r="TAB9">
        <f>'Business Drivers'!TAB367</f>
        <v>0</v>
      </c>
      <c r="TAC9">
        <f>'Business Drivers'!TAC367</f>
        <v>0</v>
      </c>
      <c r="TAD9">
        <f>'Business Drivers'!TAD367</f>
        <v>0</v>
      </c>
      <c r="TAE9">
        <f>'Business Drivers'!TAE367</f>
        <v>0</v>
      </c>
      <c r="TAF9">
        <f>'Business Drivers'!TAF367</f>
        <v>0</v>
      </c>
      <c r="TAG9">
        <f>'Business Drivers'!TAG367</f>
        <v>0</v>
      </c>
      <c r="TAH9">
        <f>'Business Drivers'!TAH367</f>
        <v>0</v>
      </c>
      <c r="TAI9">
        <f>'Business Drivers'!TAI367</f>
        <v>0</v>
      </c>
      <c r="TAJ9">
        <f>'Business Drivers'!TAJ367</f>
        <v>0</v>
      </c>
      <c r="TAK9">
        <f>'Business Drivers'!TAK367</f>
        <v>0</v>
      </c>
      <c r="TAL9">
        <f>'Business Drivers'!TAL367</f>
        <v>0</v>
      </c>
      <c r="TAM9">
        <f>'Business Drivers'!TAM367</f>
        <v>0</v>
      </c>
      <c r="TAN9">
        <f>'Business Drivers'!TAN367</f>
        <v>0</v>
      </c>
      <c r="TAO9">
        <f>'Business Drivers'!TAO367</f>
        <v>0</v>
      </c>
      <c r="TAP9">
        <f>'Business Drivers'!TAP367</f>
        <v>0</v>
      </c>
      <c r="TAQ9">
        <f>'Business Drivers'!TAQ367</f>
        <v>0</v>
      </c>
      <c r="TAR9">
        <f>'Business Drivers'!TAR367</f>
        <v>0</v>
      </c>
      <c r="TAS9">
        <f>'Business Drivers'!TAS367</f>
        <v>0</v>
      </c>
      <c r="TAT9">
        <f>'Business Drivers'!TAT367</f>
        <v>0</v>
      </c>
      <c r="TAU9">
        <f>'Business Drivers'!TAU367</f>
        <v>0</v>
      </c>
      <c r="TAV9">
        <f>'Business Drivers'!TAV367</f>
        <v>0</v>
      </c>
      <c r="TAW9">
        <f>'Business Drivers'!TAW367</f>
        <v>0</v>
      </c>
      <c r="TAX9">
        <f>'Business Drivers'!TAX367</f>
        <v>0</v>
      </c>
      <c r="TAY9">
        <f>'Business Drivers'!TAY367</f>
        <v>0</v>
      </c>
      <c r="TAZ9">
        <f>'Business Drivers'!TAZ367</f>
        <v>0</v>
      </c>
      <c r="TBA9">
        <f>'Business Drivers'!TBA367</f>
        <v>0</v>
      </c>
      <c r="TBB9">
        <f>'Business Drivers'!TBB367</f>
        <v>0</v>
      </c>
      <c r="TBC9">
        <f>'Business Drivers'!TBC367</f>
        <v>0</v>
      </c>
      <c r="TBD9">
        <f>'Business Drivers'!TBD367</f>
        <v>0</v>
      </c>
      <c r="TBE9">
        <f>'Business Drivers'!TBE367</f>
        <v>0</v>
      </c>
      <c r="TBF9">
        <f>'Business Drivers'!TBF367</f>
        <v>0</v>
      </c>
      <c r="TBG9">
        <f>'Business Drivers'!TBG367</f>
        <v>0</v>
      </c>
      <c r="TBH9">
        <f>'Business Drivers'!TBH367</f>
        <v>0</v>
      </c>
      <c r="TBI9">
        <f>'Business Drivers'!TBI367</f>
        <v>0</v>
      </c>
      <c r="TBJ9">
        <f>'Business Drivers'!TBJ367</f>
        <v>0</v>
      </c>
      <c r="TBK9">
        <f>'Business Drivers'!TBK367</f>
        <v>0</v>
      </c>
      <c r="TBL9">
        <f>'Business Drivers'!TBL367</f>
        <v>0</v>
      </c>
      <c r="TBM9">
        <f>'Business Drivers'!TBM367</f>
        <v>0</v>
      </c>
      <c r="TBN9">
        <f>'Business Drivers'!TBN367</f>
        <v>0</v>
      </c>
      <c r="TBO9">
        <f>'Business Drivers'!TBO367</f>
        <v>0</v>
      </c>
      <c r="TBP9">
        <f>'Business Drivers'!TBP367</f>
        <v>0</v>
      </c>
      <c r="TBQ9">
        <f>'Business Drivers'!TBQ367</f>
        <v>0</v>
      </c>
      <c r="TBR9">
        <f>'Business Drivers'!TBR367</f>
        <v>0</v>
      </c>
      <c r="TBS9">
        <f>'Business Drivers'!TBS367</f>
        <v>0</v>
      </c>
      <c r="TBT9">
        <f>'Business Drivers'!TBT367</f>
        <v>0</v>
      </c>
      <c r="TBU9">
        <f>'Business Drivers'!TBU367</f>
        <v>0</v>
      </c>
      <c r="TBV9">
        <f>'Business Drivers'!TBV367</f>
        <v>0</v>
      </c>
      <c r="TBW9">
        <f>'Business Drivers'!TBW367</f>
        <v>0</v>
      </c>
      <c r="TBX9">
        <f>'Business Drivers'!TBX367</f>
        <v>0</v>
      </c>
      <c r="TBY9">
        <f>'Business Drivers'!TBY367</f>
        <v>0</v>
      </c>
      <c r="TBZ9">
        <f>'Business Drivers'!TBZ367</f>
        <v>0</v>
      </c>
      <c r="TCA9">
        <f>'Business Drivers'!TCA367</f>
        <v>0</v>
      </c>
      <c r="TCB9">
        <f>'Business Drivers'!TCB367</f>
        <v>0</v>
      </c>
      <c r="TCC9">
        <f>'Business Drivers'!TCC367</f>
        <v>0</v>
      </c>
      <c r="TCD9">
        <f>'Business Drivers'!TCD367</f>
        <v>0</v>
      </c>
      <c r="TCE9">
        <f>'Business Drivers'!TCE367</f>
        <v>0</v>
      </c>
      <c r="TCF9">
        <f>'Business Drivers'!TCF367</f>
        <v>0</v>
      </c>
      <c r="TCG9">
        <f>'Business Drivers'!TCG367</f>
        <v>0</v>
      </c>
      <c r="TCH9">
        <f>'Business Drivers'!TCH367</f>
        <v>0</v>
      </c>
      <c r="TCI9">
        <f>'Business Drivers'!TCI367</f>
        <v>0</v>
      </c>
      <c r="TCJ9">
        <f>'Business Drivers'!TCJ367</f>
        <v>0</v>
      </c>
      <c r="TCK9">
        <f>'Business Drivers'!TCK367</f>
        <v>0</v>
      </c>
      <c r="TCL9">
        <f>'Business Drivers'!TCL367</f>
        <v>0</v>
      </c>
      <c r="TCM9">
        <f>'Business Drivers'!TCM367</f>
        <v>0</v>
      </c>
      <c r="TCN9">
        <f>'Business Drivers'!TCN367</f>
        <v>0</v>
      </c>
      <c r="TCO9">
        <f>'Business Drivers'!TCO367</f>
        <v>0</v>
      </c>
      <c r="TCP9">
        <f>'Business Drivers'!TCP367</f>
        <v>0</v>
      </c>
      <c r="TCQ9">
        <f>'Business Drivers'!TCQ367</f>
        <v>0</v>
      </c>
      <c r="TCR9">
        <f>'Business Drivers'!TCR367</f>
        <v>0</v>
      </c>
      <c r="TCS9">
        <f>'Business Drivers'!TCS367</f>
        <v>0</v>
      </c>
      <c r="TCT9">
        <f>'Business Drivers'!TCT367</f>
        <v>0</v>
      </c>
      <c r="TCU9">
        <f>'Business Drivers'!TCU367</f>
        <v>0</v>
      </c>
      <c r="TCV9">
        <f>'Business Drivers'!TCV367</f>
        <v>0</v>
      </c>
      <c r="TCW9">
        <f>'Business Drivers'!TCW367</f>
        <v>0</v>
      </c>
      <c r="TCX9">
        <f>'Business Drivers'!TCX367</f>
        <v>0</v>
      </c>
      <c r="TCY9">
        <f>'Business Drivers'!TCY367</f>
        <v>0</v>
      </c>
      <c r="TCZ9">
        <f>'Business Drivers'!TCZ367</f>
        <v>0</v>
      </c>
      <c r="TDA9">
        <f>'Business Drivers'!TDA367</f>
        <v>0</v>
      </c>
      <c r="TDB9">
        <f>'Business Drivers'!TDB367</f>
        <v>0</v>
      </c>
      <c r="TDC9">
        <f>'Business Drivers'!TDC367</f>
        <v>0</v>
      </c>
      <c r="TDD9">
        <f>'Business Drivers'!TDD367</f>
        <v>0</v>
      </c>
      <c r="TDE9">
        <f>'Business Drivers'!TDE367</f>
        <v>0</v>
      </c>
      <c r="TDF9">
        <f>'Business Drivers'!TDF367</f>
        <v>0</v>
      </c>
      <c r="TDG9">
        <f>'Business Drivers'!TDG367</f>
        <v>0</v>
      </c>
      <c r="TDH9">
        <f>'Business Drivers'!TDH367</f>
        <v>0</v>
      </c>
      <c r="TDI9">
        <f>'Business Drivers'!TDI367</f>
        <v>0</v>
      </c>
      <c r="TDJ9">
        <f>'Business Drivers'!TDJ367</f>
        <v>0</v>
      </c>
      <c r="TDK9">
        <f>'Business Drivers'!TDK367</f>
        <v>0</v>
      </c>
      <c r="TDL9">
        <f>'Business Drivers'!TDL367</f>
        <v>0</v>
      </c>
      <c r="TDM9">
        <f>'Business Drivers'!TDM367</f>
        <v>0</v>
      </c>
      <c r="TDN9">
        <f>'Business Drivers'!TDN367</f>
        <v>0</v>
      </c>
      <c r="TDO9">
        <f>'Business Drivers'!TDO367</f>
        <v>0</v>
      </c>
      <c r="TDP9">
        <f>'Business Drivers'!TDP367</f>
        <v>0</v>
      </c>
      <c r="TDQ9">
        <f>'Business Drivers'!TDQ367</f>
        <v>0</v>
      </c>
      <c r="TDR9">
        <f>'Business Drivers'!TDR367</f>
        <v>0</v>
      </c>
      <c r="TDS9">
        <f>'Business Drivers'!TDS367</f>
        <v>0</v>
      </c>
      <c r="TDT9">
        <f>'Business Drivers'!TDT367</f>
        <v>0</v>
      </c>
      <c r="TDU9">
        <f>'Business Drivers'!TDU367</f>
        <v>0</v>
      </c>
      <c r="TDV9">
        <f>'Business Drivers'!TDV367</f>
        <v>0</v>
      </c>
      <c r="TDW9">
        <f>'Business Drivers'!TDW367</f>
        <v>0</v>
      </c>
      <c r="TDX9">
        <f>'Business Drivers'!TDX367</f>
        <v>0</v>
      </c>
      <c r="TDY9">
        <f>'Business Drivers'!TDY367</f>
        <v>0</v>
      </c>
      <c r="TDZ9">
        <f>'Business Drivers'!TDZ367</f>
        <v>0</v>
      </c>
      <c r="TEA9">
        <f>'Business Drivers'!TEA367</f>
        <v>0</v>
      </c>
      <c r="TEB9">
        <f>'Business Drivers'!TEB367</f>
        <v>0</v>
      </c>
      <c r="TEC9">
        <f>'Business Drivers'!TEC367</f>
        <v>0</v>
      </c>
      <c r="TED9">
        <f>'Business Drivers'!TED367</f>
        <v>0</v>
      </c>
      <c r="TEE9">
        <f>'Business Drivers'!TEE367</f>
        <v>0</v>
      </c>
      <c r="TEF9">
        <f>'Business Drivers'!TEF367</f>
        <v>0</v>
      </c>
      <c r="TEG9">
        <f>'Business Drivers'!TEG367</f>
        <v>0</v>
      </c>
      <c r="TEH9">
        <f>'Business Drivers'!TEH367</f>
        <v>0</v>
      </c>
      <c r="TEI9">
        <f>'Business Drivers'!TEI367</f>
        <v>0</v>
      </c>
      <c r="TEJ9">
        <f>'Business Drivers'!TEJ367</f>
        <v>0</v>
      </c>
      <c r="TEK9">
        <f>'Business Drivers'!TEK367</f>
        <v>0</v>
      </c>
      <c r="TEL9">
        <f>'Business Drivers'!TEL367</f>
        <v>0</v>
      </c>
      <c r="TEM9">
        <f>'Business Drivers'!TEM367</f>
        <v>0</v>
      </c>
      <c r="TEN9">
        <f>'Business Drivers'!TEN367</f>
        <v>0</v>
      </c>
      <c r="TEO9">
        <f>'Business Drivers'!TEO367</f>
        <v>0</v>
      </c>
      <c r="TEP9">
        <f>'Business Drivers'!TEP367</f>
        <v>0</v>
      </c>
      <c r="TEQ9">
        <f>'Business Drivers'!TEQ367</f>
        <v>0</v>
      </c>
      <c r="TER9">
        <f>'Business Drivers'!TER367</f>
        <v>0</v>
      </c>
      <c r="TES9">
        <f>'Business Drivers'!TES367</f>
        <v>0</v>
      </c>
      <c r="TET9">
        <f>'Business Drivers'!TET367</f>
        <v>0</v>
      </c>
      <c r="TEU9">
        <f>'Business Drivers'!TEU367</f>
        <v>0</v>
      </c>
      <c r="TEV9">
        <f>'Business Drivers'!TEV367</f>
        <v>0</v>
      </c>
      <c r="TEW9">
        <f>'Business Drivers'!TEW367</f>
        <v>0</v>
      </c>
      <c r="TEX9">
        <f>'Business Drivers'!TEX367</f>
        <v>0</v>
      </c>
      <c r="TEY9">
        <f>'Business Drivers'!TEY367</f>
        <v>0</v>
      </c>
      <c r="TEZ9">
        <f>'Business Drivers'!TEZ367</f>
        <v>0</v>
      </c>
      <c r="TFA9">
        <f>'Business Drivers'!TFA367</f>
        <v>0</v>
      </c>
      <c r="TFB9">
        <f>'Business Drivers'!TFB367</f>
        <v>0</v>
      </c>
      <c r="TFC9">
        <f>'Business Drivers'!TFC367</f>
        <v>0</v>
      </c>
      <c r="TFD9">
        <f>'Business Drivers'!TFD367</f>
        <v>0</v>
      </c>
      <c r="TFE9">
        <f>'Business Drivers'!TFE367</f>
        <v>0</v>
      </c>
      <c r="TFF9">
        <f>'Business Drivers'!TFF367</f>
        <v>0</v>
      </c>
      <c r="TFG9">
        <f>'Business Drivers'!TFG367</f>
        <v>0</v>
      </c>
      <c r="TFH9">
        <f>'Business Drivers'!TFH367</f>
        <v>0</v>
      </c>
      <c r="TFI9">
        <f>'Business Drivers'!TFI367</f>
        <v>0</v>
      </c>
      <c r="TFJ9">
        <f>'Business Drivers'!TFJ367</f>
        <v>0</v>
      </c>
      <c r="TFK9">
        <f>'Business Drivers'!TFK367</f>
        <v>0</v>
      </c>
      <c r="TFL9">
        <f>'Business Drivers'!TFL367</f>
        <v>0</v>
      </c>
      <c r="TFM9">
        <f>'Business Drivers'!TFM367</f>
        <v>0</v>
      </c>
      <c r="TFN9">
        <f>'Business Drivers'!TFN367</f>
        <v>0</v>
      </c>
      <c r="TFO9">
        <f>'Business Drivers'!TFO367</f>
        <v>0</v>
      </c>
      <c r="TFP9">
        <f>'Business Drivers'!TFP367</f>
        <v>0</v>
      </c>
      <c r="TFQ9">
        <f>'Business Drivers'!TFQ367</f>
        <v>0</v>
      </c>
      <c r="TFR9">
        <f>'Business Drivers'!TFR367</f>
        <v>0</v>
      </c>
      <c r="TFS9">
        <f>'Business Drivers'!TFS367</f>
        <v>0</v>
      </c>
      <c r="TFT9">
        <f>'Business Drivers'!TFT367</f>
        <v>0</v>
      </c>
      <c r="TFU9">
        <f>'Business Drivers'!TFU367</f>
        <v>0</v>
      </c>
      <c r="TFV9">
        <f>'Business Drivers'!TFV367</f>
        <v>0</v>
      </c>
      <c r="TFW9">
        <f>'Business Drivers'!TFW367</f>
        <v>0</v>
      </c>
      <c r="TFX9">
        <f>'Business Drivers'!TFX367</f>
        <v>0</v>
      </c>
      <c r="TFY9">
        <f>'Business Drivers'!TFY367</f>
        <v>0</v>
      </c>
      <c r="TFZ9">
        <f>'Business Drivers'!TFZ367</f>
        <v>0</v>
      </c>
      <c r="TGA9">
        <f>'Business Drivers'!TGA367</f>
        <v>0</v>
      </c>
      <c r="TGB9">
        <f>'Business Drivers'!TGB367</f>
        <v>0</v>
      </c>
      <c r="TGC9">
        <f>'Business Drivers'!TGC367</f>
        <v>0</v>
      </c>
      <c r="TGD9">
        <f>'Business Drivers'!TGD367</f>
        <v>0</v>
      </c>
      <c r="TGE9">
        <f>'Business Drivers'!TGE367</f>
        <v>0</v>
      </c>
      <c r="TGF9">
        <f>'Business Drivers'!TGF367</f>
        <v>0</v>
      </c>
      <c r="TGG9">
        <f>'Business Drivers'!TGG367</f>
        <v>0</v>
      </c>
      <c r="TGH9">
        <f>'Business Drivers'!TGH367</f>
        <v>0</v>
      </c>
      <c r="TGI9">
        <f>'Business Drivers'!TGI367</f>
        <v>0</v>
      </c>
      <c r="TGJ9">
        <f>'Business Drivers'!TGJ367</f>
        <v>0</v>
      </c>
      <c r="TGK9">
        <f>'Business Drivers'!TGK367</f>
        <v>0</v>
      </c>
      <c r="TGL9">
        <f>'Business Drivers'!TGL367</f>
        <v>0</v>
      </c>
      <c r="TGM9">
        <f>'Business Drivers'!TGM367</f>
        <v>0</v>
      </c>
      <c r="TGN9">
        <f>'Business Drivers'!TGN367</f>
        <v>0</v>
      </c>
      <c r="TGO9">
        <f>'Business Drivers'!TGO367</f>
        <v>0</v>
      </c>
      <c r="TGP9">
        <f>'Business Drivers'!TGP367</f>
        <v>0</v>
      </c>
      <c r="TGQ9">
        <f>'Business Drivers'!TGQ367</f>
        <v>0</v>
      </c>
      <c r="TGR9">
        <f>'Business Drivers'!TGR367</f>
        <v>0</v>
      </c>
      <c r="TGS9">
        <f>'Business Drivers'!TGS367</f>
        <v>0</v>
      </c>
      <c r="TGT9">
        <f>'Business Drivers'!TGT367</f>
        <v>0</v>
      </c>
      <c r="TGU9">
        <f>'Business Drivers'!TGU367</f>
        <v>0</v>
      </c>
      <c r="TGV9">
        <f>'Business Drivers'!TGV367</f>
        <v>0</v>
      </c>
      <c r="TGW9">
        <f>'Business Drivers'!TGW367</f>
        <v>0</v>
      </c>
      <c r="TGX9">
        <f>'Business Drivers'!TGX367</f>
        <v>0</v>
      </c>
      <c r="TGY9">
        <f>'Business Drivers'!TGY367</f>
        <v>0</v>
      </c>
      <c r="TGZ9">
        <f>'Business Drivers'!TGZ367</f>
        <v>0</v>
      </c>
      <c r="THA9">
        <f>'Business Drivers'!THA367</f>
        <v>0</v>
      </c>
      <c r="THB9">
        <f>'Business Drivers'!THB367</f>
        <v>0</v>
      </c>
      <c r="THC9">
        <f>'Business Drivers'!THC367</f>
        <v>0</v>
      </c>
      <c r="THD9">
        <f>'Business Drivers'!THD367</f>
        <v>0</v>
      </c>
      <c r="THE9">
        <f>'Business Drivers'!THE367</f>
        <v>0</v>
      </c>
      <c r="THF9">
        <f>'Business Drivers'!THF367</f>
        <v>0</v>
      </c>
      <c r="THG9">
        <f>'Business Drivers'!THG367</f>
        <v>0</v>
      </c>
      <c r="THH9">
        <f>'Business Drivers'!THH367</f>
        <v>0</v>
      </c>
      <c r="THI9">
        <f>'Business Drivers'!THI367</f>
        <v>0</v>
      </c>
      <c r="THJ9">
        <f>'Business Drivers'!THJ367</f>
        <v>0</v>
      </c>
      <c r="THK9">
        <f>'Business Drivers'!THK367</f>
        <v>0</v>
      </c>
      <c r="THL9">
        <f>'Business Drivers'!THL367</f>
        <v>0</v>
      </c>
      <c r="THM9">
        <f>'Business Drivers'!THM367</f>
        <v>0</v>
      </c>
      <c r="THN9">
        <f>'Business Drivers'!THN367</f>
        <v>0</v>
      </c>
      <c r="THO9">
        <f>'Business Drivers'!THO367</f>
        <v>0</v>
      </c>
      <c r="THP9">
        <f>'Business Drivers'!THP367</f>
        <v>0</v>
      </c>
      <c r="THQ9">
        <f>'Business Drivers'!THQ367</f>
        <v>0</v>
      </c>
      <c r="THR9">
        <f>'Business Drivers'!THR367</f>
        <v>0</v>
      </c>
      <c r="THS9">
        <f>'Business Drivers'!THS367</f>
        <v>0</v>
      </c>
      <c r="THT9">
        <f>'Business Drivers'!THT367</f>
        <v>0</v>
      </c>
      <c r="THU9">
        <f>'Business Drivers'!THU367</f>
        <v>0</v>
      </c>
      <c r="THV9">
        <f>'Business Drivers'!THV367</f>
        <v>0</v>
      </c>
      <c r="THW9">
        <f>'Business Drivers'!THW367</f>
        <v>0</v>
      </c>
      <c r="THX9">
        <f>'Business Drivers'!THX367</f>
        <v>0</v>
      </c>
      <c r="THY9">
        <f>'Business Drivers'!THY367</f>
        <v>0</v>
      </c>
      <c r="THZ9">
        <f>'Business Drivers'!THZ367</f>
        <v>0</v>
      </c>
      <c r="TIA9">
        <f>'Business Drivers'!TIA367</f>
        <v>0</v>
      </c>
      <c r="TIB9">
        <f>'Business Drivers'!TIB367</f>
        <v>0</v>
      </c>
      <c r="TIC9">
        <f>'Business Drivers'!TIC367</f>
        <v>0</v>
      </c>
      <c r="TID9">
        <f>'Business Drivers'!TID367</f>
        <v>0</v>
      </c>
      <c r="TIE9">
        <f>'Business Drivers'!TIE367</f>
        <v>0</v>
      </c>
      <c r="TIF9">
        <f>'Business Drivers'!TIF367</f>
        <v>0</v>
      </c>
      <c r="TIG9">
        <f>'Business Drivers'!TIG367</f>
        <v>0</v>
      </c>
      <c r="TIH9">
        <f>'Business Drivers'!TIH367</f>
        <v>0</v>
      </c>
      <c r="TII9">
        <f>'Business Drivers'!TII367</f>
        <v>0</v>
      </c>
      <c r="TIJ9">
        <f>'Business Drivers'!TIJ367</f>
        <v>0</v>
      </c>
      <c r="TIK9">
        <f>'Business Drivers'!TIK367</f>
        <v>0</v>
      </c>
      <c r="TIL9">
        <f>'Business Drivers'!TIL367</f>
        <v>0</v>
      </c>
      <c r="TIM9">
        <f>'Business Drivers'!TIM367</f>
        <v>0</v>
      </c>
      <c r="TIN9">
        <f>'Business Drivers'!TIN367</f>
        <v>0</v>
      </c>
      <c r="TIO9">
        <f>'Business Drivers'!TIO367</f>
        <v>0</v>
      </c>
      <c r="TIP9">
        <f>'Business Drivers'!TIP367</f>
        <v>0</v>
      </c>
      <c r="TIQ9">
        <f>'Business Drivers'!TIQ367</f>
        <v>0</v>
      </c>
      <c r="TIR9">
        <f>'Business Drivers'!TIR367</f>
        <v>0</v>
      </c>
      <c r="TIS9">
        <f>'Business Drivers'!TIS367</f>
        <v>0</v>
      </c>
      <c r="TIT9">
        <f>'Business Drivers'!TIT367</f>
        <v>0</v>
      </c>
      <c r="TIU9">
        <f>'Business Drivers'!TIU367</f>
        <v>0</v>
      </c>
      <c r="TIV9">
        <f>'Business Drivers'!TIV367</f>
        <v>0</v>
      </c>
      <c r="TIW9">
        <f>'Business Drivers'!TIW367</f>
        <v>0</v>
      </c>
      <c r="TIX9">
        <f>'Business Drivers'!TIX367</f>
        <v>0</v>
      </c>
      <c r="TIY9">
        <f>'Business Drivers'!TIY367</f>
        <v>0</v>
      </c>
      <c r="TIZ9">
        <f>'Business Drivers'!TIZ367</f>
        <v>0</v>
      </c>
      <c r="TJA9">
        <f>'Business Drivers'!TJA367</f>
        <v>0</v>
      </c>
      <c r="TJB9">
        <f>'Business Drivers'!TJB367</f>
        <v>0</v>
      </c>
      <c r="TJC9">
        <f>'Business Drivers'!TJC367</f>
        <v>0</v>
      </c>
      <c r="TJD9">
        <f>'Business Drivers'!TJD367</f>
        <v>0</v>
      </c>
      <c r="TJE9">
        <f>'Business Drivers'!TJE367</f>
        <v>0</v>
      </c>
      <c r="TJF9">
        <f>'Business Drivers'!TJF367</f>
        <v>0</v>
      </c>
      <c r="TJG9">
        <f>'Business Drivers'!TJG367</f>
        <v>0</v>
      </c>
      <c r="TJH9">
        <f>'Business Drivers'!TJH367</f>
        <v>0</v>
      </c>
      <c r="TJI9">
        <f>'Business Drivers'!TJI367</f>
        <v>0</v>
      </c>
      <c r="TJJ9">
        <f>'Business Drivers'!TJJ367</f>
        <v>0</v>
      </c>
      <c r="TJK9">
        <f>'Business Drivers'!TJK367</f>
        <v>0</v>
      </c>
      <c r="TJL9">
        <f>'Business Drivers'!TJL367</f>
        <v>0</v>
      </c>
      <c r="TJM9">
        <f>'Business Drivers'!TJM367</f>
        <v>0</v>
      </c>
      <c r="TJN9">
        <f>'Business Drivers'!TJN367</f>
        <v>0</v>
      </c>
      <c r="TJO9">
        <f>'Business Drivers'!TJO367</f>
        <v>0</v>
      </c>
      <c r="TJP9">
        <f>'Business Drivers'!TJP367</f>
        <v>0</v>
      </c>
      <c r="TJQ9">
        <f>'Business Drivers'!TJQ367</f>
        <v>0</v>
      </c>
      <c r="TJR9">
        <f>'Business Drivers'!TJR367</f>
        <v>0</v>
      </c>
      <c r="TJS9">
        <f>'Business Drivers'!TJS367</f>
        <v>0</v>
      </c>
      <c r="TJT9">
        <f>'Business Drivers'!TJT367</f>
        <v>0</v>
      </c>
      <c r="TJU9">
        <f>'Business Drivers'!TJU367</f>
        <v>0</v>
      </c>
      <c r="TJV9">
        <f>'Business Drivers'!TJV367</f>
        <v>0</v>
      </c>
      <c r="TJW9">
        <f>'Business Drivers'!TJW367</f>
        <v>0</v>
      </c>
      <c r="TJX9">
        <f>'Business Drivers'!TJX367</f>
        <v>0</v>
      </c>
      <c r="TJY9">
        <f>'Business Drivers'!TJY367</f>
        <v>0</v>
      </c>
      <c r="TJZ9">
        <f>'Business Drivers'!TJZ367</f>
        <v>0</v>
      </c>
      <c r="TKA9">
        <f>'Business Drivers'!TKA367</f>
        <v>0</v>
      </c>
      <c r="TKB9">
        <f>'Business Drivers'!TKB367</f>
        <v>0</v>
      </c>
      <c r="TKC9">
        <f>'Business Drivers'!TKC367</f>
        <v>0</v>
      </c>
      <c r="TKD9">
        <f>'Business Drivers'!TKD367</f>
        <v>0</v>
      </c>
      <c r="TKE9">
        <f>'Business Drivers'!TKE367</f>
        <v>0</v>
      </c>
      <c r="TKF9">
        <f>'Business Drivers'!TKF367</f>
        <v>0</v>
      </c>
      <c r="TKG9">
        <f>'Business Drivers'!TKG367</f>
        <v>0</v>
      </c>
      <c r="TKH9">
        <f>'Business Drivers'!TKH367</f>
        <v>0</v>
      </c>
      <c r="TKI9">
        <f>'Business Drivers'!TKI367</f>
        <v>0</v>
      </c>
      <c r="TKJ9">
        <f>'Business Drivers'!TKJ367</f>
        <v>0</v>
      </c>
      <c r="TKK9">
        <f>'Business Drivers'!TKK367</f>
        <v>0</v>
      </c>
      <c r="TKL9">
        <f>'Business Drivers'!TKL367</f>
        <v>0</v>
      </c>
      <c r="TKM9">
        <f>'Business Drivers'!TKM367</f>
        <v>0</v>
      </c>
      <c r="TKN9">
        <f>'Business Drivers'!TKN367</f>
        <v>0</v>
      </c>
      <c r="TKO9">
        <f>'Business Drivers'!TKO367</f>
        <v>0</v>
      </c>
      <c r="TKP9">
        <f>'Business Drivers'!TKP367</f>
        <v>0</v>
      </c>
      <c r="TKQ9">
        <f>'Business Drivers'!TKQ367</f>
        <v>0</v>
      </c>
      <c r="TKR9">
        <f>'Business Drivers'!TKR367</f>
        <v>0</v>
      </c>
      <c r="TKS9">
        <f>'Business Drivers'!TKS367</f>
        <v>0</v>
      </c>
      <c r="TKT9">
        <f>'Business Drivers'!TKT367</f>
        <v>0</v>
      </c>
      <c r="TKU9">
        <f>'Business Drivers'!TKU367</f>
        <v>0</v>
      </c>
      <c r="TKV9">
        <f>'Business Drivers'!TKV367</f>
        <v>0</v>
      </c>
      <c r="TKW9">
        <f>'Business Drivers'!TKW367</f>
        <v>0</v>
      </c>
      <c r="TKX9">
        <f>'Business Drivers'!TKX367</f>
        <v>0</v>
      </c>
      <c r="TKY9">
        <f>'Business Drivers'!TKY367</f>
        <v>0</v>
      </c>
      <c r="TKZ9">
        <f>'Business Drivers'!TKZ367</f>
        <v>0</v>
      </c>
      <c r="TLA9">
        <f>'Business Drivers'!TLA367</f>
        <v>0</v>
      </c>
      <c r="TLB9">
        <f>'Business Drivers'!TLB367</f>
        <v>0</v>
      </c>
      <c r="TLC9">
        <f>'Business Drivers'!TLC367</f>
        <v>0</v>
      </c>
      <c r="TLD9">
        <f>'Business Drivers'!TLD367</f>
        <v>0</v>
      </c>
      <c r="TLE9">
        <f>'Business Drivers'!TLE367</f>
        <v>0</v>
      </c>
      <c r="TLF9">
        <f>'Business Drivers'!TLF367</f>
        <v>0</v>
      </c>
      <c r="TLG9">
        <f>'Business Drivers'!TLG367</f>
        <v>0</v>
      </c>
      <c r="TLH9">
        <f>'Business Drivers'!TLH367</f>
        <v>0</v>
      </c>
      <c r="TLI9">
        <f>'Business Drivers'!TLI367</f>
        <v>0</v>
      </c>
      <c r="TLJ9">
        <f>'Business Drivers'!TLJ367</f>
        <v>0</v>
      </c>
      <c r="TLK9">
        <f>'Business Drivers'!TLK367</f>
        <v>0</v>
      </c>
      <c r="TLL9">
        <f>'Business Drivers'!TLL367</f>
        <v>0</v>
      </c>
      <c r="TLM9">
        <f>'Business Drivers'!TLM367</f>
        <v>0</v>
      </c>
      <c r="TLN9">
        <f>'Business Drivers'!TLN367</f>
        <v>0</v>
      </c>
      <c r="TLO9">
        <f>'Business Drivers'!TLO367</f>
        <v>0</v>
      </c>
      <c r="TLP9">
        <f>'Business Drivers'!TLP367</f>
        <v>0</v>
      </c>
      <c r="TLQ9">
        <f>'Business Drivers'!TLQ367</f>
        <v>0</v>
      </c>
      <c r="TLR9">
        <f>'Business Drivers'!TLR367</f>
        <v>0</v>
      </c>
      <c r="TLS9">
        <f>'Business Drivers'!TLS367</f>
        <v>0</v>
      </c>
      <c r="TLT9">
        <f>'Business Drivers'!TLT367</f>
        <v>0</v>
      </c>
      <c r="TLU9">
        <f>'Business Drivers'!TLU367</f>
        <v>0</v>
      </c>
      <c r="TLV9">
        <f>'Business Drivers'!TLV367</f>
        <v>0</v>
      </c>
      <c r="TLW9">
        <f>'Business Drivers'!TLW367</f>
        <v>0</v>
      </c>
      <c r="TLX9">
        <f>'Business Drivers'!TLX367</f>
        <v>0</v>
      </c>
      <c r="TLY9">
        <f>'Business Drivers'!TLY367</f>
        <v>0</v>
      </c>
      <c r="TLZ9">
        <f>'Business Drivers'!TLZ367</f>
        <v>0</v>
      </c>
      <c r="TMA9">
        <f>'Business Drivers'!TMA367</f>
        <v>0</v>
      </c>
      <c r="TMB9">
        <f>'Business Drivers'!TMB367</f>
        <v>0</v>
      </c>
      <c r="TMC9">
        <f>'Business Drivers'!TMC367</f>
        <v>0</v>
      </c>
      <c r="TMD9">
        <f>'Business Drivers'!TMD367</f>
        <v>0</v>
      </c>
      <c r="TME9">
        <f>'Business Drivers'!TME367</f>
        <v>0</v>
      </c>
      <c r="TMF9">
        <f>'Business Drivers'!TMF367</f>
        <v>0</v>
      </c>
      <c r="TMG9">
        <f>'Business Drivers'!TMG367</f>
        <v>0</v>
      </c>
      <c r="TMH9">
        <f>'Business Drivers'!TMH367</f>
        <v>0</v>
      </c>
      <c r="TMI9">
        <f>'Business Drivers'!TMI367</f>
        <v>0</v>
      </c>
      <c r="TMJ9">
        <f>'Business Drivers'!TMJ367</f>
        <v>0</v>
      </c>
      <c r="TMK9">
        <f>'Business Drivers'!TMK367</f>
        <v>0</v>
      </c>
      <c r="TML9">
        <f>'Business Drivers'!TML367</f>
        <v>0</v>
      </c>
      <c r="TMM9">
        <f>'Business Drivers'!TMM367</f>
        <v>0</v>
      </c>
      <c r="TMN9">
        <f>'Business Drivers'!TMN367</f>
        <v>0</v>
      </c>
      <c r="TMO9">
        <f>'Business Drivers'!TMO367</f>
        <v>0</v>
      </c>
      <c r="TMP9">
        <f>'Business Drivers'!TMP367</f>
        <v>0</v>
      </c>
      <c r="TMQ9">
        <f>'Business Drivers'!TMQ367</f>
        <v>0</v>
      </c>
      <c r="TMR9">
        <f>'Business Drivers'!TMR367</f>
        <v>0</v>
      </c>
      <c r="TMS9">
        <f>'Business Drivers'!TMS367</f>
        <v>0</v>
      </c>
      <c r="TMT9">
        <f>'Business Drivers'!TMT367</f>
        <v>0</v>
      </c>
      <c r="TMU9">
        <f>'Business Drivers'!TMU367</f>
        <v>0</v>
      </c>
      <c r="TMV9">
        <f>'Business Drivers'!TMV367</f>
        <v>0</v>
      </c>
      <c r="TMW9">
        <f>'Business Drivers'!TMW367</f>
        <v>0</v>
      </c>
      <c r="TMX9">
        <f>'Business Drivers'!TMX367</f>
        <v>0</v>
      </c>
      <c r="TMY9">
        <f>'Business Drivers'!TMY367</f>
        <v>0</v>
      </c>
      <c r="TMZ9">
        <f>'Business Drivers'!TMZ367</f>
        <v>0</v>
      </c>
      <c r="TNA9">
        <f>'Business Drivers'!TNA367</f>
        <v>0</v>
      </c>
      <c r="TNB9">
        <f>'Business Drivers'!TNB367</f>
        <v>0</v>
      </c>
      <c r="TNC9">
        <f>'Business Drivers'!TNC367</f>
        <v>0</v>
      </c>
      <c r="TND9">
        <f>'Business Drivers'!TND367</f>
        <v>0</v>
      </c>
      <c r="TNE9">
        <f>'Business Drivers'!TNE367</f>
        <v>0</v>
      </c>
      <c r="TNF9">
        <f>'Business Drivers'!TNF367</f>
        <v>0</v>
      </c>
      <c r="TNG9">
        <f>'Business Drivers'!TNG367</f>
        <v>0</v>
      </c>
      <c r="TNH9">
        <f>'Business Drivers'!TNH367</f>
        <v>0</v>
      </c>
      <c r="TNI9">
        <f>'Business Drivers'!TNI367</f>
        <v>0</v>
      </c>
      <c r="TNJ9">
        <f>'Business Drivers'!TNJ367</f>
        <v>0</v>
      </c>
      <c r="TNK9">
        <f>'Business Drivers'!TNK367</f>
        <v>0</v>
      </c>
      <c r="TNL9">
        <f>'Business Drivers'!TNL367</f>
        <v>0</v>
      </c>
      <c r="TNM9">
        <f>'Business Drivers'!TNM367</f>
        <v>0</v>
      </c>
      <c r="TNN9">
        <f>'Business Drivers'!TNN367</f>
        <v>0</v>
      </c>
      <c r="TNO9">
        <f>'Business Drivers'!TNO367</f>
        <v>0</v>
      </c>
      <c r="TNP9">
        <f>'Business Drivers'!TNP367</f>
        <v>0</v>
      </c>
      <c r="TNQ9">
        <f>'Business Drivers'!TNQ367</f>
        <v>0</v>
      </c>
      <c r="TNR9">
        <f>'Business Drivers'!TNR367</f>
        <v>0</v>
      </c>
      <c r="TNS9">
        <f>'Business Drivers'!TNS367</f>
        <v>0</v>
      </c>
      <c r="TNT9">
        <f>'Business Drivers'!TNT367</f>
        <v>0</v>
      </c>
      <c r="TNU9">
        <f>'Business Drivers'!TNU367</f>
        <v>0</v>
      </c>
      <c r="TNV9">
        <f>'Business Drivers'!TNV367</f>
        <v>0</v>
      </c>
      <c r="TNW9">
        <f>'Business Drivers'!TNW367</f>
        <v>0</v>
      </c>
      <c r="TNX9">
        <f>'Business Drivers'!TNX367</f>
        <v>0</v>
      </c>
      <c r="TNY9">
        <f>'Business Drivers'!TNY367</f>
        <v>0</v>
      </c>
      <c r="TNZ9">
        <f>'Business Drivers'!TNZ367</f>
        <v>0</v>
      </c>
      <c r="TOA9">
        <f>'Business Drivers'!TOA367</f>
        <v>0</v>
      </c>
      <c r="TOB9">
        <f>'Business Drivers'!TOB367</f>
        <v>0</v>
      </c>
      <c r="TOC9">
        <f>'Business Drivers'!TOC367</f>
        <v>0</v>
      </c>
      <c r="TOD9">
        <f>'Business Drivers'!TOD367</f>
        <v>0</v>
      </c>
      <c r="TOE9">
        <f>'Business Drivers'!TOE367</f>
        <v>0</v>
      </c>
      <c r="TOF9">
        <f>'Business Drivers'!TOF367</f>
        <v>0</v>
      </c>
      <c r="TOG9">
        <f>'Business Drivers'!TOG367</f>
        <v>0</v>
      </c>
      <c r="TOH9">
        <f>'Business Drivers'!TOH367</f>
        <v>0</v>
      </c>
      <c r="TOI9">
        <f>'Business Drivers'!TOI367</f>
        <v>0</v>
      </c>
      <c r="TOJ9">
        <f>'Business Drivers'!TOJ367</f>
        <v>0</v>
      </c>
      <c r="TOK9">
        <f>'Business Drivers'!TOK367</f>
        <v>0</v>
      </c>
      <c r="TOL9">
        <f>'Business Drivers'!TOL367</f>
        <v>0</v>
      </c>
      <c r="TOM9">
        <f>'Business Drivers'!TOM367</f>
        <v>0</v>
      </c>
      <c r="TON9">
        <f>'Business Drivers'!TON367</f>
        <v>0</v>
      </c>
      <c r="TOO9">
        <f>'Business Drivers'!TOO367</f>
        <v>0</v>
      </c>
      <c r="TOP9">
        <f>'Business Drivers'!TOP367</f>
        <v>0</v>
      </c>
      <c r="TOQ9">
        <f>'Business Drivers'!TOQ367</f>
        <v>0</v>
      </c>
      <c r="TOR9">
        <f>'Business Drivers'!TOR367</f>
        <v>0</v>
      </c>
      <c r="TOS9">
        <f>'Business Drivers'!TOS367</f>
        <v>0</v>
      </c>
      <c r="TOT9">
        <f>'Business Drivers'!TOT367</f>
        <v>0</v>
      </c>
      <c r="TOU9">
        <f>'Business Drivers'!TOU367</f>
        <v>0</v>
      </c>
      <c r="TOV9">
        <f>'Business Drivers'!TOV367</f>
        <v>0</v>
      </c>
      <c r="TOW9">
        <f>'Business Drivers'!TOW367</f>
        <v>0</v>
      </c>
      <c r="TOX9">
        <f>'Business Drivers'!TOX367</f>
        <v>0</v>
      </c>
      <c r="TOY9">
        <f>'Business Drivers'!TOY367</f>
        <v>0</v>
      </c>
      <c r="TOZ9">
        <f>'Business Drivers'!TOZ367</f>
        <v>0</v>
      </c>
      <c r="TPA9">
        <f>'Business Drivers'!TPA367</f>
        <v>0</v>
      </c>
      <c r="TPB9">
        <f>'Business Drivers'!TPB367</f>
        <v>0</v>
      </c>
      <c r="TPC9">
        <f>'Business Drivers'!TPC367</f>
        <v>0</v>
      </c>
      <c r="TPD9">
        <f>'Business Drivers'!TPD367</f>
        <v>0</v>
      </c>
      <c r="TPE9">
        <f>'Business Drivers'!TPE367</f>
        <v>0</v>
      </c>
      <c r="TPF9">
        <f>'Business Drivers'!TPF367</f>
        <v>0</v>
      </c>
      <c r="TPG9">
        <f>'Business Drivers'!TPG367</f>
        <v>0</v>
      </c>
      <c r="TPH9">
        <f>'Business Drivers'!TPH367</f>
        <v>0</v>
      </c>
      <c r="TPI9">
        <f>'Business Drivers'!TPI367</f>
        <v>0</v>
      </c>
      <c r="TPJ9">
        <f>'Business Drivers'!TPJ367</f>
        <v>0</v>
      </c>
      <c r="TPK9">
        <f>'Business Drivers'!TPK367</f>
        <v>0</v>
      </c>
      <c r="TPL9">
        <f>'Business Drivers'!TPL367</f>
        <v>0</v>
      </c>
      <c r="TPM9">
        <f>'Business Drivers'!TPM367</f>
        <v>0</v>
      </c>
      <c r="TPN9">
        <f>'Business Drivers'!TPN367</f>
        <v>0</v>
      </c>
      <c r="TPO9">
        <f>'Business Drivers'!TPO367</f>
        <v>0</v>
      </c>
      <c r="TPP9">
        <f>'Business Drivers'!TPP367</f>
        <v>0</v>
      </c>
      <c r="TPQ9">
        <f>'Business Drivers'!TPQ367</f>
        <v>0</v>
      </c>
      <c r="TPR9">
        <f>'Business Drivers'!TPR367</f>
        <v>0</v>
      </c>
      <c r="TPS9">
        <f>'Business Drivers'!TPS367</f>
        <v>0</v>
      </c>
      <c r="TPT9">
        <f>'Business Drivers'!TPT367</f>
        <v>0</v>
      </c>
      <c r="TPU9">
        <f>'Business Drivers'!TPU367</f>
        <v>0</v>
      </c>
      <c r="TPV9">
        <f>'Business Drivers'!TPV367</f>
        <v>0</v>
      </c>
      <c r="TPW9">
        <f>'Business Drivers'!TPW367</f>
        <v>0</v>
      </c>
      <c r="TPX9">
        <f>'Business Drivers'!TPX367</f>
        <v>0</v>
      </c>
      <c r="TPY9">
        <f>'Business Drivers'!TPY367</f>
        <v>0</v>
      </c>
      <c r="TPZ9">
        <f>'Business Drivers'!TPZ367</f>
        <v>0</v>
      </c>
      <c r="TQA9">
        <f>'Business Drivers'!TQA367</f>
        <v>0</v>
      </c>
      <c r="TQB9">
        <f>'Business Drivers'!TQB367</f>
        <v>0</v>
      </c>
      <c r="TQC9">
        <f>'Business Drivers'!TQC367</f>
        <v>0</v>
      </c>
      <c r="TQD9">
        <f>'Business Drivers'!TQD367</f>
        <v>0</v>
      </c>
      <c r="TQE9">
        <f>'Business Drivers'!TQE367</f>
        <v>0</v>
      </c>
      <c r="TQF9">
        <f>'Business Drivers'!TQF367</f>
        <v>0</v>
      </c>
      <c r="TQG9">
        <f>'Business Drivers'!TQG367</f>
        <v>0</v>
      </c>
      <c r="TQH9">
        <f>'Business Drivers'!TQH367</f>
        <v>0</v>
      </c>
      <c r="TQI9">
        <f>'Business Drivers'!TQI367</f>
        <v>0</v>
      </c>
      <c r="TQJ9">
        <f>'Business Drivers'!TQJ367</f>
        <v>0</v>
      </c>
      <c r="TQK9">
        <f>'Business Drivers'!TQK367</f>
        <v>0</v>
      </c>
      <c r="TQL9">
        <f>'Business Drivers'!TQL367</f>
        <v>0</v>
      </c>
      <c r="TQM9">
        <f>'Business Drivers'!TQM367</f>
        <v>0</v>
      </c>
      <c r="TQN9">
        <f>'Business Drivers'!TQN367</f>
        <v>0</v>
      </c>
      <c r="TQO9">
        <f>'Business Drivers'!TQO367</f>
        <v>0</v>
      </c>
      <c r="TQP9">
        <f>'Business Drivers'!TQP367</f>
        <v>0</v>
      </c>
      <c r="TQQ9">
        <f>'Business Drivers'!TQQ367</f>
        <v>0</v>
      </c>
      <c r="TQR9">
        <f>'Business Drivers'!TQR367</f>
        <v>0</v>
      </c>
      <c r="TQS9">
        <f>'Business Drivers'!TQS367</f>
        <v>0</v>
      </c>
      <c r="TQT9">
        <f>'Business Drivers'!TQT367</f>
        <v>0</v>
      </c>
      <c r="TQU9">
        <f>'Business Drivers'!TQU367</f>
        <v>0</v>
      </c>
      <c r="TQV9">
        <f>'Business Drivers'!TQV367</f>
        <v>0</v>
      </c>
      <c r="TQW9">
        <f>'Business Drivers'!TQW367</f>
        <v>0</v>
      </c>
      <c r="TQX9">
        <f>'Business Drivers'!TQX367</f>
        <v>0</v>
      </c>
      <c r="TQY9">
        <f>'Business Drivers'!TQY367</f>
        <v>0</v>
      </c>
      <c r="TQZ9">
        <f>'Business Drivers'!TQZ367</f>
        <v>0</v>
      </c>
      <c r="TRA9">
        <f>'Business Drivers'!TRA367</f>
        <v>0</v>
      </c>
      <c r="TRB9">
        <f>'Business Drivers'!TRB367</f>
        <v>0</v>
      </c>
      <c r="TRC9">
        <f>'Business Drivers'!TRC367</f>
        <v>0</v>
      </c>
      <c r="TRD9">
        <f>'Business Drivers'!TRD367</f>
        <v>0</v>
      </c>
      <c r="TRE9">
        <f>'Business Drivers'!TRE367</f>
        <v>0</v>
      </c>
      <c r="TRF9">
        <f>'Business Drivers'!TRF367</f>
        <v>0</v>
      </c>
      <c r="TRG9">
        <f>'Business Drivers'!TRG367</f>
        <v>0</v>
      </c>
      <c r="TRH9">
        <f>'Business Drivers'!TRH367</f>
        <v>0</v>
      </c>
      <c r="TRI9">
        <f>'Business Drivers'!TRI367</f>
        <v>0</v>
      </c>
      <c r="TRJ9">
        <f>'Business Drivers'!TRJ367</f>
        <v>0</v>
      </c>
      <c r="TRK9">
        <f>'Business Drivers'!TRK367</f>
        <v>0</v>
      </c>
      <c r="TRL9">
        <f>'Business Drivers'!TRL367</f>
        <v>0</v>
      </c>
      <c r="TRM9">
        <f>'Business Drivers'!TRM367</f>
        <v>0</v>
      </c>
      <c r="TRN9">
        <f>'Business Drivers'!TRN367</f>
        <v>0</v>
      </c>
      <c r="TRO9">
        <f>'Business Drivers'!TRO367</f>
        <v>0</v>
      </c>
      <c r="TRP9">
        <f>'Business Drivers'!TRP367</f>
        <v>0</v>
      </c>
      <c r="TRQ9">
        <f>'Business Drivers'!TRQ367</f>
        <v>0</v>
      </c>
      <c r="TRR9">
        <f>'Business Drivers'!TRR367</f>
        <v>0</v>
      </c>
      <c r="TRS9">
        <f>'Business Drivers'!TRS367</f>
        <v>0</v>
      </c>
      <c r="TRT9">
        <f>'Business Drivers'!TRT367</f>
        <v>0</v>
      </c>
      <c r="TRU9">
        <f>'Business Drivers'!TRU367</f>
        <v>0</v>
      </c>
      <c r="TRV9">
        <f>'Business Drivers'!TRV367</f>
        <v>0</v>
      </c>
      <c r="TRW9">
        <f>'Business Drivers'!TRW367</f>
        <v>0</v>
      </c>
      <c r="TRX9">
        <f>'Business Drivers'!TRX367</f>
        <v>0</v>
      </c>
      <c r="TRY9">
        <f>'Business Drivers'!TRY367</f>
        <v>0</v>
      </c>
      <c r="TRZ9">
        <f>'Business Drivers'!TRZ367</f>
        <v>0</v>
      </c>
      <c r="TSA9">
        <f>'Business Drivers'!TSA367</f>
        <v>0</v>
      </c>
      <c r="TSB9">
        <f>'Business Drivers'!TSB367</f>
        <v>0</v>
      </c>
      <c r="TSC9">
        <f>'Business Drivers'!TSC367</f>
        <v>0</v>
      </c>
      <c r="TSD9">
        <f>'Business Drivers'!TSD367</f>
        <v>0</v>
      </c>
      <c r="TSE9">
        <f>'Business Drivers'!TSE367</f>
        <v>0</v>
      </c>
      <c r="TSF9">
        <f>'Business Drivers'!TSF367</f>
        <v>0</v>
      </c>
      <c r="TSG9">
        <f>'Business Drivers'!TSG367</f>
        <v>0</v>
      </c>
      <c r="TSH9">
        <f>'Business Drivers'!TSH367</f>
        <v>0</v>
      </c>
      <c r="TSI9">
        <f>'Business Drivers'!TSI367</f>
        <v>0</v>
      </c>
      <c r="TSJ9">
        <f>'Business Drivers'!TSJ367</f>
        <v>0</v>
      </c>
      <c r="TSK9">
        <f>'Business Drivers'!TSK367</f>
        <v>0</v>
      </c>
      <c r="TSL9">
        <f>'Business Drivers'!TSL367</f>
        <v>0</v>
      </c>
      <c r="TSM9">
        <f>'Business Drivers'!TSM367</f>
        <v>0</v>
      </c>
      <c r="TSN9">
        <f>'Business Drivers'!TSN367</f>
        <v>0</v>
      </c>
      <c r="TSO9">
        <f>'Business Drivers'!TSO367</f>
        <v>0</v>
      </c>
      <c r="TSP9">
        <f>'Business Drivers'!TSP367</f>
        <v>0</v>
      </c>
      <c r="TSQ9">
        <f>'Business Drivers'!TSQ367</f>
        <v>0</v>
      </c>
      <c r="TSR9">
        <f>'Business Drivers'!TSR367</f>
        <v>0</v>
      </c>
      <c r="TSS9">
        <f>'Business Drivers'!TSS367</f>
        <v>0</v>
      </c>
      <c r="TST9">
        <f>'Business Drivers'!TST367</f>
        <v>0</v>
      </c>
      <c r="TSU9">
        <f>'Business Drivers'!TSU367</f>
        <v>0</v>
      </c>
      <c r="TSV9">
        <f>'Business Drivers'!TSV367</f>
        <v>0</v>
      </c>
      <c r="TSW9">
        <f>'Business Drivers'!TSW367</f>
        <v>0</v>
      </c>
      <c r="TSX9">
        <f>'Business Drivers'!TSX367</f>
        <v>0</v>
      </c>
      <c r="TSY9">
        <f>'Business Drivers'!TSY367</f>
        <v>0</v>
      </c>
      <c r="TSZ9">
        <f>'Business Drivers'!TSZ367</f>
        <v>0</v>
      </c>
      <c r="TTA9">
        <f>'Business Drivers'!TTA367</f>
        <v>0</v>
      </c>
      <c r="TTB9">
        <f>'Business Drivers'!TTB367</f>
        <v>0</v>
      </c>
      <c r="TTC9">
        <f>'Business Drivers'!TTC367</f>
        <v>0</v>
      </c>
      <c r="TTD9">
        <f>'Business Drivers'!TTD367</f>
        <v>0</v>
      </c>
      <c r="TTE9">
        <f>'Business Drivers'!TTE367</f>
        <v>0</v>
      </c>
      <c r="TTF9">
        <f>'Business Drivers'!TTF367</f>
        <v>0</v>
      </c>
      <c r="TTG9">
        <f>'Business Drivers'!TTG367</f>
        <v>0</v>
      </c>
      <c r="TTH9">
        <f>'Business Drivers'!TTH367</f>
        <v>0</v>
      </c>
      <c r="TTI9">
        <f>'Business Drivers'!TTI367</f>
        <v>0</v>
      </c>
      <c r="TTJ9">
        <f>'Business Drivers'!TTJ367</f>
        <v>0</v>
      </c>
      <c r="TTK9">
        <f>'Business Drivers'!TTK367</f>
        <v>0</v>
      </c>
      <c r="TTL9">
        <f>'Business Drivers'!TTL367</f>
        <v>0</v>
      </c>
      <c r="TTM9">
        <f>'Business Drivers'!TTM367</f>
        <v>0</v>
      </c>
      <c r="TTN9">
        <f>'Business Drivers'!TTN367</f>
        <v>0</v>
      </c>
      <c r="TTO9">
        <f>'Business Drivers'!TTO367</f>
        <v>0</v>
      </c>
      <c r="TTP9">
        <f>'Business Drivers'!TTP367</f>
        <v>0</v>
      </c>
      <c r="TTQ9">
        <f>'Business Drivers'!TTQ367</f>
        <v>0</v>
      </c>
      <c r="TTR9">
        <f>'Business Drivers'!TTR367</f>
        <v>0</v>
      </c>
      <c r="TTS9">
        <f>'Business Drivers'!TTS367</f>
        <v>0</v>
      </c>
      <c r="TTT9">
        <f>'Business Drivers'!TTT367</f>
        <v>0</v>
      </c>
      <c r="TTU9">
        <f>'Business Drivers'!TTU367</f>
        <v>0</v>
      </c>
      <c r="TTV9">
        <f>'Business Drivers'!TTV367</f>
        <v>0</v>
      </c>
      <c r="TTW9">
        <f>'Business Drivers'!TTW367</f>
        <v>0</v>
      </c>
      <c r="TTX9">
        <f>'Business Drivers'!TTX367</f>
        <v>0</v>
      </c>
      <c r="TTY9">
        <f>'Business Drivers'!TTY367</f>
        <v>0</v>
      </c>
      <c r="TTZ9">
        <f>'Business Drivers'!TTZ367</f>
        <v>0</v>
      </c>
      <c r="TUA9">
        <f>'Business Drivers'!TUA367</f>
        <v>0</v>
      </c>
      <c r="TUB9">
        <f>'Business Drivers'!TUB367</f>
        <v>0</v>
      </c>
      <c r="TUC9">
        <f>'Business Drivers'!TUC367</f>
        <v>0</v>
      </c>
      <c r="TUD9">
        <f>'Business Drivers'!TUD367</f>
        <v>0</v>
      </c>
      <c r="TUE9">
        <f>'Business Drivers'!TUE367</f>
        <v>0</v>
      </c>
      <c r="TUF9">
        <f>'Business Drivers'!TUF367</f>
        <v>0</v>
      </c>
      <c r="TUG9">
        <f>'Business Drivers'!TUG367</f>
        <v>0</v>
      </c>
      <c r="TUH9">
        <f>'Business Drivers'!TUH367</f>
        <v>0</v>
      </c>
      <c r="TUI9">
        <f>'Business Drivers'!TUI367</f>
        <v>0</v>
      </c>
      <c r="TUJ9">
        <f>'Business Drivers'!TUJ367</f>
        <v>0</v>
      </c>
      <c r="TUK9">
        <f>'Business Drivers'!TUK367</f>
        <v>0</v>
      </c>
      <c r="TUL9">
        <f>'Business Drivers'!TUL367</f>
        <v>0</v>
      </c>
      <c r="TUM9">
        <f>'Business Drivers'!TUM367</f>
        <v>0</v>
      </c>
      <c r="TUN9">
        <f>'Business Drivers'!TUN367</f>
        <v>0</v>
      </c>
      <c r="TUO9">
        <f>'Business Drivers'!TUO367</f>
        <v>0</v>
      </c>
      <c r="TUP9">
        <f>'Business Drivers'!TUP367</f>
        <v>0</v>
      </c>
      <c r="TUQ9">
        <f>'Business Drivers'!TUQ367</f>
        <v>0</v>
      </c>
      <c r="TUR9">
        <f>'Business Drivers'!TUR367</f>
        <v>0</v>
      </c>
      <c r="TUS9">
        <f>'Business Drivers'!TUS367</f>
        <v>0</v>
      </c>
      <c r="TUT9">
        <f>'Business Drivers'!TUT367</f>
        <v>0</v>
      </c>
      <c r="TUU9">
        <f>'Business Drivers'!TUU367</f>
        <v>0</v>
      </c>
      <c r="TUV9">
        <f>'Business Drivers'!TUV367</f>
        <v>0</v>
      </c>
      <c r="TUW9">
        <f>'Business Drivers'!TUW367</f>
        <v>0</v>
      </c>
      <c r="TUX9">
        <f>'Business Drivers'!TUX367</f>
        <v>0</v>
      </c>
      <c r="TUY9">
        <f>'Business Drivers'!TUY367</f>
        <v>0</v>
      </c>
      <c r="TUZ9">
        <f>'Business Drivers'!TUZ367</f>
        <v>0</v>
      </c>
      <c r="TVA9">
        <f>'Business Drivers'!TVA367</f>
        <v>0</v>
      </c>
      <c r="TVB9">
        <f>'Business Drivers'!TVB367</f>
        <v>0</v>
      </c>
      <c r="TVC9">
        <f>'Business Drivers'!TVC367</f>
        <v>0</v>
      </c>
      <c r="TVD9">
        <f>'Business Drivers'!TVD367</f>
        <v>0</v>
      </c>
      <c r="TVE9">
        <f>'Business Drivers'!TVE367</f>
        <v>0</v>
      </c>
      <c r="TVF9">
        <f>'Business Drivers'!TVF367</f>
        <v>0</v>
      </c>
      <c r="TVG9">
        <f>'Business Drivers'!TVG367</f>
        <v>0</v>
      </c>
      <c r="TVH9">
        <f>'Business Drivers'!TVH367</f>
        <v>0</v>
      </c>
      <c r="TVI9">
        <f>'Business Drivers'!TVI367</f>
        <v>0</v>
      </c>
      <c r="TVJ9">
        <f>'Business Drivers'!TVJ367</f>
        <v>0</v>
      </c>
      <c r="TVK9">
        <f>'Business Drivers'!TVK367</f>
        <v>0</v>
      </c>
      <c r="TVL9">
        <f>'Business Drivers'!TVL367</f>
        <v>0</v>
      </c>
      <c r="TVM9">
        <f>'Business Drivers'!TVM367</f>
        <v>0</v>
      </c>
      <c r="TVN9">
        <f>'Business Drivers'!TVN367</f>
        <v>0</v>
      </c>
      <c r="TVO9">
        <f>'Business Drivers'!TVO367</f>
        <v>0</v>
      </c>
      <c r="TVP9">
        <f>'Business Drivers'!TVP367</f>
        <v>0</v>
      </c>
      <c r="TVQ9">
        <f>'Business Drivers'!TVQ367</f>
        <v>0</v>
      </c>
      <c r="TVR9">
        <f>'Business Drivers'!TVR367</f>
        <v>0</v>
      </c>
      <c r="TVS9">
        <f>'Business Drivers'!TVS367</f>
        <v>0</v>
      </c>
      <c r="TVT9">
        <f>'Business Drivers'!TVT367</f>
        <v>0</v>
      </c>
      <c r="TVU9">
        <f>'Business Drivers'!TVU367</f>
        <v>0</v>
      </c>
      <c r="TVV9">
        <f>'Business Drivers'!TVV367</f>
        <v>0</v>
      </c>
      <c r="TVW9">
        <f>'Business Drivers'!TVW367</f>
        <v>0</v>
      </c>
      <c r="TVX9">
        <f>'Business Drivers'!TVX367</f>
        <v>0</v>
      </c>
      <c r="TVY9">
        <f>'Business Drivers'!TVY367</f>
        <v>0</v>
      </c>
      <c r="TVZ9">
        <f>'Business Drivers'!TVZ367</f>
        <v>0</v>
      </c>
      <c r="TWA9">
        <f>'Business Drivers'!TWA367</f>
        <v>0</v>
      </c>
      <c r="TWB9">
        <f>'Business Drivers'!TWB367</f>
        <v>0</v>
      </c>
      <c r="TWC9">
        <f>'Business Drivers'!TWC367</f>
        <v>0</v>
      </c>
      <c r="TWD9">
        <f>'Business Drivers'!TWD367</f>
        <v>0</v>
      </c>
      <c r="TWE9">
        <f>'Business Drivers'!TWE367</f>
        <v>0</v>
      </c>
      <c r="TWF9">
        <f>'Business Drivers'!TWF367</f>
        <v>0</v>
      </c>
      <c r="TWG9">
        <f>'Business Drivers'!TWG367</f>
        <v>0</v>
      </c>
      <c r="TWH9">
        <f>'Business Drivers'!TWH367</f>
        <v>0</v>
      </c>
      <c r="TWI9">
        <f>'Business Drivers'!TWI367</f>
        <v>0</v>
      </c>
      <c r="TWJ9">
        <f>'Business Drivers'!TWJ367</f>
        <v>0</v>
      </c>
      <c r="TWK9">
        <f>'Business Drivers'!TWK367</f>
        <v>0</v>
      </c>
      <c r="TWL9">
        <f>'Business Drivers'!TWL367</f>
        <v>0</v>
      </c>
      <c r="TWM9">
        <f>'Business Drivers'!TWM367</f>
        <v>0</v>
      </c>
      <c r="TWN9">
        <f>'Business Drivers'!TWN367</f>
        <v>0</v>
      </c>
      <c r="TWO9">
        <f>'Business Drivers'!TWO367</f>
        <v>0</v>
      </c>
      <c r="TWP9">
        <f>'Business Drivers'!TWP367</f>
        <v>0</v>
      </c>
      <c r="TWQ9">
        <f>'Business Drivers'!TWQ367</f>
        <v>0</v>
      </c>
      <c r="TWR9">
        <f>'Business Drivers'!TWR367</f>
        <v>0</v>
      </c>
      <c r="TWS9">
        <f>'Business Drivers'!TWS367</f>
        <v>0</v>
      </c>
      <c r="TWT9">
        <f>'Business Drivers'!TWT367</f>
        <v>0</v>
      </c>
      <c r="TWU9">
        <f>'Business Drivers'!TWU367</f>
        <v>0</v>
      </c>
      <c r="TWV9">
        <f>'Business Drivers'!TWV367</f>
        <v>0</v>
      </c>
      <c r="TWW9">
        <f>'Business Drivers'!TWW367</f>
        <v>0</v>
      </c>
      <c r="TWX9">
        <f>'Business Drivers'!TWX367</f>
        <v>0</v>
      </c>
      <c r="TWY9">
        <f>'Business Drivers'!TWY367</f>
        <v>0</v>
      </c>
      <c r="TWZ9">
        <f>'Business Drivers'!TWZ367</f>
        <v>0</v>
      </c>
      <c r="TXA9">
        <f>'Business Drivers'!TXA367</f>
        <v>0</v>
      </c>
      <c r="TXB9">
        <f>'Business Drivers'!TXB367</f>
        <v>0</v>
      </c>
      <c r="TXC9">
        <f>'Business Drivers'!TXC367</f>
        <v>0</v>
      </c>
      <c r="TXD9">
        <f>'Business Drivers'!TXD367</f>
        <v>0</v>
      </c>
      <c r="TXE9">
        <f>'Business Drivers'!TXE367</f>
        <v>0</v>
      </c>
      <c r="TXF9">
        <f>'Business Drivers'!TXF367</f>
        <v>0</v>
      </c>
      <c r="TXG9">
        <f>'Business Drivers'!TXG367</f>
        <v>0</v>
      </c>
      <c r="TXH9">
        <f>'Business Drivers'!TXH367</f>
        <v>0</v>
      </c>
      <c r="TXI9">
        <f>'Business Drivers'!TXI367</f>
        <v>0</v>
      </c>
      <c r="TXJ9">
        <f>'Business Drivers'!TXJ367</f>
        <v>0</v>
      </c>
      <c r="TXK9">
        <f>'Business Drivers'!TXK367</f>
        <v>0</v>
      </c>
      <c r="TXL9">
        <f>'Business Drivers'!TXL367</f>
        <v>0</v>
      </c>
      <c r="TXM9">
        <f>'Business Drivers'!TXM367</f>
        <v>0</v>
      </c>
      <c r="TXN9">
        <f>'Business Drivers'!TXN367</f>
        <v>0</v>
      </c>
      <c r="TXO9">
        <f>'Business Drivers'!TXO367</f>
        <v>0</v>
      </c>
      <c r="TXP9">
        <f>'Business Drivers'!TXP367</f>
        <v>0</v>
      </c>
      <c r="TXQ9">
        <f>'Business Drivers'!TXQ367</f>
        <v>0</v>
      </c>
      <c r="TXR9">
        <f>'Business Drivers'!TXR367</f>
        <v>0</v>
      </c>
      <c r="TXS9">
        <f>'Business Drivers'!TXS367</f>
        <v>0</v>
      </c>
      <c r="TXT9">
        <f>'Business Drivers'!TXT367</f>
        <v>0</v>
      </c>
      <c r="TXU9">
        <f>'Business Drivers'!TXU367</f>
        <v>0</v>
      </c>
      <c r="TXV9">
        <f>'Business Drivers'!TXV367</f>
        <v>0</v>
      </c>
      <c r="TXW9">
        <f>'Business Drivers'!TXW367</f>
        <v>0</v>
      </c>
      <c r="TXX9">
        <f>'Business Drivers'!TXX367</f>
        <v>0</v>
      </c>
      <c r="TXY9">
        <f>'Business Drivers'!TXY367</f>
        <v>0</v>
      </c>
      <c r="TXZ9">
        <f>'Business Drivers'!TXZ367</f>
        <v>0</v>
      </c>
      <c r="TYA9">
        <f>'Business Drivers'!TYA367</f>
        <v>0</v>
      </c>
      <c r="TYB9">
        <f>'Business Drivers'!TYB367</f>
        <v>0</v>
      </c>
      <c r="TYC9">
        <f>'Business Drivers'!TYC367</f>
        <v>0</v>
      </c>
      <c r="TYD9">
        <f>'Business Drivers'!TYD367</f>
        <v>0</v>
      </c>
      <c r="TYE9">
        <f>'Business Drivers'!TYE367</f>
        <v>0</v>
      </c>
      <c r="TYF9">
        <f>'Business Drivers'!TYF367</f>
        <v>0</v>
      </c>
      <c r="TYG9">
        <f>'Business Drivers'!TYG367</f>
        <v>0</v>
      </c>
      <c r="TYH9">
        <f>'Business Drivers'!TYH367</f>
        <v>0</v>
      </c>
      <c r="TYI9">
        <f>'Business Drivers'!TYI367</f>
        <v>0</v>
      </c>
      <c r="TYJ9">
        <f>'Business Drivers'!TYJ367</f>
        <v>0</v>
      </c>
      <c r="TYK9">
        <f>'Business Drivers'!TYK367</f>
        <v>0</v>
      </c>
      <c r="TYL9">
        <f>'Business Drivers'!TYL367</f>
        <v>0</v>
      </c>
      <c r="TYM9">
        <f>'Business Drivers'!TYM367</f>
        <v>0</v>
      </c>
      <c r="TYN9">
        <f>'Business Drivers'!TYN367</f>
        <v>0</v>
      </c>
      <c r="TYO9">
        <f>'Business Drivers'!TYO367</f>
        <v>0</v>
      </c>
      <c r="TYP9">
        <f>'Business Drivers'!TYP367</f>
        <v>0</v>
      </c>
      <c r="TYQ9">
        <f>'Business Drivers'!TYQ367</f>
        <v>0</v>
      </c>
      <c r="TYR9">
        <f>'Business Drivers'!TYR367</f>
        <v>0</v>
      </c>
      <c r="TYS9">
        <f>'Business Drivers'!TYS367</f>
        <v>0</v>
      </c>
      <c r="TYT9">
        <f>'Business Drivers'!TYT367</f>
        <v>0</v>
      </c>
      <c r="TYU9">
        <f>'Business Drivers'!TYU367</f>
        <v>0</v>
      </c>
      <c r="TYV9">
        <f>'Business Drivers'!TYV367</f>
        <v>0</v>
      </c>
      <c r="TYW9">
        <f>'Business Drivers'!TYW367</f>
        <v>0</v>
      </c>
      <c r="TYX9">
        <f>'Business Drivers'!TYX367</f>
        <v>0</v>
      </c>
      <c r="TYY9">
        <f>'Business Drivers'!TYY367</f>
        <v>0</v>
      </c>
      <c r="TYZ9">
        <f>'Business Drivers'!TYZ367</f>
        <v>0</v>
      </c>
      <c r="TZA9">
        <f>'Business Drivers'!TZA367</f>
        <v>0</v>
      </c>
      <c r="TZB9">
        <f>'Business Drivers'!TZB367</f>
        <v>0</v>
      </c>
      <c r="TZC9">
        <f>'Business Drivers'!TZC367</f>
        <v>0</v>
      </c>
      <c r="TZD9">
        <f>'Business Drivers'!TZD367</f>
        <v>0</v>
      </c>
      <c r="TZE9">
        <f>'Business Drivers'!TZE367</f>
        <v>0</v>
      </c>
      <c r="TZF9">
        <f>'Business Drivers'!TZF367</f>
        <v>0</v>
      </c>
      <c r="TZG9">
        <f>'Business Drivers'!TZG367</f>
        <v>0</v>
      </c>
      <c r="TZH9">
        <f>'Business Drivers'!TZH367</f>
        <v>0</v>
      </c>
      <c r="TZI9">
        <f>'Business Drivers'!TZI367</f>
        <v>0</v>
      </c>
      <c r="TZJ9">
        <f>'Business Drivers'!TZJ367</f>
        <v>0</v>
      </c>
      <c r="TZK9">
        <f>'Business Drivers'!TZK367</f>
        <v>0</v>
      </c>
      <c r="TZL9">
        <f>'Business Drivers'!TZL367</f>
        <v>0</v>
      </c>
      <c r="TZM9">
        <f>'Business Drivers'!TZM367</f>
        <v>0</v>
      </c>
      <c r="TZN9">
        <f>'Business Drivers'!TZN367</f>
        <v>0</v>
      </c>
      <c r="TZO9">
        <f>'Business Drivers'!TZO367</f>
        <v>0</v>
      </c>
      <c r="TZP9">
        <f>'Business Drivers'!TZP367</f>
        <v>0</v>
      </c>
      <c r="TZQ9">
        <f>'Business Drivers'!TZQ367</f>
        <v>0</v>
      </c>
      <c r="TZR9">
        <f>'Business Drivers'!TZR367</f>
        <v>0</v>
      </c>
      <c r="TZS9">
        <f>'Business Drivers'!TZS367</f>
        <v>0</v>
      </c>
      <c r="TZT9">
        <f>'Business Drivers'!TZT367</f>
        <v>0</v>
      </c>
      <c r="TZU9">
        <f>'Business Drivers'!TZU367</f>
        <v>0</v>
      </c>
      <c r="TZV9">
        <f>'Business Drivers'!TZV367</f>
        <v>0</v>
      </c>
      <c r="TZW9">
        <f>'Business Drivers'!TZW367</f>
        <v>0</v>
      </c>
      <c r="TZX9">
        <f>'Business Drivers'!TZX367</f>
        <v>0</v>
      </c>
      <c r="TZY9">
        <f>'Business Drivers'!TZY367</f>
        <v>0</v>
      </c>
      <c r="TZZ9">
        <f>'Business Drivers'!TZZ367</f>
        <v>0</v>
      </c>
      <c r="UAA9">
        <f>'Business Drivers'!UAA367</f>
        <v>0</v>
      </c>
      <c r="UAB9">
        <f>'Business Drivers'!UAB367</f>
        <v>0</v>
      </c>
      <c r="UAC9">
        <f>'Business Drivers'!UAC367</f>
        <v>0</v>
      </c>
      <c r="UAD9">
        <f>'Business Drivers'!UAD367</f>
        <v>0</v>
      </c>
      <c r="UAE9">
        <f>'Business Drivers'!UAE367</f>
        <v>0</v>
      </c>
      <c r="UAF9">
        <f>'Business Drivers'!UAF367</f>
        <v>0</v>
      </c>
      <c r="UAG9">
        <f>'Business Drivers'!UAG367</f>
        <v>0</v>
      </c>
      <c r="UAH9">
        <f>'Business Drivers'!UAH367</f>
        <v>0</v>
      </c>
      <c r="UAI9">
        <f>'Business Drivers'!UAI367</f>
        <v>0</v>
      </c>
      <c r="UAJ9">
        <f>'Business Drivers'!UAJ367</f>
        <v>0</v>
      </c>
      <c r="UAK9">
        <f>'Business Drivers'!UAK367</f>
        <v>0</v>
      </c>
      <c r="UAL9">
        <f>'Business Drivers'!UAL367</f>
        <v>0</v>
      </c>
      <c r="UAM9">
        <f>'Business Drivers'!UAM367</f>
        <v>0</v>
      </c>
      <c r="UAN9">
        <f>'Business Drivers'!UAN367</f>
        <v>0</v>
      </c>
      <c r="UAO9">
        <f>'Business Drivers'!UAO367</f>
        <v>0</v>
      </c>
      <c r="UAP9">
        <f>'Business Drivers'!UAP367</f>
        <v>0</v>
      </c>
      <c r="UAQ9">
        <f>'Business Drivers'!UAQ367</f>
        <v>0</v>
      </c>
      <c r="UAR9">
        <f>'Business Drivers'!UAR367</f>
        <v>0</v>
      </c>
      <c r="UAS9">
        <f>'Business Drivers'!UAS367</f>
        <v>0</v>
      </c>
      <c r="UAT9">
        <f>'Business Drivers'!UAT367</f>
        <v>0</v>
      </c>
      <c r="UAU9">
        <f>'Business Drivers'!UAU367</f>
        <v>0</v>
      </c>
      <c r="UAV9">
        <f>'Business Drivers'!UAV367</f>
        <v>0</v>
      </c>
      <c r="UAW9">
        <f>'Business Drivers'!UAW367</f>
        <v>0</v>
      </c>
      <c r="UAX9">
        <f>'Business Drivers'!UAX367</f>
        <v>0</v>
      </c>
      <c r="UAY9">
        <f>'Business Drivers'!UAY367</f>
        <v>0</v>
      </c>
      <c r="UAZ9">
        <f>'Business Drivers'!UAZ367</f>
        <v>0</v>
      </c>
      <c r="UBA9">
        <f>'Business Drivers'!UBA367</f>
        <v>0</v>
      </c>
      <c r="UBB9">
        <f>'Business Drivers'!UBB367</f>
        <v>0</v>
      </c>
      <c r="UBC9">
        <f>'Business Drivers'!UBC367</f>
        <v>0</v>
      </c>
      <c r="UBD9">
        <f>'Business Drivers'!UBD367</f>
        <v>0</v>
      </c>
      <c r="UBE9">
        <f>'Business Drivers'!UBE367</f>
        <v>0</v>
      </c>
      <c r="UBF9">
        <f>'Business Drivers'!UBF367</f>
        <v>0</v>
      </c>
      <c r="UBG9">
        <f>'Business Drivers'!UBG367</f>
        <v>0</v>
      </c>
      <c r="UBH9">
        <f>'Business Drivers'!UBH367</f>
        <v>0</v>
      </c>
      <c r="UBI9">
        <f>'Business Drivers'!UBI367</f>
        <v>0</v>
      </c>
      <c r="UBJ9">
        <f>'Business Drivers'!UBJ367</f>
        <v>0</v>
      </c>
      <c r="UBK9">
        <f>'Business Drivers'!UBK367</f>
        <v>0</v>
      </c>
      <c r="UBL9">
        <f>'Business Drivers'!UBL367</f>
        <v>0</v>
      </c>
      <c r="UBM9">
        <f>'Business Drivers'!UBM367</f>
        <v>0</v>
      </c>
      <c r="UBN9">
        <f>'Business Drivers'!UBN367</f>
        <v>0</v>
      </c>
      <c r="UBO9">
        <f>'Business Drivers'!UBO367</f>
        <v>0</v>
      </c>
      <c r="UBP9">
        <f>'Business Drivers'!UBP367</f>
        <v>0</v>
      </c>
      <c r="UBQ9">
        <f>'Business Drivers'!UBQ367</f>
        <v>0</v>
      </c>
      <c r="UBR9">
        <f>'Business Drivers'!UBR367</f>
        <v>0</v>
      </c>
      <c r="UBS9">
        <f>'Business Drivers'!UBS367</f>
        <v>0</v>
      </c>
      <c r="UBT9">
        <f>'Business Drivers'!UBT367</f>
        <v>0</v>
      </c>
      <c r="UBU9">
        <f>'Business Drivers'!UBU367</f>
        <v>0</v>
      </c>
      <c r="UBV9">
        <f>'Business Drivers'!UBV367</f>
        <v>0</v>
      </c>
      <c r="UBW9">
        <f>'Business Drivers'!UBW367</f>
        <v>0</v>
      </c>
      <c r="UBX9">
        <f>'Business Drivers'!UBX367</f>
        <v>0</v>
      </c>
      <c r="UBY9">
        <f>'Business Drivers'!UBY367</f>
        <v>0</v>
      </c>
      <c r="UBZ9">
        <f>'Business Drivers'!UBZ367</f>
        <v>0</v>
      </c>
      <c r="UCA9">
        <f>'Business Drivers'!UCA367</f>
        <v>0</v>
      </c>
      <c r="UCB9">
        <f>'Business Drivers'!UCB367</f>
        <v>0</v>
      </c>
      <c r="UCC9">
        <f>'Business Drivers'!UCC367</f>
        <v>0</v>
      </c>
      <c r="UCD9">
        <f>'Business Drivers'!UCD367</f>
        <v>0</v>
      </c>
      <c r="UCE9">
        <f>'Business Drivers'!UCE367</f>
        <v>0</v>
      </c>
      <c r="UCF9">
        <f>'Business Drivers'!UCF367</f>
        <v>0</v>
      </c>
      <c r="UCG9">
        <f>'Business Drivers'!UCG367</f>
        <v>0</v>
      </c>
      <c r="UCH9">
        <f>'Business Drivers'!UCH367</f>
        <v>0</v>
      </c>
      <c r="UCI9">
        <f>'Business Drivers'!UCI367</f>
        <v>0</v>
      </c>
      <c r="UCJ9">
        <f>'Business Drivers'!UCJ367</f>
        <v>0</v>
      </c>
      <c r="UCK9">
        <f>'Business Drivers'!UCK367</f>
        <v>0</v>
      </c>
      <c r="UCL9">
        <f>'Business Drivers'!UCL367</f>
        <v>0</v>
      </c>
      <c r="UCM9">
        <f>'Business Drivers'!UCM367</f>
        <v>0</v>
      </c>
      <c r="UCN9">
        <f>'Business Drivers'!UCN367</f>
        <v>0</v>
      </c>
      <c r="UCO9">
        <f>'Business Drivers'!UCO367</f>
        <v>0</v>
      </c>
      <c r="UCP9">
        <f>'Business Drivers'!UCP367</f>
        <v>0</v>
      </c>
      <c r="UCQ9">
        <f>'Business Drivers'!UCQ367</f>
        <v>0</v>
      </c>
      <c r="UCR9">
        <f>'Business Drivers'!UCR367</f>
        <v>0</v>
      </c>
      <c r="UCS9">
        <f>'Business Drivers'!UCS367</f>
        <v>0</v>
      </c>
      <c r="UCT9">
        <f>'Business Drivers'!UCT367</f>
        <v>0</v>
      </c>
      <c r="UCU9">
        <f>'Business Drivers'!UCU367</f>
        <v>0</v>
      </c>
      <c r="UCV9">
        <f>'Business Drivers'!UCV367</f>
        <v>0</v>
      </c>
      <c r="UCW9">
        <f>'Business Drivers'!UCW367</f>
        <v>0</v>
      </c>
      <c r="UCX9">
        <f>'Business Drivers'!UCX367</f>
        <v>0</v>
      </c>
      <c r="UCY9">
        <f>'Business Drivers'!UCY367</f>
        <v>0</v>
      </c>
      <c r="UCZ9">
        <f>'Business Drivers'!UCZ367</f>
        <v>0</v>
      </c>
      <c r="UDA9">
        <f>'Business Drivers'!UDA367</f>
        <v>0</v>
      </c>
      <c r="UDB9">
        <f>'Business Drivers'!UDB367</f>
        <v>0</v>
      </c>
      <c r="UDC9">
        <f>'Business Drivers'!UDC367</f>
        <v>0</v>
      </c>
      <c r="UDD9">
        <f>'Business Drivers'!UDD367</f>
        <v>0</v>
      </c>
      <c r="UDE9">
        <f>'Business Drivers'!UDE367</f>
        <v>0</v>
      </c>
      <c r="UDF9">
        <f>'Business Drivers'!UDF367</f>
        <v>0</v>
      </c>
      <c r="UDG9">
        <f>'Business Drivers'!UDG367</f>
        <v>0</v>
      </c>
      <c r="UDH9">
        <f>'Business Drivers'!UDH367</f>
        <v>0</v>
      </c>
      <c r="UDI9">
        <f>'Business Drivers'!UDI367</f>
        <v>0</v>
      </c>
      <c r="UDJ9">
        <f>'Business Drivers'!UDJ367</f>
        <v>0</v>
      </c>
      <c r="UDK9">
        <f>'Business Drivers'!UDK367</f>
        <v>0</v>
      </c>
      <c r="UDL9">
        <f>'Business Drivers'!UDL367</f>
        <v>0</v>
      </c>
      <c r="UDM9">
        <f>'Business Drivers'!UDM367</f>
        <v>0</v>
      </c>
      <c r="UDN9">
        <f>'Business Drivers'!UDN367</f>
        <v>0</v>
      </c>
      <c r="UDO9">
        <f>'Business Drivers'!UDO367</f>
        <v>0</v>
      </c>
      <c r="UDP9">
        <f>'Business Drivers'!UDP367</f>
        <v>0</v>
      </c>
      <c r="UDQ9">
        <f>'Business Drivers'!UDQ367</f>
        <v>0</v>
      </c>
      <c r="UDR9">
        <f>'Business Drivers'!UDR367</f>
        <v>0</v>
      </c>
      <c r="UDS9">
        <f>'Business Drivers'!UDS367</f>
        <v>0</v>
      </c>
      <c r="UDT9">
        <f>'Business Drivers'!UDT367</f>
        <v>0</v>
      </c>
      <c r="UDU9">
        <f>'Business Drivers'!UDU367</f>
        <v>0</v>
      </c>
      <c r="UDV9">
        <f>'Business Drivers'!UDV367</f>
        <v>0</v>
      </c>
      <c r="UDW9">
        <f>'Business Drivers'!UDW367</f>
        <v>0</v>
      </c>
      <c r="UDX9">
        <f>'Business Drivers'!UDX367</f>
        <v>0</v>
      </c>
      <c r="UDY9">
        <f>'Business Drivers'!UDY367</f>
        <v>0</v>
      </c>
      <c r="UDZ9">
        <f>'Business Drivers'!UDZ367</f>
        <v>0</v>
      </c>
      <c r="UEA9">
        <f>'Business Drivers'!UEA367</f>
        <v>0</v>
      </c>
      <c r="UEB9">
        <f>'Business Drivers'!UEB367</f>
        <v>0</v>
      </c>
      <c r="UEC9">
        <f>'Business Drivers'!UEC367</f>
        <v>0</v>
      </c>
      <c r="UED9">
        <f>'Business Drivers'!UED367</f>
        <v>0</v>
      </c>
      <c r="UEE9">
        <f>'Business Drivers'!UEE367</f>
        <v>0</v>
      </c>
      <c r="UEF9">
        <f>'Business Drivers'!UEF367</f>
        <v>0</v>
      </c>
      <c r="UEG9">
        <f>'Business Drivers'!UEG367</f>
        <v>0</v>
      </c>
      <c r="UEH9">
        <f>'Business Drivers'!UEH367</f>
        <v>0</v>
      </c>
      <c r="UEI9">
        <f>'Business Drivers'!UEI367</f>
        <v>0</v>
      </c>
      <c r="UEJ9">
        <f>'Business Drivers'!UEJ367</f>
        <v>0</v>
      </c>
      <c r="UEK9">
        <f>'Business Drivers'!UEK367</f>
        <v>0</v>
      </c>
      <c r="UEL9">
        <f>'Business Drivers'!UEL367</f>
        <v>0</v>
      </c>
      <c r="UEM9">
        <f>'Business Drivers'!UEM367</f>
        <v>0</v>
      </c>
      <c r="UEN9">
        <f>'Business Drivers'!UEN367</f>
        <v>0</v>
      </c>
      <c r="UEO9">
        <f>'Business Drivers'!UEO367</f>
        <v>0</v>
      </c>
      <c r="UEP9">
        <f>'Business Drivers'!UEP367</f>
        <v>0</v>
      </c>
      <c r="UEQ9">
        <f>'Business Drivers'!UEQ367</f>
        <v>0</v>
      </c>
      <c r="UER9">
        <f>'Business Drivers'!UER367</f>
        <v>0</v>
      </c>
      <c r="UES9">
        <f>'Business Drivers'!UES367</f>
        <v>0</v>
      </c>
      <c r="UET9">
        <f>'Business Drivers'!UET367</f>
        <v>0</v>
      </c>
      <c r="UEU9">
        <f>'Business Drivers'!UEU367</f>
        <v>0</v>
      </c>
      <c r="UEV9">
        <f>'Business Drivers'!UEV367</f>
        <v>0</v>
      </c>
      <c r="UEW9">
        <f>'Business Drivers'!UEW367</f>
        <v>0</v>
      </c>
      <c r="UEX9">
        <f>'Business Drivers'!UEX367</f>
        <v>0</v>
      </c>
      <c r="UEY9">
        <f>'Business Drivers'!UEY367</f>
        <v>0</v>
      </c>
      <c r="UEZ9">
        <f>'Business Drivers'!UEZ367</f>
        <v>0</v>
      </c>
      <c r="UFA9">
        <f>'Business Drivers'!UFA367</f>
        <v>0</v>
      </c>
      <c r="UFB9">
        <f>'Business Drivers'!UFB367</f>
        <v>0</v>
      </c>
      <c r="UFC9">
        <f>'Business Drivers'!UFC367</f>
        <v>0</v>
      </c>
      <c r="UFD9">
        <f>'Business Drivers'!UFD367</f>
        <v>0</v>
      </c>
      <c r="UFE9">
        <f>'Business Drivers'!UFE367</f>
        <v>0</v>
      </c>
      <c r="UFF9">
        <f>'Business Drivers'!UFF367</f>
        <v>0</v>
      </c>
      <c r="UFG9">
        <f>'Business Drivers'!UFG367</f>
        <v>0</v>
      </c>
      <c r="UFH9">
        <f>'Business Drivers'!UFH367</f>
        <v>0</v>
      </c>
      <c r="UFI9">
        <f>'Business Drivers'!UFI367</f>
        <v>0</v>
      </c>
      <c r="UFJ9">
        <f>'Business Drivers'!UFJ367</f>
        <v>0</v>
      </c>
      <c r="UFK9">
        <f>'Business Drivers'!UFK367</f>
        <v>0</v>
      </c>
      <c r="UFL9">
        <f>'Business Drivers'!UFL367</f>
        <v>0</v>
      </c>
      <c r="UFM9">
        <f>'Business Drivers'!UFM367</f>
        <v>0</v>
      </c>
      <c r="UFN9">
        <f>'Business Drivers'!UFN367</f>
        <v>0</v>
      </c>
      <c r="UFO9">
        <f>'Business Drivers'!UFO367</f>
        <v>0</v>
      </c>
      <c r="UFP9">
        <f>'Business Drivers'!UFP367</f>
        <v>0</v>
      </c>
      <c r="UFQ9">
        <f>'Business Drivers'!UFQ367</f>
        <v>0</v>
      </c>
      <c r="UFR9">
        <f>'Business Drivers'!UFR367</f>
        <v>0</v>
      </c>
      <c r="UFS9">
        <f>'Business Drivers'!UFS367</f>
        <v>0</v>
      </c>
      <c r="UFT9">
        <f>'Business Drivers'!UFT367</f>
        <v>0</v>
      </c>
      <c r="UFU9">
        <f>'Business Drivers'!UFU367</f>
        <v>0</v>
      </c>
      <c r="UFV9">
        <f>'Business Drivers'!UFV367</f>
        <v>0</v>
      </c>
      <c r="UFW9">
        <f>'Business Drivers'!UFW367</f>
        <v>0</v>
      </c>
      <c r="UFX9">
        <f>'Business Drivers'!UFX367</f>
        <v>0</v>
      </c>
      <c r="UFY9">
        <f>'Business Drivers'!UFY367</f>
        <v>0</v>
      </c>
      <c r="UFZ9">
        <f>'Business Drivers'!UFZ367</f>
        <v>0</v>
      </c>
      <c r="UGA9">
        <f>'Business Drivers'!UGA367</f>
        <v>0</v>
      </c>
      <c r="UGB9">
        <f>'Business Drivers'!UGB367</f>
        <v>0</v>
      </c>
      <c r="UGC9">
        <f>'Business Drivers'!UGC367</f>
        <v>0</v>
      </c>
      <c r="UGD9">
        <f>'Business Drivers'!UGD367</f>
        <v>0</v>
      </c>
      <c r="UGE9">
        <f>'Business Drivers'!UGE367</f>
        <v>0</v>
      </c>
      <c r="UGF9">
        <f>'Business Drivers'!UGF367</f>
        <v>0</v>
      </c>
      <c r="UGG9">
        <f>'Business Drivers'!UGG367</f>
        <v>0</v>
      </c>
      <c r="UGH9">
        <f>'Business Drivers'!UGH367</f>
        <v>0</v>
      </c>
      <c r="UGI9">
        <f>'Business Drivers'!UGI367</f>
        <v>0</v>
      </c>
      <c r="UGJ9">
        <f>'Business Drivers'!UGJ367</f>
        <v>0</v>
      </c>
      <c r="UGK9">
        <f>'Business Drivers'!UGK367</f>
        <v>0</v>
      </c>
      <c r="UGL9">
        <f>'Business Drivers'!UGL367</f>
        <v>0</v>
      </c>
      <c r="UGM9">
        <f>'Business Drivers'!UGM367</f>
        <v>0</v>
      </c>
      <c r="UGN9">
        <f>'Business Drivers'!UGN367</f>
        <v>0</v>
      </c>
      <c r="UGO9">
        <f>'Business Drivers'!UGO367</f>
        <v>0</v>
      </c>
      <c r="UGP9">
        <f>'Business Drivers'!UGP367</f>
        <v>0</v>
      </c>
      <c r="UGQ9">
        <f>'Business Drivers'!UGQ367</f>
        <v>0</v>
      </c>
      <c r="UGR9">
        <f>'Business Drivers'!UGR367</f>
        <v>0</v>
      </c>
      <c r="UGS9">
        <f>'Business Drivers'!UGS367</f>
        <v>0</v>
      </c>
      <c r="UGT9">
        <f>'Business Drivers'!UGT367</f>
        <v>0</v>
      </c>
      <c r="UGU9">
        <f>'Business Drivers'!UGU367</f>
        <v>0</v>
      </c>
      <c r="UGV9">
        <f>'Business Drivers'!UGV367</f>
        <v>0</v>
      </c>
      <c r="UGW9">
        <f>'Business Drivers'!UGW367</f>
        <v>0</v>
      </c>
      <c r="UGX9">
        <f>'Business Drivers'!UGX367</f>
        <v>0</v>
      </c>
      <c r="UGY9">
        <f>'Business Drivers'!UGY367</f>
        <v>0</v>
      </c>
      <c r="UGZ9">
        <f>'Business Drivers'!UGZ367</f>
        <v>0</v>
      </c>
      <c r="UHA9">
        <f>'Business Drivers'!UHA367</f>
        <v>0</v>
      </c>
      <c r="UHB9">
        <f>'Business Drivers'!UHB367</f>
        <v>0</v>
      </c>
      <c r="UHC9">
        <f>'Business Drivers'!UHC367</f>
        <v>0</v>
      </c>
      <c r="UHD9">
        <f>'Business Drivers'!UHD367</f>
        <v>0</v>
      </c>
      <c r="UHE9">
        <f>'Business Drivers'!UHE367</f>
        <v>0</v>
      </c>
      <c r="UHF9">
        <f>'Business Drivers'!UHF367</f>
        <v>0</v>
      </c>
      <c r="UHG9">
        <f>'Business Drivers'!UHG367</f>
        <v>0</v>
      </c>
      <c r="UHH9">
        <f>'Business Drivers'!UHH367</f>
        <v>0</v>
      </c>
      <c r="UHI9">
        <f>'Business Drivers'!UHI367</f>
        <v>0</v>
      </c>
      <c r="UHJ9">
        <f>'Business Drivers'!UHJ367</f>
        <v>0</v>
      </c>
      <c r="UHK9">
        <f>'Business Drivers'!UHK367</f>
        <v>0</v>
      </c>
      <c r="UHL9">
        <f>'Business Drivers'!UHL367</f>
        <v>0</v>
      </c>
      <c r="UHM9">
        <f>'Business Drivers'!UHM367</f>
        <v>0</v>
      </c>
      <c r="UHN9">
        <f>'Business Drivers'!UHN367</f>
        <v>0</v>
      </c>
      <c r="UHO9">
        <f>'Business Drivers'!UHO367</f>
        <v>0</v>
      </c>
      <c r="UHP9">
        <f>'Business Drivers'!UHP367</f>
        <v>0</v>
      </c>
      <c r="UHQ9">
        <f>'Business Drivers'!UHQ367</f>
        <v>0</v>
      </c>
      <c r="UHR9">
        <f>'Business Drivers'!UHR367</f>
        <v>0</v>
      </c>
      <c r="UHS9">
        <f>'Business Drivers'!UHS367</f>
        <v>0</v>
      </c>
      <c r="UHT9">
        <f>'Business Drivers'!UHT367</f>
        <v>0</v>
      </c>
      <c r="UHU9">
        <f>'Business Drivers'!UHU367</f>
        <v>0</v>
      </c>
      <c r="UHV9">
        <f>'Business Drivers'!UHV367</f>
        <v>0</v>
      </c>
      <c r="UHW9">
        <f>'Business Drivers'!UHW367</f>
        <v>0</v>
      </c>
      <c r="UHX9">
        <f>'Business Drivers'!UHX367</f>
        <v>0</v>
      </c>
      <c r="UHY9">
        <f>'Business Drivers'!UHY367</f>
        <v>0</v>
      </c>
      <c r="UHZ9">
        <f>'Business Drivers'!UHZ367</f>
        <v>0</v>
      </c>
      <c r="UIA9">
        <f>'Business Drivers'!UIA367</f>
        <v>0</v>
      </c>
      <c r="UIB9">
        <f>'Business Drivers'!UIB367</f>
        <v>0</v>
      </c>
      <c r="UIC9">
        <f>'Business Drivers'!UIC367</f>
        <v>0</v>
      </c>
      <c r="UID9">
        <f>'Business Drivers'!UID367</f>
        <v>0</v>
      </c>
      <c r="UIE9">
        <f>'Business Drivers'!UIE367</f>
        <v>0</v>
      </c>
      <c r="UIF9">
        <f>'Business Drivers'!UIF367</f>
        <v>0</v>
      </c>
      <c r="UIG9">
        <f>'Business Drivers'!UIG367</f>
        <v>0</v>
      </c>
      <c r="UIH9">
        <f>'Business Drivers'!UIH367</f>
        <v>0</v>
      </c>
      <c r="UII9">
        <f>'Business Drivers'!UII367</f>
        <v>0</v>
      </c>
      <c r="UIJ9">
        <f>'Business Drivers'!UIJ367</f>
        <v>0</v>
      </c>
      <c r="UIK9">
        <f>'Business Drivers'!UIK367</f>
        <v>0</v>
      </c>
      <c r="UIL9">
        <f>'Business Drivers'!UIL367</f>
        <v>0</v>
      </c>
      <c r="UIM9">
        <f>'Business Drivers'!UIM367</f>
        <v>0</v>
      </c>
      <c r="UIN9">
        <f>'Business Drivers'!UIN367</f>
        <v>0</v>
      </c>
      <c r="UIO9">
        <f>'Business Drivers'!UIO367</f>
        <v>0</v>
      </c>
      <c r="UIP9">
        <f>'Business Drivers'!UIP367</f>
        <v>0</v>
      </c>
      <c r="UIQ9">
        <f>'Business Drivers'!UIQ367</f>
        <v>0</v>
      </c>
      <c r="UIR9">
        <f>'Business Drivers'!UIR367</f>
        <v>0</v>
      </c>
      <c r="UIS9">
        <f>'Business Drivers'!UIS367</f>
        <v>0</v>
      </c>
      <c r="UIT9">
        <f>'Business Drivers'!UIT367</f>
        <v>0</v>
      </c>
      <c r="UIU9">
        <f>'Business Drivers'!UIU367</f>
        <v>0</v>
      </c>
      <c r="UIV9">
        <f>'Business Drivers'!UIV367</f>
        <v>0</v>
      </c>
      <c r="UIW9">
        <f>'Business Drivers'!UIW367</f>
        <v>0</v>
      </c>
      <c r="UIX9">
        <f>'Business Drivers'!UIX367</f>
        <v>0</v>
      </c>
      <c r="UIY9">
        <f>'Business Drivers'!UIY367</f>
        <v>0</v>
      </c>
      <c r="UIZ9">
        <f>'Business Drivers'!UIZ367</f>
        <v>0</v>
      </c>
      <c r="UJA9">
        <f>'Business Drivers'!UJA367</f>
        <v>0</v>
      </c>
      <c r="UJB9">
        <f>'Business Drivers'!UJB367</f>
        <v>0</v>
      </c>
      <c r="UJC9">
        <f>'Business Drivers'!UJC367</f>
        <v>0</v>
      </c>
      <c r="UJD9">
        <f>'Business Drivers'!UJD367</f>
        <v>0</v>
      </c>
      <c r="UJE9">
        <f>'Business Drivers'!UJE367</f>
        <v>0</v>
      </c>
      <c r="UJF9">
        <f>'Business Drivers'!UJF367</f>
        <v>0</v>
      </c>
      <c r="UJG9">
        <f>'Business Drivers'!UJG367</f>
        <v>0</v>
      </c>
      <c r="UJH9">
        <f>'Business Drivers'!UJH367</f>
        <v>0</v>
      </c>
      <c r="UJI9">
        <f>'Business Drivers'!UJI367</f>
        <v>0</v>
      </c>
      <c r="UJJ9">
        <f>'Business Drivers'!UJJ367</f>
        <v>0</v>
      </c>
      <c r="UJK9">
        <f>'Business Drivers'!UJK367</f>
        <v>0</v>
      </c>
      <c r="UJL9">
        <f>'Business Drivers'!UJL367</f>
        <v>0</v>
      </c>
      <c r="UJM9">
        <f>'Business Drivers'!UJM367</f>
        <v>0</v>
      </c>
      <c r="UJN9">
        <f>'Business Drivers'!UJN367</f>
        <v>0</v>
      </c>
      <c r="UJO9">
        <f>'Business Drivers'!UJO367</f>
        <v>0</v>
      </c>
      <c r="UJP9">
        <f>'Business Drivers'!UJP367</f>
        <v>0</v>
      </c>
      <c r="UJQ9">
        <f>'Business Drivers'!UJQ367</f>
        <v>0</v>
      </c>
      <c r="UJR9">
        <f>'Business Drivers'!UJR367</f>
        <v>0</v>
      </c>
      <c r="UJS9">
        <f>'Business Drivers'!UJS367</f>
        <v>0</v>
      </c>
      <c r="UJT9">
        <f>'Business Drivers'!UJT367</f>
        <v>0</v>
      </c>
      <c r="UJU9">
        <f>'Business Drivers'!UJU367</f>
        <v>0</v>
      </c>
      <c r="UJV9">
        <f>'Business Drivers'!UJV367</f>
        <v>0</v>
      </c>
      <c r="UJW9">
        <f>'Business Drivers'!UJW367</f>
        <v>0</v>
      </c>
      <c r="UJX9">
        <f>'Business Drivers'!UJX367</f>
        <v>0</v>
      </c>
      <c r="UJY9">
        <f>'Business Drivers'!UJY367</f>
        <v>0</v>
      </c>
      <c r="UJZ9">
        <f>'Business Drivers'!UJZ367</f>
        <v>0</v>
      </c>
      <c r="UKA9">
        <f>'Business Drivers'!UKA367</f>
        <v>0</v>
      </c>
      <c r="UKB9">
        <f>'Business Drivers'!UKB367</f>
        <v>0</v>
      </c>
      <c r="UKC9">
        <f>'Business Drivers'!UKC367</f>
        <v>0</v>
      </c>
      <c r="UKD9">
        <f>'Business Drivers'!UKD367</f>
        <v>0</v>
      </c>
      <c r="UKE9">
        <f>'Business Drivers'!UKE367</f>
        <v>0</v>
      </c>
      <c r="UKF9">
        <f>'Business Drivers'!UKF367</f>
        <v>0</v>
      </c>
      <c r="UKG9">
        <f>'Business Drivers'!UKG367</f>
        <v>0</v>
      </c>
      <c r="UKH9">
        <f>'Business Drivers'!UKH367</f>
        <v>0</v>
      </c>
      <c r="UKI9">
        <f>'Business Drivers'!UKI367</f>
        <v>0</v>
      </c>
      <c r="UKJ9">
        <f>'Business Drivers'!UKJ367</f>
        <v>0</v>
      </c>
      <c r="UKK9">
        <f>'Business Drivers'!UKK367</f>
        <v>0</v>
      </c>
      <c r="UKL9">
        <f>'Business Drivers'!UKL367</f>
        <v>0</v>
      </c>
      <c r="UKM9">
        <f>'Business Drivers'!UKM367</f>
        <v>0</v>
      </c>
      <c r="UKN9">
        <f>'Business Drivers'!UKN367</f>
        <v>0</v>
      </c>
      <c r="UKO9">
        <f>'Business Drivers'!UKO367</f>
        <v>0</v>
      </c>
      <c r="UKP9">
        <f>'Business Drivers'!UKP367</f>
        <v>0</v>
      </c>
      <c r="UKQ9">
        <f>'Business Drivers'!UKQ367</f>
        <v>0</v>
      </c>
      <c r="UKR9">
        <f>'Business Drivers'!UKR367</f>
        <v>0</v>
      </c>
      <c r="UKS9">
        <f>'Business Drivers'!UKS367</f>
        <v>0</v>
      </c>
      <c r="UKT9">
        <f>'Business Drivers'!UKT367</f>
        <v>0</v>
      </c>
      <c r="UKU9">
        <f>'Business Drivers'!UKU367</f>
        <v>0</v>
      </c>
      <c r="UKV9">
        <f>'Business Drivers'!UKV367</f>
        <v>0</v>
      </c>
      <c r="UKW9">
        <f>'Business Drivers'!UKW367</f>
        <v>0</v>
      </c>
      <c r="UKX9">
        <f>'Business Drivers'!UKX367</f>
        <v>0</v>
      </c>
      <c r="UKY9">
        <f>'Business Drivers'!UKY367</f>
        <v>0</v>
      </c>
      <c r="UKZ9">
        <f>'Business Drivers'!UKZ367</f>
        <v>0</v>
      </c>
      <c r="ULA9">
        <f>'Business Drivers'!ULA367</f>
        <v>0</v>
      </c>
      <c r="ULB9">
        <f>'Business Drivers'!ULB367</f>
        <v>0</v>
      </c>
      <c r="ULC9">
        <f>'Business Drivers'!ULC367</f>
        <v>0</v>
      </c>
      <c r="ULD9">
        <f>'Business Drivers'!ULD367</f>
        <v>0</v>
      </c>
      <c r="ULE9">
        <f>'Business Drivers'!ULE367</f>
        <v>0</v>
      </c>
      <c r="ULF9">
        <f>'Business Drivers'!ULF367</f>
        <v>0</v>
      </c>
      <c r="ULG9">
        <f>'Business Drivers'!ULG367</f>
        <v>0</v>
      </c>
      <c r="ULH9">
        <f>'Business Drivers'!ULH367</f>
        <v>0</v>
      </c>
      <c r="ULI9">
        <f>'Business Drivers'!ULI367</f>
        <v>0</v>
      </c>
      <c r="ULJ9">
        <f>'Business Drivers'!ULJ367</f>
        <v>0</v>
      </c>
      <c r="ULK9">
        <f>'Business Drivers'!ULK367</f>
        <v>0</v>
      </c>
      <c r="ULL9">
        <f>'Business Drivers'!ULL367</f>
        <v>0</v>
      </c>
      <c r="ULM9">
        <f>'Business Drivers'!ULM367</f>
        <v>0</v>
      </c>
      <c r="ULN9">
        <f>'Business Drivers'!ULN367</f>
        <v>0</v>
      </c>
      <c r="ULO9">
        <f>'Business Drivers'!ULO367</f>
        <v>0</v>
      </c>
      <c r="ULP9">
        <f>'Business Drivers'!ULP367</f>
        <v>0</v>
      </c>
      <c r="ULQ9">
        <f>'Business Drivers'!ULQ367</f>
        <v>0</v>
      </c>
      <c r="ULR9">
        <f>'Business Drivers'!ULR367</f>
        <v>0</v>
      </c>
      <c r="ULS9">
        <f>'Business Drivers'!ULS367</f>
        <v>0</v>
      </c>
      <c r="ULT9">
        <f>'Business Drivers'!ULT367</f>
        <v>0</v>
      </c>
      <c r="ULU9">
        <f>'Business Drivers'!ULU367</f>
        <v>0</v>
      </c>
      <c r="ULV9">
        <f>'Business Drivers'!ULV367</f>
        <v>0</v>
      </c>
      <c r="ULW9">
        <f>'Business Drivers'!ULW367</f>
        <v>0</v>
      </c>
      <c r="ULX9">
        <f>'Business Drivers'!ULX367</f>
        <v>0</v>
      </c>
      <c r="ULY9">
        <f>'Business Drivers'!ULY367</f>
        <v>0</v>
      </c>
      <c r="ULZ9">
        <f>'Business Drivers'!ULZ367</f>
        <v>0</v>
      </c>
      <c r="UMA9">
        <f>'Business Drivers'!UMA367</f>
        <v>0</v>
      </c>
      <c r="UMB9">
        <f>'Business Drivers'!UMB367</f>
        <v>0</v>
      </c>
      <c r="UMC9">
        <f>'Business Drivers'!UMC367</f>
        <v>0</v>
      </c>
      <c r="UMD9">
        <f>'Business Drivers'!UMD367</f>
        <v>0</v>
      </c>
      <c r="UME9">
        <f>'Business Drivers'!UME367</f>
        <v>0</v>
      </c>
      <c r="UMF9">
        <f>'Business Drivers'!UMF367</f>
        <v>0</v>
      </c>
      <c r="UMG9">
        <f>'Business Drivers'!UMG367</f>
        <v>0</v>
      </c>
      <c r="UMH9">
        <f>'Business Drivers'!UMH367</f>
        <v>0</v>
      </c>
      <c r="UMI9">
        <f>'Business Drivers'!UMI367</f>
        <v>0</v>
      </c>
      <c r="UMJ9">
        <f>'Business Drivers'!UMJ367</f>
        <v>0</v>
      </c>
      <c r="UMK9">
        <f>'Business Drivers'!UMK367</f>
        <v>0</v>
      </c>
      <c r="UML9">
        <f>'Business Drivers'!UML367</f>
        <v>0</v>
      </c>
      <c r="UMM9">
        <f>'Business Drivers'!UMM367</f>
        <v>0</v>
      </c>
      <c r="UMN9">
        <f>'Business Drivers'!UMN367</f>
        <v>0</v>
      </c>
      <c r="UMO9">
        <f>'Business Drivers'!UMO367</f>
        <v>0</v>
      </c>
      <c r="UMP9">
        <f>'Business Drivers'!UMP367</f>
        <v>0</v>
      </c>
      <c r="UMQ9">
        <f>'Business Drivers'!UMQ367</f>
        <v>0</v>
      </c>
      <c r="UMR9">
        <f>'Business Drivers'!UMR367</f>
        <v>0</v>
      </c>
      <c r="UMS9">
        <f>'Business Drivers'!UMS367</f>
        <v>0</v>
      </c>
      <c r="UMT9">
        <f>'Business Drivers'!UMT367</f>
        <v>0</v>
      </c>
      <c r="UMU9">
        <f>'Business Drivers'!UMU367</f>
        <v>0</v>
      </c>
      <c r="UMV9">
        <f>'Business Drivers'!UMV367</f>
        <v>0</v>
      </c>
      <c r="UMW9">
        <f>'Business Drivers'!UMW367</f>
        <v>0</v>
      </c>
      <c r="UMX9">
        <f>'Business Drivers'!UMX367</f>
        <v>0</v>
      </c>
      <c r="UMY9">
        <f>'Business Drivers'!UMY367</f>
        <v>0</v>
      </c>
      <c r="UMZ9">
        <f>'Business Drivers'!UMZ367</f>
        <v>0</v>
      </c>
      <c r="UNA9">
        <f>'Business Drivers'!UNA367</f>
        <v>0</v>
      </c>
      <c r="UNB9">
        <f>'Business Drivers'!UNB367</f>
        <v>0</v>
      </c>
      <c r="UNC9">
        <f>'Business Drivers'!UNC367</f>
        <v>0</v>
      </c>
      <c r="UND9">
        <f>'Business Drivers'!UND367</f>
        <v>0</v>
      </c>
      <c r="UNE9">
        <f>'Business Drivers'!UNE367</f>
        <v>0</v>
      </c>
      <c r="UNF9">
        <f>'Business Drivers'!UNF367</f>
        <v>0</v>
      </c>
      <c r="UNG9">
        <f>'Business Drivers'!UNG367</f>
        <v>0</v>
      </c>
      <c r="UNH9">
        <f>'Business Drivers'!UNH367</f>
        <v>0</v>
      </c>
      <c r="UNI9">
        <f>'Business Drivers'!UNI367</f>
        <v>0</v>
      </c>
      <c r="UNJ9">
        <f>'Business Drivers'!UNJ367</f>
        <v>0</v>
      </c>
      <c r="UNK9">
        <f>'Business Drivers'!UNK367</f>
        <v>0</v>
      </c>
      <c r="UNL9">
        <f>'Business Drivers'!UNL367</f>
        <v>0</v>
      </c>
      <c r="UNM9">
        <f>'Business Drivers'!UNM367</f>
        <v>0</v>
      </c>
      <c r="UNN9">
        <f>'Business Drivers'!UNN367</f>
        <v>0</v>
      </c>
      <c r="UNO9">
        <f>'Business Drivers'!UNO367</f>
        <v>0</v>
      </c>
      <c r="UNP9">
        <f>'Business Drivers'!UNP367</f>
        <v>0</v>
      </c>
      <c r="UNQ9">
        <f>'Business Drivers'!UNQ367</f>
        <v>0</v>
      </c>
      <c r="UNR9">
        <f>'Business Drivers'!UNR367</f>
        <v>0</v>
      </c>
      <c r="UNS9">
        <f>'Business Drivers'!UNS367</f>
        <v>0</v>
      </c>
      <c r="UNT9">
        <f>'Business Drivers'!UNT367</f>
        <v>0</v>
      </c>
      <c r="UNU9">
        <f>'Business Drivers'!UNU367</f>
        <v>0</v>
      </c>
      <c r="UNV9">
        <f>'Business Drivers'!UNV367</f>
        <v>0</v>
      </c>
      <c r="UNW9">
        <f>'Business Drivers'!UNW367</f>
        <v>0</v>
      </c>
      <c r="UNX9">
        <f>'Business Drivers'!UNX367</f>
        <v>0</v>
      </c>
      <c r="UNY9">
        <f>'Business Drivers'!UNY367</f>
        <v>0</v>
      </c>
      <c r="UNZ9">
        <f>'Business Drivers'!UNZ367</f>
        <v>0</v>
      </c>
      <c r="UOA9">
        <f>'Business Drivers'!UOA367</f>
        <v>0</v>
      </c>
      <c r="UOB9">
        <f>'Business Drivers'!UOB367</f>
        <v>0</v>
      </c>
      <c r="UOC9">
        <f>'Business Drivers'!UOC367</f>
        <v>0</v>
      </c>
      <c r="UOD9">
        <f>'Business Drivers'!UOD367</f>
        <v>0</v>
      </c>
      <c r="UOE9">
        <f>'Business Drivers'!UOE367</f>
        <v>0</v>
      </c>
      <c r="UOF9">
        <f>'Business Drivers'!UOF367</f>
        <v>0</v>
      </c>
      <c r="UOG9">
        <f>'Business Drivers'!UOG367</f>
        <v>0</v>
      </c>
      <c r="UOH9">
        <f>'Business Drivers'!UOH367</f>
        <v>0</v>
      </c>
      <c r="UOI9">
        <f>'Business Drivers'!UOI367</f>
        <v>0</v>
      </c>
      <c r="UOJ9">
        <f>'Business Drivers'!UOJ367</f>
        <v>0</v>
      </c>
      <c r="UOK9">
        <f>'Business Drivers'!UOK367</f>
        <v>0</v>
      </c>
      <c r="UOL9">
        <f>'Business Drivers'!UOL367</f>
        <v>0</v>
      </c>
      <c r="UOM9">
        <f>'Business Drivers'!UOM367</f>
        <v>0</v>
      </c>
      <c r="UON9">
        <f>'Business Drivers'!UON367</f>
        <v>0</v>
      </c>
      <c r="UOO9">
        <f>'Business Drivers'!UOO367</f>
        <v>0</v>
      </c>
      <c r="UOP9">
        <f>'Business Drivers'!UOP367</f>
        <v>0</v>
      </c>
      <c r="UOQ9">
        <f>'Business Drivers'!UOQ367</f>
        <v>0</v>
      </c>
      <c r="UOR9">
        <f>'Business Drivers'!UOR367</f>
        <v>0</v>
      </c>
      <c r="UOS9">
        <f>'Business Drivers'!UOS367</f>
        <v>0</v>
      </c>
      <c r="UOT9">
        <f>'Business Drivers'!UOT367</f>
        <v>0</v>
      </c>
      <c r="UOU9">
        <f>'Business Drivers'!UOU367</f>
        <v>0</v>
      </c>
      <c r="UOV9">
        <f>'Business Drivers'!UOV367</f>
        <v>0</v>
      </c>
      <c r="UOW9">
        <f>'Business Drivers'!UOW367</f>
        <v>0</v>
      </c>
      <c r="UOX9">
        <f>'Business Drivers'!UOX367</f>
        <v>0</v>
      </c>
      <c r="UOY9">
        <f>'Business Drivers'!UOY367</f>
        <v>0</v>
      </c>
      <c r="UOZ9">
        <f>'Business Drivers'!UOZ367</f>
        <v>0</v>
      </c>
      <c r="UPA9">
        <f>'Business Drivers'!UPA367</f>
        <v>0</v>
      </c>
      <c r="UPB9">
        <f>'Business Drivers'!UPB367</f>
        <v>0</v>
      </c>
      <c r="UPC9">
        <f>'Business Drivers'!UPC367</f>
        <v>0</v>
      </c>
      <c r="UPD9">
        <f>'Business Drivers'!UPD367</f>
        <v>0</v>
      </c>
      <c r="UPE9">
        <f>'Business Drivers'!UPE367</f>
        <v>0</v>
      </c>
      <c r="UPF9">
        <f>'Business Drivers'!UPF367</f>
        <v>0</v>
      </c>
      <c r="UPG9">
        <f>'Business Drivers'!UPG367</f>
        <v>0</v>
      </c>
      <c r="UPH9">
        <f>'Business Drivers'!UPH367</f>
        <v>0</v>
      </c>
      <c r="UPI9">
        <f>'Business Drivers'!UPI367</f>
        <v>0</v>
      </c>
      <c r="UPJ9">
        <f>'Business Drivers'!UPJ367</f>
        <v>0</v>
      </c>
      <c r="UPK9">
        <f>'Business Drivers'!UPK367</f>
        <v>0</v>
      </c>
      <c r="UPL9">
        <f>'Business Drivers'!UPL367</f>
        <v>0</v>
      </c>
      <c r="UPM9">
        <f>'Business Drivers'!UPM367</f>
        <v>0</v>
      </c>
      <c r="UPN9">
        <f>'Business Drivers'!UPN367</f>
        <v>0</v>
      </c>
      <c r="UPO9">
        <f>'Business Drivers'!UPO367</f>
        <v>0</v>
      </c>
      <c r="UPP9">
        <f>'Business Drivers'!UPP367</f>
        <v>0</v>
      </c>
      <c r="UPQ9">
        <f>'Business Drivers'!UPQ367</f>
        <v>0</v>
      </c>
      <c r="UPR9">
        <f>'Business Drivers'!UPR367</f>
        <v>0</v>
      </c>
      <c r="UPS9">
        <f>'Business Drivers'!UPS367</f>
        <v>0</v>
      </c>
      <c r="UPT9">
        <f>'Business Drivers'!UPT367</f>
        <v>0</v>
      </c>
      <c r="UPU9">
        <f>'Business Drivers'!UPU367</f>
        <v>0</v>
      </c>
      <c r="UPV9">
        <f>'Business Drivers'!UPV367</f>
        <v>0</v>
      </c>
      <c r="UPW9">
        <f>'Business Drivers'!UPW367</f>
        <v>0</v>
      </c>
      <c r="UPX9">
        <f>'Business Drivers'!UPX367</f>
        <v>0</v>
      </c>
      <c r="UPY9">
        <f>'Business Drivers'!UPY367</f>
        <v>0</v>
      </c>
      <c r="UPZ9">
        <f>'Business Drivers'!UPZ367</f>
        <v>0</v>
      </c>
      <c r="UQA9">
        <f>'Business Drivers'!UQA367</f>
        <v>0</v>
      </c>
      <c r="UQB9">
        <f>'Business Drivers'!UQB367</f>
        <v>0</v>
      </c>
      <c r="UQC9">
        <f>'Business Drivers'!UQC367</f>
        <v>0</v>
      </c>
      <c r="UQD9">
        <f>'Business Drivers'!UQD367</f>
        <v>0</v>
      </c>
      <c r="UQE9">
        <f>'Business Drivers'!UQE367</f>
        <v>0</v>
      </c>
      <c r="UQF9">
        <f>'Business Drivers'!UQF367</f>
        <v>0</v>
      </c>
      <c r="UQG9">
        <f>'Business Drivers'!UQG367</f>
        <v>0</v>
      </c>
      <c r="UQH9">
        <f>'Business Drivers'!UQH367</f>
        <v>0</v>
      </c>
      <c r="UQI9">
        <f>'Business Drivers'!UQI367</f>
        <v>0</v>
      </c>
      <c r="UQJ9">
        <f>'Business Drivers'!UQJ367</f>
        <v>0</v>
      </c>
      <c r="UQK9">
        <f>'Business Drivers'!UQK367</f>
        <v>0</v>
      </c>
      <c r="UQL9">
        <f>'Business Drivers'!UQL367</f>
        <v>0</v>
      </c>
      <c r="UQM9">
        <f>'Business Drivers'!UQM367</f>
        <v>0</v>
      </c>
      <c r="UQN9">
        <f>'Business Drivers'!UQN367</f>
        <v>0</v>
      </c>
      <c r="UQO9">
        <f>'Business Drivers'!UQO367</f>
        <v>0</v>
      </c>
      <c r="UQP9">
        <f>'Business Drivers'!UQP367</f>
        <v>0</v>
      </c>
      <c r="UQQ9">
        <f>'Business Drivers'!UQQ367</f>
        <v>0</v>
      </c>
      <c r="UQR9">
        <f>'Business Drivers'!UQR367</f>
        <v>0</v>
      </c>
      <c r="UQS9">
        <f>'Business Drivers'!UQS367</f>
        <v>0</v>
      </c>
      <c r="UQT9">
        <f>'Business Drivers'!UQT367</f>
        <v>0</v>
      </c>
      <c r="UQU9">
        <f>'Business Drivers'!UQU367</f>
        <v>0</v>
      </c>
      <c r="UQV9">
        <f>'Business Drivers'!UQV367</f>
        <v>0</v>
      </c>
      <c r="UQW9">
        <f>'Business Drivers'!UQW367</f>
        <v>0</v>
      </c>
      <c r="UQX9">
        <f>'Business Drivers'!UQX367</f>
        <v>0</v>
      </c>
      <c r="UQY9">
        <f>'Business Drivers'!UQY367</f>
        <v>0</v>
      </c>
      <c r="UQZ9">
        <f>'Business Drivers'!UQZ367</f>
        <v>0</v>
      </c>
      <c r="URA9">
        <f>'Business Drivers'!URA367</f>
        <v>0</v>
      </c>
      <c r="URB9">
        <f>'Business Drivers'!URB367</f>
        <v>0</v>
      </c>
      <c r="URC9">
        <f>'Business Drivers'!URC367</f>
        <v>0</v>
      </c>
      <c r="URD9">
        <f>'Business Drivers'!URD367</f>
        <v>0</v>
      </c>
      <c r="URE9">
        <f>'Business Drivers'!URE367</f>
        <v>0</v>
      </c>
      <c r="URF9">
        <f>'Business Drivers'!URF367</f>
        <v>0</v>
      </c>
      <c r="URG9">
        <f>'Business Drivers'!URG367</f>
        <v>0</v>
      </c>
      <c r="URH9">
        <f>'Business Drivers'!URH367</f>
        <v>0</v>
      </c>
      <c r="URI9">
        <f>'Business Drivers'!URI367</f>
        <v>0</v>
      </c>
      <c r="URJ9">
        <f>'Business Drivers'!URJ367</f>
        <v>0</v>
      </c>
      <c r="URK9">
        <f>'Business Drivers'!URK367</f>
        <v>0</v>
      </c>
      <c r="URL9">
        <f>'Business Drivers'!URL367</f>
        <v>0</v>
      </c>
      <c r="URM9">
        <f>'Business Drivers'!URM367</f>
        <v>0</v>
      </c>
      <c r="URN9">
        <f>'Business Drivers'!URN367</f>
        <v>0</v>
      </c>
      <c r="URO9">
        <f>'Business Drivers'!URO367</f>
        <v>0</v>
      </c>
      <c r="URP9">
        <f>'Business Drivers'!URP367</f>
        <v>0</v>
      </c>
      <c r="URQ9">
        <f>'Business Drivers'!URQ367</f>
        <v>0</v>
      </c>
      <c r="URR9">
        <f>'Business Drivers'!URR367</f>
        <v>0</v>
      </c>
      <c r="URS9">
        <f>'Business Drivers'!URS367</f>
        <v>0</v>
      </c>
      <c r="URT9">
        <f>'Business Drivers'!URT367</f>
        <v>0</v>
      </c>
      <c r="URU9">
        <f>'Business Drivers'!URU367</f>
        <v>0</v>
      </c>
      <c r="URV9">
        <f>'Business Drivers'!URV367</f>
        <v>0</v>
      </c>
      <c r="URW9">
        <f>'Business Drivers'!URW367</f>
        <v>0</v>
      </c>
      <c r="URX9">
        <f>'Business Drivers'!URX367</f>
        <v>0</v>
      </c>
      <c r="URY9">
        <f>'Business Drivers'!URY367</f>
        <v>0</v>
      </c>
      <c r="URZ9">
        <f>'Business Drivers'!URZ367</f>
        <v>0</v>
      </c>
      <c r="USA9">
        <f>'Business Drivers'!USA367</f>
        <v>0</v>
      </c>
      <c r="USB9">
        <f>'Business Drivers'!USB367</f>
        <v>0</v>
      </c>
      <c r="USC9">
        <f>'Business Drivers'!USC367</f>
        <v>0</v>
      </c>
      <c r="USD9">
        <f>'Business Drivers'!USD367</f>
        <v>0</v>
      </c>
      <c r="USE9">
        <f>'Business Drivers'!USE367</f>
        <v>0</v>
      </c>
      <c r="USF9">
        <f>'Business Drivers'!USF367</f>
        <v>0</v>
      </c>
      <c r="USG9">
        <f>'Business Drivers'!USG367</f>
        <v>0</v>
      </c>
      <c r="USH9">
        <f>'Business Drivers'!USH367</f>
        <v>0</v>
      </c>
      <c r="USI9">
        <f>'Business Drivers'!USI367</f>
        <v>0</v>
      </c>
      <c r="USJ9">
        <f>'Business Drivers'!USJ367</f>
        <v>0</v>
      </c>
      <c r="USK9">
        <f>'Business Drivers'!USK367</f>
        <v>0</v>
      </c>
      <c r="USL9">
        <f>'Business Drivers'!USL367</f>
        <v>0</v>
      </c>
      <c r="USM9">
        <f>'Business Drivers'!USM367</f>
        <v>0</v>
      </c>
      <c r="USN9">
        <f>'Business Drivers'!USN367</f>
        <v>0</v>
      </c>
      <c r="USO9">
        <f>'Business Drivers'!USO367</f>
        <v>0</v>
      </c>
      <c r="USP9">
        <f>'Business Drivers'!USP367</f>
        <v>0</v>
      </c>
      <c r="USQ9">
        <f>'Business Drivers'!USQ367</f>
        <v>0</v>
      </c>
      <c r="USR9">
        <f>'Business Drivers'!USR367</f>
        <v>0</v>
      </c>
      <c r="USS9">
        <f>'Business Drivers'!USS367</f>
        <v>0</v>
      </c>
      <c r="UST9">
        <f>'Business Drivers'!UST367</f>
        <v>0</v>
      </c>
      <c r="USU9">
        <f>'Business Drivers'!USU367</f>
        <v>0</v>
      </c>
      <c r="USV9">
        <f>'Business Drivers'!USV367</f>
        <v>0</v>
      </c>
      <c r="USW9">
        <f>'Business Drivers'!USW367</f>
        <v>0</v>
      </c>
      <c r="USX9">
        <f>'Business Drivers'!USX367</f>
        <v>0</v>
      </c>
      <c r="USY9">
        <f>'Business Drivers'!USY367</f>
        <v>0</v>
      </c>
      <c r="USZ9">
        <f>'Business Drivers'!USZ367</f>
        <v>0</v>
      </c>
      <c r="UTA9">
        <f>'Business Drivers'!UTA367</f>
        <v>0</v>
      </c>
      <c r="UTB9">
        <f>'Business Drivers'!UTB367</f>
        <v>0</v>
      </c>
      <c r="UTC9">
        <f>'Business Drivers'!UTC367</f>
        <v>0</v>
      </c>
      <c r="UTD9">
        <f>'Business Drivers'!UTD367</f>
        <v>0</v>
      </c>
      <c r="UTE9">
        <f>'Business Drivers'!UTE367</f>
        <v>0</v>
      </c>
      <c r="UTF9">
        <f>'Business Drivers'!UTF367</f>
        <v>0</v>
      </c>
      <c r="UTG9">
        <f>'Business Drivers'!UTG367</f>
        <v>0</v>
      </c>
      <c r="UTH9">
        <f>'Business Drivers'!UTH367</f>
        <v>0</v>
      </c>
      <c r="UTI9">
        <f>'Business Drivers'!UTI367</f>
        <v>0</v>
      </c>
      <c r="UTJ9">
        <f>'Business Drivers'!UTJ367</f>
        <v>0</v>
      </c>
      <c r="UTK9">
        <f>'Business Drivers'!UTK367</f>
        <v>0</v>
      </c>
      <c r="UTL9">
        <f>'Business Drivers'!UTL367</f>
        <v>0</v>
      </c>
      <c r="UTM9">
        <f>'Business Drivers'!UTM367</f>
        <v>0</v>
      </c>
      <c r="UTN9">
        <f>'Business Drivers'!UTN367</f>
        <v>0</v>
      </c>
      <c r="UTO9">
        <f>'Business Drivers'!UTO367</f>
        <v>0</v>
      </c>
      <c r="UTP9">
        <f>'Business Drivers'!UTP367</f>
        <v>0</v>
      </c>
      <c r="UTQ9">
        <f>'Business Drivers'!UTQ367</f>
        <v>0</v>
      </c>
      <c r="UTR9">
        <f>'Business Drivers'!UTR367</f>
        <v>0</v>
      </c>
      <c r="UTS9">
        <f>'Business Drivers'!UTS367</f>
        <v>0</v>
      </c>
      <c r="UTT9">
        <f>'Business Drivers'!UTT367</f>
        <v>0</v>
      </c>
      <c r="UTU9">
        <f>'Business Drivers'!UTU367</f>
        <v>0</v>
      </c>
      <c r="UTV9">
        <f>'Business Drivers'!UTV367</f>
        <v>0</v>
      </c>
      <c r="UTW9">
        <f>'Business Drivers'!UTW367</f>
        <v>0</v>
      </c>
      <c r="UTX9">
        <f>'Business Drivers'!UTX367</f>
        <v>0</v>
      </c>
      <c r="UTY9">
        <f>'Business Drivers'!UTY367</f>
        <v>0</v>
      </c>
      <c r="UTZ9">
        <f>'Business Drivers'!UTZ367</f>
        <v>0</v>
      </c>
      <c r="UUA9">
        <f>'Business Drivers'!UUA367</f>
        <v>0</v>
      </c>
      <c r="UUB9">
        <f>'Business Drivers'!UUB367</f>
        <v>0</v>
      </c>
      <c r="UUC9">
        <f>'Business Drivers'!UUC367</f>
        <v>0</v>
      </c>
      <c r="UUD9">
        <f>'Business Drivers'!UUD367</f>
        <v>0</v>
      </c>
      <c r="UUE9">
        <f>'Business Drivers'!UUE367</f>
        <v>0</v>
      </c>
      <c r="UUF9">
        <f>'Business Drivers'!UUF367</f>
        <v>0</v>
      </c>
      <c r="UUG9">
        <f>'Business Drivers'!UUG367</f>
        <v>0</v>
      </c>
      <c r="UUH9">
        <f>'Business Drivers'!UUH367</f>
        <v>0</v>
      </c>
      <c r="UUI9">
        <f>'Business Drivers'!UUI367</f>
        <v>0</v>
      </c>
      <c r="UUJ9">
        <f>'Business Drivers'!UUJ367</f>
        <v>0</v>
      </c>
      <c r="UUK9">
        <f>'Business Drivers'!UUK367</f>
        <v>0</v>
      </c>
      <c r="UUL9">
        <f>'Business Drivers'!UUL367</f>
        <v>0</v>
      </c>
      <c r="UUM9">
        <f>'Business Drivers'!UUM367</f>
        <v>0</v>
      </c>
      <c r="UUN9">
        <f>'Business Drivers'!UUN367</f>
        <v>0</v>
      </c>
      <c r="UUO9">
        <f>'Business Drivers'!UUO367</f>
        <v>0</v>
      </c>
      <c r="UUP9">
        <f>'Business Drivers'!UUP367</f>
        <v>0</v>
      </c>
      <c r="UUQ9">
        <f>'Business Drivers'!UUQ367</f>
        <v>0</v>
      </c>
      <c r="UUR9">
        <f>'Business Drivers'!UUR367</f>
        <v>0</v>
      </c>
      <c r="UUS9">
        <f>'Business Drivers'!UUS367</f>
        <v>0</v>
      </c>
      <c r="UUT9">
        <f>'Business Drivers'!UUT367</f>
        <v>0</v>
      </c>
      <c r="UUU9">
        <f>'Business Drivers'!UUU367</f>
        <v>0</v>
      </c>
      <c r="UUV9">
        <f>'Business Drivers'!UUV367</f>
        <v>0</v>
      </c>
      <c r="UUW9">
        <f>'Business Drivers'!UUW367</f>
        <v>0</v>
      </c>
      <c r="UUX9">
        <f>'Business Drivers'!UUX367</f>
        <v>0</v>
      </c>
      <c r="UUY9">
        <f>'Business Drivers'!UUY367</f>
        <v>0</v>
      </c>
      <c r="UUZ9">
        <f>'Business Drivers'!UUZ367</f>
        <v>0</v>
      </c>
      <c r="UVA9">
        <f>'Business Drivers'!UVA367</f>
        <v>0</v>
      </c>
      <c r="UVB9">
        <f>'Business Drivers'!UVB367</f>
        <v>0</v>
      </c>
      <c r="UVC9">
        <f>'Business Drivers'!UVC367</f>
        <v>0</v>
      </c>
      <c r="UVD9">
        <f>'Business Drivers'!UVD367</f>
        <v>0</v>
      </c>
      <c r="UVE9">
        <f>'Business Drivers'!UVE367</f>
        <v>0</v>
      </c>
      <c r="UVF9">
        <f>'Business Drivers'!UVF367</f>
        <v>0</v>
      </c>
      <c r="UVG9">
        <f>'Business Drivers'!UVG367</f>
        <v>0</v>
      </c>
      <c r="UVH9">
        <f>'Business Drivers'!UVH367</f>
        <v>0</v>
      </c>
      <c r="UVI9">
        <f>'Business Drivers'!UVI367</f>
        <v>0</v>
      </c>
      <c r="UVJ9">
        <f>'Business Drivers'!UVJ367</f>
        <v>0</v>
      </c>
      <c r="UVK9">
        <f>'Business Drivers'!UVK367</f>
        <v>0</v>
      </c>
      <c r="UVL9">
        <f>'Business Drivers'!UVL367</f>
        <v>0</v>
      </c>
      <c r="UVM9">
        <f>'Business Drivers'!UVM367</f>
        <v>0</v>
      </c>
      <c r="UVN9">
        <f>'Business Drivers'!UVN367</f>
        <v>0</v>
      </c>
      <c r="UVO9">
        <f>'Business Drivers'!UVO367</f>
        <v>0</v>
      </c>
      <c r="UVP9">
        <f>'Business Drivers'!UVP367</f>
        <v>0</v>
      </c>
      <c r="UVQ9">
        <f>'Business Drivers'!UVQ367</f>
        <v>0</v>
      </c>
      <c r="UVR9">
        <f>'Business Drivers'!UVR367</f>
        <v>0</v>
      </c>
      <c r="UVS9">
        <f>'Business Drivers'!UVS367</f>
        <v>0</v>
      </c>
      <c r="UVT9">
        <f>'Business Drivers'!UVT367</f>
        <v>0</v>
      </c>
      <c r="UVU9">
        <f>'Business Drivers'!UVU367</f>
        <v>0</v>
      </c>
      <c r="UVV9">
        <f>'Business Drivers'!UVV367</f>
        <v>0</v>
      </c>
      <c r="UVW9">
        <f>'Business Drivers'!UVW367</f>
        <v>0</v>
      </c>
      <c r="UVX9">
        <f>'Business Drivers'!UVX367</f>
        <v>0</v>
      </c>
      <c r="UVY9">
        <f>'Business Drivers'!UVY367</f>
        <v>0</v>
      </c>
      <c r="UVZ9">
        <f>'Business Drivers'!UVZ367</f>
        <v>0</v>
      </c>
      <c r="UWA9">
        <f>'Business Drivers'!UWA367</f>
        <v>0</v>
      </c>
      <c r="UWB9">
        <f>'Business Drivers'!UWB367</f>
        <v>0</v>
      </c>
      <c r="UWC9">
        <f>'Business Drivers'!UWC367</f>
        <v>0</v>
      </c>
      <c r="UWD9">
        <f>'Business Drivers'!UWD367</f>
        <v>0</v>
      </c>
      <c r="UWE9">
        <f>'Business Drivers'!UWE367</f>
        <v>0</v>
      </c>
      <c r="UWF9">
        <f>'Business Drivers'!UWF367</f>
        <v>0</v>
      </c>
      <c r="UWG9">
        <f>'Business Drivers'!UWG367</f>
        <v>0</v>
      </c>
      <c r="UWH9">
        <f>'Business Drivers'!UWH367</f>
        <v>0</v>
      </c>
      <c r="UWI9">
        <f>'Business Drivers'!UWI367</f>
        <v>0</v>
      </c>
      <c r="UWJ9">
        <f>'Business Drivers'!UWJ367</f>
        <v>0</v>
      </c>
      <c r="UWK9">
        <f>'Business Drivers'!UWK367</f>
        <v>0</v>
      </c>
      <c r="UWL9">
        <f>'Business Drivers'!UWL367</f>
        <v>0</v>
      </c>
      <c r="UWM9">
        <f>'Business Drivers'!UWM367</f>
        <v>0</v>
      </c>
      <c r="UWN9">
        <f>'Business Drivers'!UWN367</f>
        <v>0</v>
      </c>
      <c r="UWO9">
        <f>'Business Drivers'!UWO367</f>
        <v>0</v>
      </c>
      <c r="UWP9">
        <f>'Business Drivers'!UWP367</f>
        <v>0</v>
      </c>
      <c r="UWQ9">
        <f>'Business Drivers'!UWQ367</f>
        <v>0</v>
      </c>
      <c r="UWR9">
        <f>'Business Drivers'!UWR367</f>
        <v>0</v>
      </c>
      <c r="UWS9">
        <f>'Business Drivers'!UWS367</f>
        <v>0</v>
      </c>
      <c r="UWT9">
        <f>'Business Drivers'!UWT367</f>
        <v>0</v>
      </c>
      <c r="UWU9">
        <f>'Business Drivers'!UWU367</f>
        <v>0</v>
      </c>
      <c r="UWV9">
        <f>'Business Drivers'!UWV367</f>
        <v>0</v>
      </c>
      <c r="UWW9">
        <f>'Business Drivers'!UWW367</f>
        <v>0</v>
      </c>
      <c r="UWX9">
        <f>'Business Drivers'!UWX367</f>
        <v>0</v>
      </c>
      <c r="UWY9">
        <f>'Business Drivers'!UWY367</f>
        <v>0</v>
      </c>
      <c r="UWZ9">
        <f>'Business Drivers'!UWZ367</f>
        <v>0</v>
      </c>
      <c r="UXA9">
        <f>'Business Drivers'!UXA367</f>
        <v>0</v>
      </c>
      <c r="UXB9">
        <f>'Business Drivers'!UXB367</f>
        <v>0</v>
      </c>
      <c r="UXC9">
        <f>'Business Drivers'!UXC367</f>
        <v>0</v>
      </c>
      <c r="UXD9">
        <f>'Business Drivers'!UXD367</f>
        <v>0</v>
      </c>
      <c r="UXE9">
        <f>'Business Drivers'!UXE367</f>
        <v>0</v>
      </c>
      <c r="UXF9">
        <f>'Business Drivers'!UXF367</f>
        <v>0</v>
      </c>
      <c r="UXG9">
        <f>'Business Drivers'!UXG367</f>
        <v>0</v>
      </c>
      <c r="UXH9">
        <f>'Business Drivers'!UXH367</f>
        <v>0</v>
      </c>
      <c r="UXI9">
        <f>'Business Drivers'!UXI367</f>
        <v>0</v>
      </c>
      <c r="UXJ9">
        <f>'Business Drivers'!UXJ367</f>
        <v>0</v>
      </c>
      <c r="UXK9">
        <f>'Business Drivers'!UXK367</f>
        <v>0</v>
      </c>
      <c r="UXL9">
        <f>'Business Drivers'!UXL367</f>
        <v>0</v>
      </c>
      <c r="UXM9">
        <f>'Business Drivers'!UXM367</f>
        <v>0</v>
      </c>
      <c r="UXN9">
        <f>'Business Drivers'!UXN367</f>
        <v>0</v>
      </c>
      <c r="UXO9">
        <f>'Business Drivers'!UXO367</f>
        <v>0</v>
      </c>
      <c r="UXP9">
        <f>'Business Drivers'!UXP367</f>
        <v>0</v>
      </c>
      <c r="UXQ9">
        <f>'Business Drivers'!UXQ367</f>
        <v>0</v>
      </c>
      <c r="UXR9">
        <f>'Business Drivers'!UXR367</f>
        <v>0</v>
      </c>
      <c r="UXS9">
        <f>'Business Drivers'!UXS367</f>
        <v>0</v>
      </c>
      <c r="UXT9">
        <f>'Business Drivers'!UXT367</f>
        <v>0</v>
      </c>
      <c r="UXU9">
        <f>'Business Drivers'!UXU367</f>
        <v>0</v>
      </c>
      <c r="UXV9">
        <f>'Business Drivers'!UXV367</f>
        <v>0</v>
      </c>
      <c r="UXW9">
        <f>'Business Drivers'!UXW367</f>
        <v>0</v>
      </c>
      <c r="UXX9">
        <f>'Business Drivers'!UXX367</f>
        <v>0</v>
      </c>
      <c r="UXY9">
        <f>'Business Drivers'!UXY367</f>
        <v>0</v>
      </c>
      <c r="UXZ9">
        <f>'Business Drivers'!UXZ367</f>
        <v>0</v>
      </c>
      <c r="UYA9">
        <f>'Business Drivers'!UYA367</f>
        <v>0</v>
      </c>
      <c r="UYB9">
        <f>'Business Drivers'!UYB367</f>
        <v>0</v>
      </c>
      <c r="UYC9">
        <f>'Business Drivers'!UYC367</f>
        <v>0</v>
      </c>
      <c r="UYD9">
        <f>'Business Drivers'!UYD367</f>
        <v>0</v>
      </c>
      <c r="UYE9">
        <f>'Business Drivers'!UYE367</f>
        <v>0</v>
      </c>
      <c r="UYF9">
        <f>'Business Drivers'!UYF367</f>
        <v>0</v>
      </c>
      <c r="UYG9">
        <f>'Business Drivers'!UYG367</f>
        <v>0</v>
      </c>
      <c r="UYH9">
        <f>'Business Drivers'!UYH367</f>
        <v>0</v>
      </c>
      <c r="UYI9">
        <f>'Business Drivers'!UYI367</f>
        <v>0</v>
      </c>
      <c r="UYJ9">
        <f>'Business Drivers'!UYJ367</f>
        <v>0</v>
      </c>
      <c r="UYK9">
        <f>'Business Drivers'!UYK367</f>
        <v>0</v>
      </c>
      <c r="UYL9">
        <f>'Business Drivers'!UYL367</f>
        <v>0</v>
      </c>
      <c r="UYM9">
        <f>'Business Drivers'!UYM367</f>
        <v>0</v>
      </c>
      <c r="UYN9">
        <f>'Business Drivers'!UYN367</f>
        <v>0</v>
      </c>
      <c r="UYO9">
        <f>'Business Drivers'!UYO367</f>
        <v>0</v>
      </c>
      <c r="UYP9">
        <f>'Business Drivers'!UYP367</f>
        <v>0</v>
      </c>
      <c r="UYQ9">
        <f>'Business Drivers'!UYQ367</f>
        <v>0</v>
      </c>
      <c r="UYR9">
        <f>'Business Drivers'!UYR367</f>
        <v>0</v>
      </c>
      <c r="UYS9">
        <f>'Business Drivers'!UYS367</f>
        <v>0</v>
      </c>
      <c r="UYT9">
        <f>'Business Drivers'!UYT367</f>
        <v>0</v>
      </c>
      <c r="UYU9">
        <f>'Business Drivers'!UYU367</f>
        <v>0</v>
      </c>
      <c r="UYV9">
        <f>'Business Drivers'!UYV367</f>
        <v>0</v>
      </c>
      <c r="UYW9">
        <f>'Business Drivers'!UYW367</f>
        <v>0</v>
      </c>
      <c r="UYX9">
        <f>'Business Drivers'!UYX367</f>
        <v>0</v>
      </c>
      <c r="UYY9">
        <f>'Business Drivers'!UYY367</f>
        <v>0</v>
      </c>
      <c r="UYZ9">
        <f>'Business Drivers'!UYZ367</f>
        <v>0</v>
      </c>
      <c r="UZA9">
        <f>'Business Drivers'!UZA367</f>
        <v>0</v>
      </c>
      <c r="UZB9">
        <f>'Business Drivers'!UZB367</f>
        <v>0</v>
      </c>
      <c r="UZC9">
        <f>'Business Drivers'!UZC367</f>
        <v>0</v>
      </c>
      <c r="UZD9">
        <f>'Business Drivers'!UZD367</f>
        <v>0</v>
      </c>
      <c r="UZE9">
        <f>'Business Drivers'!UZE367</f>
        <v>0</v>
      </c>
      <c r="UZF9">
        <f>'Business Drivers'!UZF367</f>
        <v>0</v>
      </c>
      <c r="UZG9">
        <f>'Business Drivers'!UZG367</f>
        <v>0</v>
      </c>
      <c r="UZH9">
        <f>'Business Drivers'!UZH367</f>
        <v>0</v>
      </c>
      <c r="UZI9">
        <f>'Business Drivers'!UZI367</f>
        <v>0</v>
      </c>
      <c r="UZJ9">
        <f>'Business Drivers'!UZJ367</f>
        <v>0</v>
      </c>
      <c r="UZK9">
        <f>'Business Drivers'!UZK367</f>
        <v>0</v>
      </c>
      <c r="UZL9">
        <f>'Business Drivers'!UZL367</f>
        <v>0</v>
      </c>
      <c r="UZM9">
        <f>'Business Drivers'!UZM367</f>
        <v>0</v>
      </c>
      <c r="UZN9">
        <f>'Business Drivers'!UZN367</f>
        <v>0</v>
      </c>
      <c r="UZO9">
        <f>'Business Drivers'!UZO367</f>
        <v>0</v>
      </c>
      <c r="UZP9">
        <f>'Business Drivers'!UZP367</f>
        <v>0</v>
      </c>
      <c r="UZQ9">
        <f>'Business Drivers'!UZQ367</f>
        <v>0</v>
      </c>
      <c r="UZR9">
        <f>'Business Drivers'!UZR367</f>
        <v>0</v>
      </c>
      <c r="UZS9">
        <f>'Business Drivers'!UZS367</f>
        <v>0</v>
      </c>
      <c r="UZT9">
        <f>'Business Drivers'!UZT367</f>
        <v>0</v>
      </c>
      <c r="UZU9">
        <f>'Business Drivers'!UZU367</f>
        <v>0</v>
      </c>
      <c r="UZV9">
        <f>'Business Drivers'!UZV367</f>
        <v>0</v>
      </c>
      <c r="UZW9">
        <f>'Business Drivers'!UZW367</f>
        <v>0</v>
      </c>
      <c r="UZX9">
        <f>'Business Drivers'!UZX367</f>
        <v>0</v>
      </c>
      <c r="UZY9">
        <f>'Business Drivers'!UZY367</f>
        <v>0</v>
      </c>
      <c r="UZZ9">
        <f>'Business Drivers'!UZZ367</f>
        <v>0</v>
      </c>
      <c r="VAA9">
        <f>'Business Drivers'!VAA367</f>
        <v>0</v>
      </c>
      <c r="VAB9">
        <f>'Business Drivers'!VAB367</f>
        <v>0</v>
      </c>
      <c r="VAC9">
        <f>'Business Drivers'!VAC367</f>
        <v>0</v>
      </c>
      <c r="VAD9">
        <f>'Business Drivers'!VAD367</f>
        <v>0</v>
      </c>
      <c r="VAE9">
        <f>'Business Drivers'!VAE367</f>
        <v>0</v>
      </c>
      <c r="VAF9">
        <f>'Business Drivers'!VAF367</f>
        <v>0</v>
      </c>
      <c r="VAG9">
        <f>'Business Drivers'!VAG367</f>
        <v>0</v>
      </c>
      <c r="VAH9">
        <f>'Business Drivers'!VAH367</f>
        <v>0</v>
      </c>
      <c r="VAI9">
        <f>'Business Drivers'!VAI367</f>
        <v>0</v>
      </c>
      <c r="VAJ9">
        <f>'Business Drivers'!VAJ367</f>
        <v>0</v>
      </c>
      <c r="VAK9">
        <f>'Business Drivers'!VAK367</f>
        <v>0</v>
      </c>
      <c r="VAL9">
        <f>'Business Drivers'!VAL367</f>
        <v>0</v>
      </c>
      <c r="VAM9">
        <f>'Business Drivers'!VAM367</f>
        <v>0</v>
      </c>
      <c r="VAN9">
        <f>'Business Drivers'!VAN367</f>
        <v>0</v>
      </c>
      <c r="VAO9">
        <f>'Business Drivers'!VAO367</f>
        <v>0</v>
      </c>
      <c r="VAP9">
        <f>'Business Drivers'!VAP367</f>
        <v>0</v>
      </c>
      <c r="VAQ9">
        <f>'Business Drivers'!VAQ367</f>
        <v>0</v>
      </c>
      <c r="VAR9">
        <f>'Business Drivers'!VAR367</f>
        <v>0</v>
      </c>
      <c r="VAS9">
        <f>'Business Drivers'!VAS367</f>
        <v>0</v>
      </c>
      <c r="VAT9">
        <f>'Business Drivers'!VAT367</f>
        <v>0</v>
      </c>
      <c r="VAU9">
        <f>'Business Drivers'!VAU367</f>
        <v>0</v>
      </c>
      <c r="VAV9">
        <f>'Business Drivers'!VAV367</f>
        <v>0</v>
      </c>
      <c r="VAW9">
        <f>'Business Drivers'!VAW367</f>
        <v>0</v>
      </c>
      <c r="VAX9">
        <f>'Business Drivers'!VAX367</f>
        <v>0</v>
      </c>
      <c r="VAY9">
        <f>'Business Drivers'!VAY367</f>
        <v>0</v>
      </c>
      <c r="VAZ9">
        <f>'Business Drivers'!VAZ367</f>
        <v>0</v>
      </c>
      <c r="VBA9">
        <f>'Business Drivers'!VBA367</f>
        <v>0</v>
      </c>
      <c r="VBB9">
        <f>'Business Drivers'!VBB367</f>
        <v>0</v>
      </c>
      <c r="VBC9">
        <f>'Business Drivers'!VBC367</f>
        <v>0</v>
      </c>
      <c r="VBD9">
        <f>'Business Drivers'!VBD367</f>
        <v>0</v>
      </c>
      <c r="VBE9">
        <f>'Business Drivers'!VBE367</f>
        <v>0</v>
      </c>
      <c r="VBF9">
        <f>'Business Drivers'!VBF367</f>
        <v>0</v>
      </c>
      <c r="VBG9">
        <f>'Business Drivers'!VBG367</f>
        <v>0</v>
      </c>
      <c r="VBH9">
        <f>'Business Drivers'!VBH367</f>
        <v>0</v>
      </c>
      <c r="VBI9">
        <f>'Business Drivers'!VBI367</f>
        <v>0</v>
      </c>
      <c r="VBJ9">
        <f>'Business Drivers'!VBJ367</f>
        <v>0</v>
      </c>
      <c r="VBK9">
        <f>'Business Drivers'!VBK367</f>
        <v>0</v>
      </c>
      <c r="VBL9">
        <f>'Business Drivers'!VBL367</f>
        <v>0</v>
      </c>
      <c r="VBM9">
        <f>'Business Drivers'!VBM367</f>
        <v>0</v>
      </c>
      <c r="VBN9">
        <f>'Business Drivers'!VBN367</f>
        <v>0</v>
      </c>
      <c r="VBO9">
        <f>'Business Drivers'!VBO367</f>
        <v>0</v>
      </c>
      <c r="VBP9">
        <f>'Business Drivers'!VBP367</f>
        <v>0</v>
      </c>
      <c r="VBQ9">
        <f>'Business Drivers'!VBQ367</f>
        <v>0</v>
      </c>
      <c r="VBR9">
        <f>'Business Drivers'!VBR367</f>
        <v>0</v>
      </c>
      <c r="VBS9">
        <f>'Business Drivers'!VBS367</f>
        <v>0</v>
      </c>
      <c r="VBT9">
        <f>'Business Drivers'!VBT367</f>
        <v>0</v>
      </c>
      <c r="VBU9">
        <f>'Business Drivers'!VBU367</f>
        <v>0</v>
      </c>
      <c r="VBV9">
        <f>'Business Drivers'!VBV367</f>
        <v>0</v>
      </c>
      <c r="VBW9">
        <f>'Business Drivers'!VBW367</f>
        <v>0</v>
      </c>
      <c r="VBX9">
        <f>'Business Drivers'!VBX367</f>
        <v>0</v>
      </c>
      <c r="VBY9">
        <f>'Business Drivers'!VBY367</f>
        <v>0</v>
      </c>
      <c r="VBZ9">
        <f>'Business Drivers'!VBZ367</f>
        <v>0</v>
      </c>
      <c r="VCA9">
        <f>'Business Drivers'!VCA367</f>
        <v>0</v>
      </c>
      <c r="VCB9">
        <f>'Business Drivers'!VCB367</f>
        <v>0</v>
      </c>
      <c r="VCC9">
        <f>'Business Drivers'!VCC367</f>
        <v>0</v>
      </c>
      <c r="VCD9">
        <f>'Business Drivers'!VCD367</f>
        <v>0</v>
      </c>
      <c r="VCE9">
        <f>'Business Drivers'!VCE367</f>
        <v>0</v>
      </c>
      <c r="VCF9">
        <f>'Business Drivers'!VCF367</f>
        <v>0</v>
      </c>
      <c r="VCG9">
        <f>'Business Drivers'!VCG367</f>
        <v>0</v>
      </c>
      <c r="VCH9">
        <f>'Business Drivers'!VCH367</f>
        <v>0</v>
      </c>
      <c r="VCI9">
        <f>'Business Drivers'!VCI367</f>
        <v>0</v>
      </c>
      <c r="VCJ9">
        <f>'Business Drivers'!VCJ367</f>
        <v>0</v>
      </c>
      <c r="VCK9">
        <f>'Business Drivers'!VCK367</f>
        <v>0</v>
      </c>
      <c r="VCL9">
        <f>'Business Drivers'!VCL367</f>
        <v>0</v>
      </c>
      <c r="VCM9">
        <f>'Business Drivers'!VCM367</f>
        <v>0</v>
      </c>
      <c r="VCN9">
        <f>'Business Drivers'!VCN367</f>
        <v>0</v>
      </c>
      <c r="VCO9">
        <f>'Business Drivers'!VCO367</f>
        <v>0</v>
      </c>
      <c r="VCP9">
        <f>'Business Drivers'!VCP367</f>
        <v>0</v>
      </c>
      <c r="VCQ9">
        <f>'Business Drivers'!VCQ367</f>
        <v>0</v>
      </c>
      <c r="VCR9">
        <f>'Business Drivers'!VCR367</f>
        <v>0</v>
      </c>
      <c r="VCS9">
        <f>'Business Drivers'!VCS367</f>
        <v>0</v>
      </c>
      <c r="VCT9">
        <f>'Business Drivers'!VCT367</f>
        <v>0</v>
      </c>
      <c r="VCU9">
        <f>'Business Drivers'!VCU367</f>
        <v>0</v>
      </c>
      <c r="VCV9">
        <f>'Business Drivers'!VCV367</f>
        <v>0</v>
      </c>
      <c r="VCW9">
        <f>'Business Drivers'!VCW367</f>
        <v>0</v>
      </c>
      <c r="VCX9">
        <f>'Business Drivers'!VCX367</f>
        <v>0</v>
      </c>
      <c r="VCY9">
        <f>'Business Drivers'!VCY367</f>
        <v>0</v>
      </c>
      <c r="VCZ9">
        <f>'Business Drivers'!VCZ367</f>
        <v>0</v>
      </c>
      <c r="VDA9">
        <f>'Business Drivers'!VDA367</f>
        <v>0</v>
      </c>
      <c r="VDB9">
        <f>'Business Drivers'!VDB367</f>
        <v>0</v>
      </c>
      <c r="VDC9">
        <f>'Business Drivers'!VDC367</f>
        <v>0</v>
      </c>
      <c r="VDD9">
        <f>'Business Drivers'!VDD367</f>
        <v>0</v>
      </c>
      <c r="VDE9">
        <f>'Business Drivers'!VDE367</f>
        <v>0</v>
      </c>
      <c r="VDF9">
        <f>'Business Drivers'!VDF367</f>
        <v>0</v>
      </c>
      <c r="VDG9">
        <f>'Business Drivers'!VDG367</f>
        <v>0</v>
      </c>
      <c r="VDH9">
        <f>'Business Drivers'!VDH367</f>
        <v>0</v>
      </c>
      <c r="VDI9">
        <f>'Business Drivers'!VDI367</f>
        <v>0</v>
      </c>
      <c r="VDJ9">
        <f>'Business Drivers'!VDJ367</f>
        <v>0</v>
      </c>
      <c r="VDK9">
        <f>'Business Drivers'!VDK367</f>
        <v>0</v>
      </c>
      <c r="VDL9">
        <f>'Business Drivers'!VDL367</f>
        <v>0</v>
      </c>
      <c r="VDM9">
        <f>'Business Drivers'!VDM367</f>
        <v>0</v>
      </c>
      <c r="VDN9">
        <f>'Business Drivers'!VDN367</f>
        <v>0</v>
      </c>
      <c r="VDO9">
        <f>'Business Drivers'!VDO367</f>
        <v>0</v>
      </c>
      <c r="VDP9">
        <f>'Business Drivers'!VDP367</f>
        <v>0</v>
      </c>
      <c r="VDQ9">
        <f>'Business Drivers'!VDQ367</f>
        <v>0</v>
      </c>
      <c r="VDR9">
        <f>'Business Drivers'!VDR367</f>
        <v>0</v>
      </c>
      <c r="VDS9">
        <f>'Business Drivers'!VDS367</f>
        <v>0</v>
      </c>
      <c r="VDT9">
        <f>'Business Drivers'!VDT367</f>
        <v>0</v>
      </c>
      <c r="VDU9">
        <f>'Business Drivers'!VDU367</f>
        <v>0</v>
      </c>
      <c r="VDV9">
        <f>'Business Drivers'!VDV367</f>
        <v>0</v>
      </c>
      <c r="VDW9">
        <f>'Business Drivers'!VDW367</f>
        <v>0</v>
      </c>
      <c r="VDX9">
        <f>'Business Drivers'!VDX367</f>
        <v>0</v>
      </c>
      <c r="VDY9">
        <f>'Business Drivers'!VDY367</f>
        <v>0</v>
      </c>
      <c r="VDZ9">
        <f>'Business Drivers'!VDZ367</f>
        <v>0</v>
      </c>
      <c r="VEA9">
        <f>'Business Drivers'!VEA367</f>
        <v>0</v>
      </c>
      <c r="VEB9">
        <f>'Business Drivers'!VEB367</f>
        <v>0</v>
      </c>
      <c r="VEC9">
        <f>'Business Drivers'!VEC367</f>
        <v>0</v>
      </c>
      <c r="VED9">
        <f>'Business Drivers'!VED367</f>
        <v>0</v>
      </c>
      <c r="VEE9">
        <f>'Business Drivers'!VEE367</f>
        <v>0</v>
      </c>
      <c r="VEF9">
        <f>'Business Drivers'!VEF367</f>
        <v>0</v>
      </c>
      <c r="VEG9">
        <f>'Business Drivers'!VEG367</f>
        <v>0</v>
      </c>
      <c r="VEH9">
        <f>'Business Drivers'!VEH367</f>
        <v>0</v>
      </c>
      <c r="VEI9">
        <f>'Business Drivers'!VEI367</f>
        <v>0</v>
      </c>
      <c r="VEJ9">
        <f>'Business Drivers'!VEJ367</f>
        <v>0</v>
      </c>
      <c r="VEK9">
        <f>'Business Drivers'!VEK367</f>
        <v>0</v>
      </c>
      <c r="VEL9">
        <f>'Business Drivers'!VEL367</f>
        <v>0</v>
      </c>
      <c r="VEM9">
        <f>'Business Drivers'!VEM367</f>
        <v>0</v>
      </c>
      <c r="VEN9">
        <f>'Business Drivers'!VEN367</f>
        <v>0</v>
      </c>
      <c r="VEO9">
        <f>'Business Drivers'!VEO367</f>
        <v>0</v>
      </c>
      <c r="VEP9">
        <f>'Business Drivers'!VEP367</f>
        <v>0</v>
      </c>
      <c r="VEQ9">
        <f>'Business Drivers'!VEQ367</f>
        <v>0</v>
      </c>
      <c r="VER9">
        <f>'Business Drivers'!VER367</f>
        <v>0</v>
      </c>
      <c r="VES9">
        <f>'Business Drivers'!VES367</f>
        <v>0</v>
      </c>
      <c r="VET9">
        <f>'Business Drivers'!VET367</f>
        <v>0</v>
      </c>
      <c r="VEU9">
        <f>'Business Drivers'!VEU367</f>
        <v>0</v>
      </c>
      <c r="VEV9">
        <f>'Business Drivers'!VEV367</f>
        <v>0</v>
      </c>
      <c r="VEW9">
        <f>'Business Drivers'!VEW367</f>
        <v>0</v>
      </c>
      <c r="VEX9">
        <f>'Business Drivers'!VEX367</f>
        <v>0</v>
      </c>
      <c r="VEY9">
        <f>'Business Drivers'!VEY367</f>
        <v>0</v>
      </c>
      <c r="VEZ9">
        <f>'Business Drivers'!VEZ367</f>
        <v>0</v>
      </c>
      <c r="VFA9">
        <f>'Business Drivers'!VFA367</f>
        <v>0</v>
      </c>
      <c r="VFB9">
        <f>'Business Drivers'!VFB367</f>
        <v>0</v>
      </c>
      <c r="VFC9">
        <f>'Business Drivers'!VFC367</f>
        <v>0</v>
      </c>
      <c r="VFD9">
        <f>'Business Drivers'!VFD367</f>
        <v>0</v>
      </c>
      <c r="VFE9">
        <f>'Business Drivers'!VFE367</f>
        <v>0</v>
      </c>
      <c r="VFF9">
        <f>'Business Drivers'!VFF367</f>
        <v>0</v>
      </c>
      <c r="VFG9">
        <f>'Business Drivers'!VFG367</f>
        <v>0</v>
      </c>
      <c r="VFH9">
        <f>'Business Drivers'!VFH367</f>
        <v>0</v>
      </c>
      <c r="VFI9">
        <f>'Business Drivers'!VFI367</f>
        <v>0</v>
      </c>
      <c r="VFJ9">
        <f>'Business Drivers'!VFJ367</f>
        <v>0</v>
      </c>
      <c r="VFK9">
        <f>'Business Drivers'!VFK367</f>
        <v>0</v>
      </c>
      <c r="VFL9">
        <f>'Business Drivers'!VFL367</f>
        <v>0</v>
      </c>
      <c r="VFM9">
        <f>'Business Drivers'!VFM367</f>
        <v>0</v>
      </c>
      <c r="VFN9">
        <f>'Business Drivers'!VFN367</f>
        <v>0</v>
      </c>
      <c r="VFO9">
        <f>'Business Drivers'!VFO367</f>
        <v>0</v>
      </c>
      <c r="VFP9">
        <f>'Business Drivers'!VFP367</f>
        <v>0</v>
      </c>
      <c r="VFQ9">
        <f>'Business Drivers'!VFQ367</f>
        <v>0</v>
      </c>
      <c r="VFR9">
        <f>'Business Drivers'!VFR367</f>
        <v>0</v>
      </c>
      <c r="VFS9">
        <f>'Business Drivers'!VFS367</f>
        <v>0</v>
      </c>
      <c r="VFT9">
        <f>'Business Drivers'!VFT367</f>
        <v>0</v>
      </c>
      <c r="VFU9">
        <f>'Business Drivers'!VFU367</f>
        <v>0</v>
      </c>
      <c r="VFV9">
        <f>'Business Drivers'!VFV367</f>
        <v>0</v>
      </c>
      <c r="VFW9">
        <f>'Business Drivers'!VFW367</f>
        <v>0</v>
      </c>
      <c r="VFX9">
        <f>'Business Drivers'!VFX367</f>
        <v>0</v>
      </c>
      <c r="VFY9">
        <f>'Business Drivers'!VFY367</f>
        <v>0</v>
      </c>
      <c r="VFZ9">
        <f>'Business Drivers'!VFZ367</f>
        <v>0</v>
      </c>
      <c r="VGA9">
        <f>'Business Drivers'!VGA367</f>
        <v>0</v>
      </c>
      <c r="VGB9">
        <f>'Business Drivers'!VGB367</f>
        <v>0</v>
      </c>
      <c r="VGC9">
        <f>'Business Drivers'!VGC367</f>
        <v>0</v>
      </c>
      <c r="VGD9">
        <f>'Business Drivers'!VGD367</f>
        <v>0</v>
      </c>
      <c r="VGE9">
        <f>'Business Drivers'!VGE367</f>
        <v>0</v>
      </c>
      <c r="VGF9">
        <f>'Business Drivers'!VGF367</f>
        <v>0</v>
      </c>
      <c r="VGG9">
        <f>'Business Drivers'!VGG367</f>
        <v>0</v>
      </c>
      <c r="VGH9">
        <f>'Business Drivers'!VGH367</f>
        <v>0</v>
      </c>
      <c r="VGI9">
        <f>'Business Drivers'!VGI367</f>
        <v>0</v>
      </c>
      <c r="VGJ9">
        <f>'Business Drivers'!VGJ367</f>
        <v>0</v>
      </c>
      <c r="VGK9">
        <f>'Business Drivers'!VGK367</f>
        <v>0</v>
      </c>
      <c r="VGL9">
        <f>'Business Drivers'!VGL367</f>
        <v>0</v>
      </c>
      <c r="VGM9">
        <f>'Business Drivers'!VGM367</f>
        <v>0</v>
      </c>
      <c r="VGN9">
        <f>'Business Drivers'!VGN367</f>
        <v>0</v>
      </c>
      <c r="VGO9">
        <f>'Business Drivers'!VGO367</f>
        <v>0</v>
      </c>
      <c r="VGP9">
        <f>'Business Drivers'!VGP367</f>
        <v>0</v>
      </c>
      <c r="VGQ9">
        <f>'Business Drivers'!VGQ367</f>
        <v>0</v>
      </c>
      <c r="VGR9">
        <f>'Business Drivers'!VGR367</f>
        <v>0</v>
      </c>
      <c r="VGS9">
        <f>'Business Drivers'!VGS367</f>
        <v>0</v>
      </c>
      <c r="VGT9">
        <f>'Business Drivers'!VGT367</f>
        <v>0</v>
      </c>
      <c r="VGU9">
        <f>'Business Drivers'!VGU367</f>
        <v>0</v>
      </c>
      <c r="VGV9">
        <f>'Business Drivers'!VGV367</f>
        <v>0</v>
      </c>
      <c r="VGW9">
        <f>'Business Drivers'!VGW367</f>
        <v>0</v>
      </c>
      <c r="VGX9">
        <f>'Business Drivers'!VGX367</f>
        <v>0</v>
      </c>
      <c r="VGY9">
        <f>'Business Drivers'!VGY367</f>
        <v>0</v>
      </c>
      <c r="VGZ9">
        <f>'Business Drivers'!VGZ367</f>
        <v>0</v>
      </c>
      <c r="VHA9">
        <f>'Business Drivers'!VHA367</f>
        <v>0</v>
      </c>
      <c r="VHB9">
        <f>'Business Drivers'!VHB367</f>
        <v>0</v>
      </c>
      <c r="VHC9">
        <f>'Business Drivers'!VHC367</f>
        <v>0</v>
      </c>
      <c r="VHD9">
        <f>'Business Drivers'!VHD367</f>
        <v>0</v>
      </c>
      <c r="VHE9">
        <f>'Business Drivers'!VHE367</f>
        <v>0</v>
      </c>
      <c r="VHF9">
        <f>'Business Drivers'!VHF367</f>
        <v>0</v>
      </c>
      <c r="VHG9">
        <f>'Business Drivers'!VHG367</f>
        <v>0</v>
      </c>
      <c r="VHH9">
        <f>'Business Drivers'!VHH367</f>
        <v>0</v>
      </c>
      <c r="VHI9">
        <f>'Business Drivers'!VHI367</f>
        <v>0</v>
      </c>
      <c r="VHJ9">
        <f>'Business Drivers'!VHJ367</f>
        <v>0</v>
      </c>
      <c r="VHK9">
        <f>'Business Drivers'!VHK367</f>
        <v>0</v>
      </c>
      <c r="VHL9">
        <f>'Business Drivers'!VHL367</f>
        <v>0</v>
      </c>
      <c r="VHM9">
        <f>'Business Drivers'!VHM367</f>
        <v>0</v>
      </c>
      <c r="VHN9">
        <f>'Business Drivers'!VHN367</f>
        <v>0</v>
      </c>
      <c r="VHO9">
        <f>'Business Drivers'!VHO367</f>
        <v>0</v>
      </c>
      <c r="VHP9">
        <f>'Business Drivers'!VHP367</f>
        <v>0</v>
      </c>
      <c r="VHQ9">
        <f>'Business Drivers'!VHQ367</f>
        <v>0</v>
      </c>
      <c r="VHR9">
        <f>'Business Drivers'!VHR367</f>
        <v>0</v>
      </c>
      <c r="VHS9">
        <f>'Business Drivers'!VHS367</f>
        <v>0</v>
      </c>
      <c r="VHT9">
        <f>'Business Drivers'!VHT367</f>
        <v>0</v>
      </c>
      <c r="VHU9">
        <f>'Business Drivers'!VHU367</f>
        <v>0</v>
      </c>
      <c r="VHV9">
        <f>'Business Drivers'!VHV367</f>
        <v>0</v>
      </c>
      <c r="VHW9">
        <f>'Business Drivers'!VHW367</f>
        <v>0</v>
      </c>
      <c r="VHX9">
        <f>'Business Drivers'!VHX367</f>
        <v>0</v>
      </c>
      <c r="VHY9">
        <f>'Business Drivers'!VHY367</f>
        <v>0</v>
      </c>
      <c r="VHZ9">
        <f>'Business Drivers'!VHZ367</f>
        <v>0</v>
      </c>
      <c r="VIA9">
        <f>'Business Drivers'!VIA367</f>
        <v>0</v>
      </c>
      <c r="VIB9">
        <f>'Business Drivers'!VIB367</f>
        <v>0</v>
      </c>
      <c r="VIC9">
        <f>'Business Drivers'!VIC367</f>
        <v>0</v>
      </c>
      <c r="VID9">
        <f>'Business Drivers'!VID367</f>
        <v>0</v>
      </c>
      <c r="VIE9">
        <f>'Business Drivers'!VIE367</f>
        <v>0</v>
      </c>
      <c r="VIF9">
        <f>'Business Drivers'!VIF367</f>
        <v>0</v>
      </c>
      <c r="VIG9">
        <f>'Business Drivers'!VIG367</f>
        <v>0</v>
      </c>
      <c r="VIH9">
        <f>'Business Drivers'!VIH367</f>
        <v>0</v>
      </c>
      <c r="VII9">
        <f>'Business Drivers'!VII367</f>
        <v>0</v>
      </c>
      <c r="VIJ9">
        <f>'Business Drivers'!VIJ367</f>
        <v>0</v>
      </c>
      <c r="VIK9">
        <f>'Business Drivers'!VIK367</f>
        <v>0</v>
      </c>
      <c r="VIL9">
        <f>'Business Drivers'!VIL367</f>
        <v>0</v>
      </c>
      <c r="VIM9">
        <f>'Business Drivers'!VIM367</f>
        <v>0</v>
      </c>
      <c r="VIN9">
        <f>'Business Drivers'!VIN367</f>
        <v>0</v>
      </c>
      <c r="VIO9">
        <f>'Business Drivers'!VIO367</f>
        <v>0</v>
      </c>
      <c r="VIP9">
        <f>'Business Drivers'!VIP367</f>
        <v>0</v>
      </c>
      <c r="VIQ9">
        <f>'Business Drivers'!VIQ367</f>
        <v>0</v>
      </c>
      <c r="VIR9">
        <f>'Business Drivers'!VIR367</f>
        <v>0</v>
      </c>
      <c r="VIS9">
        <f>'Business Drivers'!VIS367</f>
        <v>0</v>
      </c>
      <c r="VIT9">
        <f>'Business Drivers'!VIT367</f>
        <v>0</v>
      </c>
      <c r="VIU9">
        <f>'Business Drivers'!VIU367</f>
        <v>0</v>
      </c>
      <c r="VIV9">
        <f>'Business Drivers'!VIV367</f>
        <v>0</v>
      </c>
      <c r="VIW9">
        <f>'Business Drivers'!VIW367</f>
        <v>0</v>
      </c>
      <c r="VIX9">
        <f>'Business Drivers'!VIX367</f>
        <v>0</v>
      </c>
      <c r="VIY9">
        <f>'Business Drivers'!VIY367</f>
        <v>0</v>
      </c>
      <c r="VIZ9">
        <f>'Business Drivers'!VIZ367</f>
        <v>0</v>
      </c>
      <c r="VJA9">
        <f>'Business Drivers'!VJA367</f>
        <v>0</v>
      </c>
      <c r="VJB9">
        <f>'Business Drivers'!VJB367</f>
        <v>0</v>
      </c>
      <c r="VJC9">
        <f>'Business Drivers'!VJC367</f>
        <v>0</v>
      </c>
      <c r="VJD9">
        <f>'Business Drivers'!VJD367</f>
        <v>0</v>
      </c>
      <c r="VJE9">
        <f>'Business Drivers'!VJE367</f>
        <v>0</v>
      </c>
      <c r="VJF9">
        <f>'Business Drivers'!VJF367</f>
        <v>0</v>
      </c>
      <c r="VJG9">
        <f>'Business Drivers'!VJG367</f>
        <v>0</v>
      </c>
      <c r="VJH9">
        <f>'Business Drivers'!VJH367</f>
        <v>0</v>
      </c>
      <c r="VJI9">
        <f>'Business Drivers'!VJI367</f>
        <v>0</v>
      </c>
      <c r="VJJ9">
        <f>'Business Drivers'!VJJ367</f>
        <v>0</v>
      </c>
      <c r="VJK9">
        <f>'Business Drivers'!VJK367</f>
        <v>0</v>
      </c>
      <c r="VJL9">
        <f>'Business Drivers'!VJL367</f>
        <v>0</v>
      </c>
      <c r="VJM9">
        <f>'Business Drivers'!VJM367</f>
        <v>0</v>
      </c>
      <c r="VJN9">
        <f>'Business Drivers'!VJN367</f>
        <v>0</v>
      </c>
      <c r="VJO9">
        <f>'Business Drivers'!VJO367</f>
        <v>0</v>
      </c>
      <c r="VJP9">
        <f>'Business Drivers'!VJP367</f>
        <v>0</v>
      </c>
      <c r="VJQ9">
        <f>'Business Drivers'!VJQ367</f>
        <v>0</v>
      </c>
      <c r="VJR9">
        <f>'Business Drivers'!VJR367</f>
        <v>0</v>
      </c>
      <c r="VJS9">
        <f>'Business Drivers'!VJS367</f>
        <v>0</v>
      </c>
      <c r="VJT9">
        <f>'Business Drivers'!VJT367</f>
        <v>0</v>
      </c>
      <c r="VJU9">
        <f>'Business Drivers'!VJU367</f>
        <v>0</v>
      </c>
      <c r="VJV9">
        <f>'Business Drivers'!VJV367</f>
        <v>0</v>
      </c>
      <c r="VJW9">
        <f>'Business Drivers'!VJW367</f>
        <v>0</v>
      </c>
      <c r="VJX9">
        <f>'Business Drivers'!VJX367</f>
        <v>0</v>
      </c>
      <c r="VJY9">
        <f>'Business Drivers'!VJY367</f>
        <v>0</v>
      </c>
      <c r="VJZ9">
        <f>'Business Drivers'!VJZ367</f>
        <v>0</v>
      </c>
      <c r="VKA9">
        <f>'Business Drivers'!VKA367</f>
        <v>0</v>
      </c>
      <c r="VKB9">
        <f>'Business Drivers'!VKB367</f>
        <v>0</v>
      </c>
      <c r="VKC9">
        <f>'Business Drivers'!VKC367</f>
        <v>0</v>
      </c>
      <c r="VKD9">
        <f>'Business Drivers'!VKD367</f>
        <v>0</v>
      </c>
      <c r="VKE9">
        <f>'Business Drivers'!VKE367</f>
        <v>0</v>
      </c>
      <c r="VKF9">
        <f>'Business Drivers'!VKF367</f>
        <v>0</v>
      </c>
      <c r="VKG9">
        <f>'Business Drivers'!VKG367</f>
        <v>0</v>
      </c>
      <c r="VKH9">
        <f>'Business Drivers'!VKH367</f>
        <v>0</v>
      </c>
      <c r="VKI9">
        <f>'Business Drivers'!VKI367</f>
        <v>0</v>
      </c>
      <c r="VKJ9">
        <f>'Business Drivers'!VKJ367</f>
        <v>0</v>
      </c>
      <c r="VKK9">
        <f>'Business Drivers'!VKK367</f>
        <v>0</v>
      </c>
      <c r="VKL9">
        <f>'Business Drivers'!VKL367</f>
        <v>0</v>
      </c>
      <c r="VKM9">
        <f>'Business Drivers'!VKM367</f>
        <v>0</v>
      </c>
      <c r="VKN9">
        <f>'Business Drivers'!VKN367</f>
        <v>0</v>
      </c>
      <c r="VKO9">
        <f>'Business Drivers'!VKO367</f>
        <v>0</v>
      </c>
      <c r="VKP9">
        <f>'Business Drivers'!VKP367</f>
        <v>0</v>
      </c>
      <c r="VKQ9">
        <f>'Business Drivers'!VKQ367</f>
        <v>0</v>
      </c>
      <c r="VKR9">
        <f>'Business Drivers'!VKR367</f>
        <v>0</v>
      </c>
      <c r="VKS9">
        <f>'Business Drivers'!VKS367</f>
        <v>0</v>
      </c>
      <c r="VKT9">
        <f>'Business Drivers'!VKT367</f>
        <v>0</v>
      </c>
      <c r="VKU9">
        <f>'Business Drivers'!VKU367</f>
        <v>0</v>
      </c>
      <c r="VKV9">
        <f>'Business Drivers'!VKV367</f>
        <v>0</v>
      </c>
      <c r="VKW9">
        <f>'Business Drivers'!VKW367</f>
        <v>0</v>
      </c>
      <c r="VKX9">
        <f>'Business Drivers'!VKX367</f>
        <v>0</v>
      </c>
      <c r="VKY9">
        <f>'Business Drivers'!VKY367</f>
        <v>0</v>
      </c>
      <c r="VKZ9">
        <f>'Business Drivers'!VKZ367</f>
        <v>0</v>
      </c>
      <c r="VLA9">
        <f>'Business Drivers'!VLA367</f>
        <v>0</v>
      </c>
      <c r="VLB9">
        <f>'Business Drivers'!VLB367</f>
        <v>0</v>
      </c>
      <c r="VLC9">
        <f>'Business Drivers'!VLC367</f>
        <v>0</v>
      </c>
      <c r="VLD9">
        <f>'Business Drivers'!VLD367</f>
        <v>0</v>
      </c>
      <c r="VLE9">
        <f>'Business Drivers'!VLE367</f>
        <v>0</v>
      </c>
      <c r="VLF9">
        <f>'Business Drivers'!VLF367</f>
        <v>0</v>
      </c>
      <c r="VLG9">
        <f>'Business Drivers'!VLG367</f>
        <v>0</v>
      </c>
      <c r="VLH9">
        <f>'Business Drivers'!VLH367</f>
        <v>0</v>
      </c>
      <c r="VLI9">
        <f>'Business Drivers'!VLI367</f>
        <v>0</v>
      </c>
      <c r="VLJ9">
        <f>'Business Drivers'!VLJ367</f>
        <v>0</v>
      </c>
      <c r="VLK9">
        <f>'Business Drivers'!VLK367</f>
        <v>0</v>
      </c>
      <c r="VLL9">
        <f>'Business Drivers'!VLL367</f>
        <v>0</v>
      </c>
      <c r="VLM9">
        <f>'Business Drivers'!VLM367</f>
        <v>0</v>
      </c>
      <c r="VLN9">
        <f>'Business Drivers'!VLN367</f>
        <v>0</v>
      </c>
      <c r="VLO9">
        <f>'Business Drivers'!VLO367</f>
        <v>0</v>
      </c>
      <c r="VLP9">
        <f>'Business Drivers'!VLP367</f>
        <v>0</v>
      </c>
      <c r="VLQ9">
        <f>'Business Drivers'!VLQ367</f>
        <v>0</v>
      </c>
      <c r="VLR9">
        <f>'Business Drivers'!VLR367</f>
        <v>0</v>
      </c>
      <c r="VLS9">
        <f>'Business Drivers'!VLS367</f>
        <v>0</v>
      </c>
      <c r="VLT9">
        <f>'Business Drivers'!VLT367</f>
        <v>0</v>
      </c>
      <c r="VLU9">
        <f>'Business Drivers'!VLU367</f>
        <v>0</v>
      </c>
      <c r="VLV9">
        <f>'Business Drivers'!VLV367</f>
        <v>0</v>
      </c>
      <c r="VLW9">
        <f>'Business Drivers'!VLW367</f>
        <v>0</v>
      </c>
      <c r="VLX9">
        <f>'Business Drivers'!VLX367</f>
        <v>0</v>
      </c>
      <c r="VLY9">
        <f>'Business Drivers'!VLY367</f>
        <v>0</v>
      </c>
      <c r="VLZ9">
        <f>'Business Drivers'!VLZ367</f>
        <v>0</v>
      </c>
      <c r="VMA9">
        <f>'Business Drivers'!VMA367</f>
        <v>0</v>
      </c>
      <c r="VMB9">
        <f>'Business Drivers'!VMB367</f>
        <v>0</v>
      </c>
      <c r="VMC9">
        <f>'Business Drivers'!VMC367</f>
        <v>0</v>
      </c>
      <c r="VMD9">
        <f>'Business Drivers'!VMD367</f>
        <v>0</v>
      </c>
      <c r="VME9">
        <f>'Business Drivers'!VME367</f>
        <v>0</v>
      </c>
      <c r="VMF9">
        <f>'Business Drivers'!VMF367</f>
        <v>0</v>
      </c>
      <c r="VMG9">
        <f>'Business Drivers'!VMG367</f>
        <v>0</v>
      </c>
      <c r="VMH9">
        <f>'Business Drivers'!VMH367</f>
        <v>0</v>
      </c>
      <c r="VMI9">
        <f>'Business Drivers'!VMI367</f>
        <v>0</v>
      </c>
      <c r="VMJ9">
        <f>'Business Drivers'!VMJ367</f>
        <v>0</v>
      </c>
      <c r="VMK9">
        <f>'Business Drivers'!VMK367</f>
        <v>0</v>
      </c>
      <c r="VML9">
        <f>'Business Drivers'!VML367</f>
        <v>0</v>
      </c>
      <c r="VMM9">
        <f>'Business Drivers'!VMM367</f>
        <v>0</v>
      </c>
      <c r="VMN9">
        <f>'Business Drivers'!VMN367</f>
        <v>0</v>
      </c>
      <c r="VMO9">
        <f>'Business Drivers'!VMO367</f>
        <v>0</v>
      </c>
      <c r="VMP9">
        <f>'Business Drivers'!VMP367</f>
        <v>0</v>
      </c>
      <c r="VMQ9">
        <f>'Business Drivers'!VMQ367</f>
        <v>0</v>
      </c>
      <c r="VMR9">
        <f>'Business Drivers'!VMR367</f>
        <v>0</v>
      </c>
      <c r="VMS9">
        <f>'Business Drivers'!VMS367</f>
        <v>0</v>
      </c>
      <c r="VMT9">
        <f>'Business Drivers'!VMT367</f>
        <v>0</v>
      </c>
      <c r="VMU9">
        <f>'Business Drivers'!VMU367</f>
        <v>0</v>
      </c>
      <c r="VMV9">
        <f>'Business Drivers'!VMV367</f>
        <v>0</v>
      </c>
      <c r="VMW9">
        <f>'Business Drivers'!VMW367</f>
        <v>0</v>
      </c>
      <c r="VMX9">
        <f>'Business Drivers'!VMX367</f>
        <v>0</v>
      </c>
      <c r="VMY9">
        <f>'Business Drivers'!VMY367</f>
        <v>0</v>
      </c>
      <c r="VMZ9">
        <f>'Business Drivers'!VMZ367</f>
        <v>0</v>
      </c>
      <c r="VNA9">
        <f>'Business Drivers'!VNA367</f>
        <v>0</v>
      </c>
      <c r="VNB9">
        <f>'Business Drivers'!VNB367</f>
        <v>0</v>
      </c>
      <c r="VNC9">
        <f>'Business Drivers'!VNC367</f>
        <v>0</v>
      </c>
      <c r="VND9">
        <f>'Business Drivers'!VND367</f>
        <v>0</v>
      </c>
      <c r="VNE9">
        <f>'Business Drivers'!VNE367</f>
        <v>0</v>
      </c>
      <c r="VNF9">
        <f>'Business Drivers'!VNF367</f>
        <v>0</v>
      </c>
      <c r="VNG9">
        <f>'Business Drivers'!VNG367</f>
        <v>0</v>
      </c>
      <c r="VNH9">
        <f>'Business Drivers'!VNH367</f>
        <v>0</v>
      </c>
      <c r="VNI9">
        <f>'Business Drivers'!VNI367</f>
        <v>0</v>
      </c>
      <c r="VNJ9">
        <f>'Business Drivers'!VNJ367</f>
        <v>0</v>
      </c>
      <c r="VNK9">
        <f>'Business Drivers'!VNK367</f>
        <v>0</v>
      </c>
      <c r="VNL9">
        <f>'Business Drivers'!VNL367</f>
        <v>0</v>
      </c>
      <c r="VNM9">
        <f>'Business Drivers'!VNM367</f>
        <v>0</v>
      </c>
      <c r="VNN9">
        <f>'Business Drivers'!VNN367</f>
        <v>0</v>
      </c>
      <c r="VNO9">
        <f>'Business Drivers'!VNO367</f>
        <v>0</v>
      </c>
      <c r="VNP9">
        <f>'Business Drivers'!VNP367</f>
        <v>0</v>
      </c>
      <c r="VNQ9">
        <f>'Business Drivers'!VNQ367</f>
        <v>0</v>
      </c>
      <c r="VNR9">
        <f>'Business Drivers'!VNR367</f>
        <v>0</v>
      </c>
      <c r="VNS9">
        <f>'Business Drivers'!VNS367</f>
        <v>0</v>
      </c>
      <c r="VNT9">
        <f>'Business Drivers'!VNT367</f>
        <v>0</v>
      </c>
      <c r="VNU9">
        <f>'Business Drivers'!VNU367</f>
        <v>0</v>
      </c>
      <c r="VNV9">
        <f>'Business Drivers'!VNV367</f>
        <v>0</v>
      </c>
      <c r="VNW9">
        <f>'Business Drivers'!VNW367</f>
        <v>0</v>
      </c>
      <c r="VNX9">
        <f>'Business Drivers'!VNX367</f>
        <v>0</v>
      </c>
      <c r="VNY9">
        <f>'Business Drivers'!VNY367</f>
        <v>0</v>
      </c>
      <c r="VNZ9">
        <f>'Business Drivers'!VNZ367</f>
        <v>0</v>
      </c>
      <c r="VOA9">
        <f>'Business Drivers'!VOA367</f>
        <v>0</v>
      </c>
      <c r="VOB9">
        <f>'Business Drivers'!VOB367</f>
        <v>0</v>
      </c>
      <c r="VOC9">
        <f>'Business Drivers'!VOC367</f>
        <v>0</v>
      </c>
      <c r="VOD9">
        <f>'Business Drivers'!VOD367</f>
        <v>0</v>
      </c>
      <c r="VOE9">
        <f>'Business Drivers'!VOE367</f>
        <v>0</v>
      </c>
      <c r="VOF9">
        <f>'Business Drivers'!VOF367</f>
        <v>0</v>
      </c>
      <c r="VOG9">
        <f>'Business Drivers'!VOG367</f>
        <v>0</v>
      </c>
      <c r="VOH9">
        <f>'Business Drivers'!VOH367</f>
        <v>0</v>
      </c>
      <c r="VOI9">
        <f>'Business Drivers'!VOI367</f>
        <v>0</v>
      </c>
      <c r="VOJ9">
        <f>'Business Drivers'!VOJ367</f>
        <v>0</v>
      </c>
      <c r="VOK9">
        <f>'Business Drivers'!VOK367</f>
        <v>0</v>
      </c>
      <c r="VOL9">
        <f>'Business Drivers'!VOL367</f>
        <v>0</v>
      </c>
      <c r="VOM9">
        <f>'Business Drivers'!VOM367</f>
        <v>0</v>
      </c>
      <c r="VON9">
        <f>'Business Drivers'!VON367</f>
        <v>0</v>
      </c>
      <c r="VOO9">
        <f>'Business Drivers'!VOO367</f>
        <v>0</v>
      </c>
      <c r="VOP9">
        <f>'Business Drivers'!VOP367</f>
        <v>0</v>
      </c>
      <c r="VOQ9">
        <f>'Business Drivers'!VOQ367</f>
        <v>0</v>
      </c>
      <c r="VOR9">
        <f>'Business Drivers'!VOR367</f>
        <v>0</v>
      </c>
      <c r="VOS9">
        <f>'Business Drivers'!VOS367</f>
        <v>0</v>
      </c>
      <c r="VOT9">
        <f>'Business Drivers'!VOT367</f>
        <v>0</v>
      </c>
      <c r="VOU9">
        <f>'Business Drivers'!VOU367</f>
        <v>0</v>
      </c>
      <c r="VOV9">
        <f>'Business Drivers'!VOV367</f>
        <v>0</v>
      </c>
      <c r="VOW9">
        <f>'Business Drivers'!VOW367</f>
        <v>0</v>
      </c>
      <c r="VOX9">
        <f>'Business Drivers'!VOX367</f>
        <v>0</v>
      </c>
      <c r="VOY9">
        <f>'Business Drivers'!VOY367</f>
        <v>0</v>
      </c>
      <c r="VOZ9">
        <f>'Business Drivers'!VOZ367</f>
        <v>0</v>
      </c>
      <c r="VPA9">
        <f>'Business Drivers'!VPA367</f>
        <v>0</v>
      </c>
      <c r="VPB9">
        <f>'Business Drivers'!VPB367</f>
        <v>0</v>
      </c>
      <c r="VPC9">
        <f>'Business Drivers'!VPC367</f>
        <v>0</v>
      </c>
      <c r="VPD9">
        <f>'Business Drivers'!VPD367</f>
        <v>0</v>
      </c>
      <c r="VPE9">
        <f>'Business Drivers'!VPE367</f>
        <v>0</v>
      </c>
      <c r="VPF9">
        <f>'Business Drivers'!VPF367</f>
        <v>0</v>
      </c>
      <c r="VPG9">
        <f>'Business Drivers'!VPG367</f>
        <v>0</v>
      </c>
      <c r="VPH9">
        <f>'Business Drivers'!VPH367</f>
        <v>0</v>
      </c>
      <c r="VPI9">
        <f>'Business Drivers'!VPI367</f>
        <v>0</v>
      </c>
      <c r="VPJ9">
        <f>'Business Drivers'!VPJ367</f>
        <v>0</v>
      </c>
      <c r="VPK9">
        <f>'Business Drivers'!VPK367</f>
        <v>0</v>
      </c>
      <c r="VPL9">
        <f>'Business Drivers'!VPL367</f>
        <v>0</v>
      </c>
      <c r="VPM9">
        <f>'Business Drivers'!VPM367</f>
        <v>0</v>
      </c>
      <c r="VPN9">
        <f>'Business Drivers'!VPN367</f>
        <v>0</v>
      </c>
      <c r="VPO9">
        <f>'Business Drivers'!VPO367</f>
        <v>0</v>
      </c>
      <c r="VPP9">
        <f>'Business Drivers'!VPP367</f>
        <v>0</v>
      </c>
      <c r="VPQ9">
        <f>'Business Drivers'!VPQ367</f>
        <v>0</v>
      </c>
      <c r="VPR9">
        <f>'Business Drivers'!VPR367</f>
        <v>0</v>
      </c>
      <c r="VPS9">
        <f>'Business Drivers'!VPS367</f>
        <v>0</v>
      </c>
      <c r="VPT9">
        <f>'Business Drivers'!VPT367</f>
        <v>0</v>
      </c>
      <c r="VPU9">
        <f>'Business Drivers'!VPU367</f>
        <v>0</v>
      </c>
      <c r="VPV9">
        <f>'Business Drivers'!VPV367</f>
        <v>0</v>
      </c>
      <c r="VPW9">
        <f>'Business Drivers'!VPW367</f>
        <v>0</v>
      </c>
      <c r="VPX9">
        <f>'Business Drivers'!VPX367</f>
        <v>0</v>
      </c>
      <c r="VPY9">
        <f>'Business Drivers'!VPY367</f>
        <v>0</v>
      </c>
      <c r="VPZ9">
        <f>'Business Drivers'!VPZ367</f>
        <v>0</v>
      </c>
      <c r="VQA9">
        <f>'Business Drivers'!VQA367</f>
        <v>0</v>
      </c>
      <c r="VQB9">
        <f>'Business Drivers'!VQB367</f>
        <v>0</v>
      </c>
      <c r="VQC9">
        <f>'Business Drivers'!VQC367</f>
        <v>0</v>
      </c>
      <c r="VQD9">
        <f>'Business Drivers'!VQD367</f>
        <v>0</v>
      </c>
      <c r="VQE9">
        <f>'Business Drivers'!VQE367</f>
        <v>0</v>
      </c>
      <c r="VQF9">
        <f>'Business Drivers'!VQF367</f>
        <v>0</v>
      </c>
      <c r="VQG9">
        <f>'Business Drivers'!VQG367</f>
        <v>0</v>
      </c>
      <c r="VQH9">
        <f>'Business Drivers'!VQH367</f>
        <v>0</v>
      </c>
      <c r="VQI9">
        <f>'Business Drivers'!VQI367</f>
        <v>0</v>
      </c>
      <c r="VQJ9">
        <f>'Business Drivers'!VQJ367</f>
        <v>0</v>
      </c>
      <c r="VQK9">
        <f>'Business Drivers'!VQK367</f>
        <v>0</v>
      </c>
      <c r="VQL9">
        <f>'Business Drivers'!VQL367</f>
        <v>0</v>
      </c>
      <c r="VQM9">
        <f>'Business Drivers'!VQM367</f>
        <v>0</v>
      </c>
      <c r="VQN9">
        <f>'Business Drivers'!VQN367</f>
        <v>0</v>
      </c>
      <c r="VQO9">
        <f>'Business Drivers'!VQO367</f>
        <v>0</v>
      </c>
      <c r="VQP9">
        <f>'Business Drivers'!VQP367</f>
        <v>0</v>
      </c>
      <c r="VQQ9">
        <f>'Business Drivers'!VQQ367</f>
        <v>0</v>
      </c>
      <c r="VQR9">
        <f>'Business Drivers'!VQR367</f>
        <v>0</v>
      </c>
      <c r="VQS9">
        <f>'Business Drivers'!VQS367</f>
        <v>0</v>
      </c>
      <c r="VQT9">
        <f>'Business Drivers'!VQT367</f>
        <v>0</v>
      </c>
      <c r="VQU9">
        <f>'Business Drivers'!VQU367</f>
        <v>0</v>
      </c>
      <c r="VQV9">
        <f>'Business Drivers'!VQV367</f>
        <v>0</v>
      </c>
      <c r="VQW9">
        <f>'Business Drivers'!VQW367</f>
        <v>0</v>
      </c>
      <c r="VQX9">
        <f>'Business Drivers'!VQX367</f>
        <v>0</v>
      </c>
      <c r="VQY9">
        <f>'Business Drivers'!VQY367</f>
        <v>0</v>
      </c>
      <c r="VQZ9">
        <f>'Business Drivers'!VQZ367</f>
        <v>0</v>
      </c>
      <c r="VRA9">
        <f>'Business Drivers'!VRA367</f>
        <v>0</v>
      </c>
      <c r="VRB9">
        <f>'Business Drivers'!VRB367</f>
        <v>0</v>
      </c>
      <c r="VRC9">
        <f>'Business Drivers'!VRC367</f>
        <v>0</v>
      </c>
      <c r="VRD9">
        <f>'Business Drivers'!VRD367</f>
        <v>0</v>
      </c>
      <c r="VRE9">
        <f>'Business Drivers'!VRE367</f>
        <v>0</v>
      </c>
      <c r="VRF9">
        <f>'Business Drivers'!VRF367</f>
        <v>0</v>
      </c>
      <c r="VRG9">
        <f>'Business Drivers'!VRG367</f>
        <v>0</v>
      </c>
      <c r="VRH9">
        <f>'Business Drivers'!VRH367</f>
        <v>0</v>
      </c>
      <c r="VRI9">
        <f>'Business Drivers'!VRI367</f>
        <v>0</v>
      </c>
      <c r="VRJ9">
        <f>'Business Drivers'!VRJ367</f>
        <v>0</v>
      </c>
      <c r="VRK9">
        <f>'Business Drivers'!VRK367</f>
        <v>0</v>
      </c>
      <c r="VRL9">
        <f>'Business Drivers'!VRL367</f>
        <v>0</v>
      </c>
      <c r="VRM9">
        <f>'Business Drivers'!VRM367</f>
        <v>0</v>
      </c>
      <c r="VRN9">
        <f>'Business Drivers'!VRN367</f>
        <v>0</v>
      </c>
      <c r="VRO9">
        <f>'Business Drivers'!VRO367</f>
        <v>0</v>
      </c>
      <c r="VRP9">
        <f>'Business Drivers'!VRP367</f>
        <v>0</v>
      </c>
      <c r="VRQ9">
        <f>'Business Drivers'!VRQ367</f>
        <v>0</v>
      </c>
      <c r="VRR9">
        <f>'Business Drivers'!VRR367</f>
        <v>0</v>
      </c>
      <c r="VRS9">
        <f>'Business Drivers'!VRS367</f>
        <v>0</v>
      </c>
      <c r="VRT9">
        <f>'Business Drivers'!VRT367</f>
        <v>0</v>
      </c>
      <c r="VRU9">
        <f>'Business Drivers'!VRU367</f>
        <v>0</v>
      </c>
      <c r="VRV9">
        <f>'Business Drivers'!VRV367</f>
        <v>0</v>
      </c>
      <c r="VRW9">
        <f>'Business Drivers'!VRW367</f>
        <v>0</v>
      </c>
      <c r="VRX9">
        <f>'Business Drivers'!VRX367</f>
        <v>0</v>
      </c>
      <c r="VRY9">
        <f>'Business Drivers'!VRY367</f>
        <v>0</v>
      </c>
      <c r="VRZ9">
        <f>'Business Drivers'!VRZ367</f>
        <v>0</v>
      </c>
      <c r="VSA9">
        <f>'Business Drivers'!VSA367</f>
        <v>0</v>
      </c>
      <c r="VSB9">
        <f>'Business Drivers'!VSB367</f>
        <v>0</v>
      </c>
      <c r="VSC9">
        <f>'Business Drivers'!VSC367</f>
        <v>0</v>
      </c>
      <c r="VSD9">
        <f>'Business Drivers'!VSD367</f>
        <v>0</v>
      </c>
      <c r="VSE9">
        <f>'Business Drivers'!VSE367</f>
        <v>0</v>
      </c>
      <c r="VSF9">
        <f>'Business Drivers'!VSF367</f>
        <v>0</v>
      </c>
      <c r="VSG9">
        <f>'Business Drivers'!VSG367</f>
        <v>0</v>
      </c>
      <c r="VSH9">
        <f>'Business Drivers'!VSH367</f>
        <v>0</v>
      </c>
      <c r="VSI9">
        <f>'Business Drivers'!VSI367</f>
        <v>0</v>
      </c>
      <c r="VSJ9">
        <f>'Business Drivers'!VSJ367</f>
        <v>0</v>
      </c>
      <c r="VSK9">
        <f>'Business Drivers'!VSK367</f>
        <v>0</v>
      </c>
      <c r="VSL9">
        <f>'Business Drivers'!VSL367</f>
        <v>0</v>
      </c>
      <c r="VSM9">
        <f>'Business Drivers'!VSM367</f>
        <v>0</v>
      </c>
      <c r="VSN9">
        <f>'Business Drivers'!VSN367</f>
        <v>0</v>
      </c>
      <c r="VSO9">
        <f>'Business Drivers'!VSO367</f>
        <v>0</v>
      </c>
      <c r="VSP9">
        <f>'Business Drivers'!VSP367</f>
        <v>0</v>
      </c>
      <c r="VSQ9">
        <f>'Business Drivers'!VSQ367</f>
        <v>0</v>
      </c>
      <c r="VSR9">
        <f>'Business Drivers'!VSR367</f>
        <v>0</v>
      </c>
      <c r="VSS9">
        <f>'Business Drivers'!VSS367</f>
        <v>0</v>
      </c>
      <c r="VST9">
        <f>'Business Drivers'!VST367</f>
        <v>0</v>
      </c>
      <c r="VSU9">
        <f>'Business Drivers'!VSU367</f>
        <v>0</v>
      </c>
      <c r="VSV9">
        <f>'Business Drivers'!VSV367</f>
        <v>0</v>
      </c>
      <c r="VSW9">
        <f>'Business Drivers'!VSW367</f>
        <v>0</v>
      </c>
      <c r="VSX9">
        <f>'Business Drivers'!VSX367</f>
        <v>0</v>
      </c>
      <c r="VSY9">
        <f>'Business Drivers'!VSY367</f>
        <v>0</v>
      </c>
      <c r="VSZ9">
        <f>'Business Drivers'!VSZ367</f>
        <v>0</v>
      </c>
      <c r="VTA9">
        <f>'Business Drivers'!VTA367</f>
        <v>0</v>
      </c>
      <c r="VTB9">
        <f>'Business Drivers'!VTB367</f>
        <v>0</v>
      </c>
      <c r="VTC9">
        <f>'Business Drivers'!VTC367</f>
        <v>0</v>
      </c>
      <c r="VTD9">
        <f>'Business Drivers'!VTD367</f>
        <v>0</v>
      </c>
      <c r="VTE9">
        <f>'Business Drivers'!VTE367</f>
        <v>0</v>
      </c>
      <c r="VTF9">
        <f>'Business Drivers'!VTF367</f>
        <v>0</v>
      </c>
      <c r="VTG9">
        <f>'Business Drivers'!VTG367</f>
        <v>0</v>
      </c>
      <c r="VTH9">
        <f>'Business Drivers'!VTH367</f>
        <v>0</v>
      </c>
      <c r="VTI9">
        <f>'Business Drivers'!VTI367</f>
        <v>0</v>
      </c>
      <c r="VTJ9">
        <f>'Business Drivers'!VTJ367</f>
        <v>0</v>
      </c>
      <c r="VTK9">
        <f>'Business Drivers'!VTK367</f>
        <v>0</v>
      </c>
      <c r="VTL9">
        <f>'Business Drivers'!VTL367</f>
        <v>0</v>
      </c>
      <c r="VTM9">
        <f>'Business Drivers'!VTM367</f>
        <v>0</v>
      </c>
      <c r="VTN9">
        <f>'Business Drivers'!VTN367</f>
        <v>0</v>
      </c>
      <c r="VTO9">
        <f>'Business Drivers'!VTO367</f>
        <v>0</v>
      </c>
      <c r="VTP9">
        <f>'Business Drivers'!VTP367</f>
        <v>0</v>
      </c>
      <c r="VTQ9">
        <f>'Business Drivers'!VTQ367</f>
        <v>0</v>
      </c>
      <c r="VTR9">
        <f>'Business Drivers'!VTR367</f>
        <v>0</v>
      </c>
      <c r="VTS9">
        <f>'Business Drivers'!VTS367</f>
        <v>0</v>
      </c>
      <c r="VTT9">
        <f>'Business Drivers'!VTT367</f>
        <v>0</v>
      </c>
      <c r="VTU9">
        <f>'Business Drivers'!VTU367</f>
        <v>0</v>
      </c>
      <c r="VTV9">
        <f>'Business Drivers'!VTV367</f>
        <v>0</v>
      </c>
      <c r="VTW9">
        <f>'Business Drivers'!VTW367</f>
        <v>0</v>
      </c>
      <c r="VTX9">
        <f>'Business Drivers'!VTX367</f>
        <v>0</v>
      </c>
      <c r="VTY9">
        <f>'Business Drivers'!VTY367</f>
        <v>0</v>
      </c>
      <c r="VTZ9">
        <f>'Business Drivers'!VTZ367</f>
        <v>0</v>
      </c>
      <c r="VUA9">
        <f>'Business Drivers'!VUA367</f>
        <v>0</v>
      </c>
      <c r="VUB9">
        <f>'Business Drivers'!VUB367</f>
        <v>0</v>
      </c>
      <c r="VUC9">
        <f>'Business Drivers'!VUC367</f>
        <v>0</v>
      </c>
      <c r="VUD9">
        <f>'Business Drivers'!VUD367</f>
        <v>0</v>
      </c>
      <c r="VUE9">
        <f>'Business Drivers'!VUE367</f>
        <v>0</v>
      </c>
      <c r="VUF9">
        <f>'Business Drivers'!VUF367</f>
        <v>0</v>
      </c>
      <c r="VUG9">
        <f>'Business Drivers'!VUG367</f>
        <v>0</v>
      </c>
      <c r="VUH9">
        <f>'Business Drivers'!VUH367</f>
        <v>0</v>
      </c>
      <c r="VUI9">
        <f>'Business Drivers'!VUI367</f>
        <v>0</v>
      </c>
      <c r="VUJ9">
        <f>'Business Drivers'!VUJ367</f>
        <v>0</v>
      </c>
      <c r="VUK9">
        <f>'Business Drivers'!VUK367</f>
        <v>0</v>
      </c>
      <c r="VUL9">
        <f>'Business Drivers'!VUL367</f>
        <v>0</v>
      </c>
      <c r="VUM9">
        <f>'Business Drivers'!VUM367</f>
        <v>0</v>
      </c>
      <c r="VUN9">
        <f>'Business Drivers'!VUN367</f>
        <v>0</v>
      </c>
      <c r="VUO9">
        <f>'Business Drivers'!VUO367</f>
        <v>0</v>
      </c>
      <c r="VUP9">
        <f>'Business Drivers'!VUP367</f>
        <v>0</v>
      </c>
      <c r="VUQ9">
        <f>'Business Drivers'!VUQ367</f>
        <v>0</v>
      </c>
      <c r="VUR9">
        <f>'Business Drivers'!VUR367</f>
        <v>0</v>
      </c>
      <c r="VUS9">
        <f>'Business Drivers'!VUS367</f>
        <v>0</v>
      </c>
      <c r="VUT9">
        <f>'Business Drivers'!VUT367</f>
        <v>0</v>
      </c>
      <c r="VUU9">
        <f>'Business Drivers'!VUU367</f>
        <v>0</v>
      </c>
      <c r="VUV9">
        <f>'Business Drivers'!VUV367</f>
        <v>0</v>
      </c>
      <c r="VUW9">
        <f>'Business Drivers'!VUW367</f>
        <v>0</v>
      </c>
      <c r="VUX9">
        <f>'Business Drivers'!VUX367</f>
        <v>0</v>
      </c>
      <c r="VUY9">
        <f>'Business Drivers'!VUY367</f>
        <v>0</v>
      </c>
      <c r="VUZ9">
        <f>'Business Drivers'!VUZ367</f>
        <v>0</v>
      </c>
      <c r="VVA9">
        <f>'Business Drivers'!VVA367</f>
        <v>0</v>
      </c>
      <c r="VVB9">
        <f>'Business Drivers'!VVB367</f>
        <v>0</v>
      </c>
      <c r="VVC9">
        <f>'Business Drivers'!VVC367</f>
        <v>0</v>
      </c>
      <c r="VVD9">
        <f>'Business Drivers'!VVD367</f>
        <v>0</v>
      </c>
      <c r="VVE9">
        <f>'Business Drivers'!VVE367</f>
        <v>0</v>
      </c>
      <c r="VVF9">
        <f>'Business Drivers'!VVF367</f>
        <v>0</v>
      </c>
      <c r="VVG9">
        <f>'Business Drivers'!VVG367</f>
        <v>0</v>
      </c>
      <c r="VVH9">
        <f>'Business Drivers'!VVH367</f>
        <v>0</v>
      </c>
      <c r="VVI9">
        <f>'Business Drivers'!VVI367</f>
        <v>0</v>
      </c>
      <c r="VVJ9">
        <f>'Business Drivers'!VVJ367</f>
        <v>0</v>
      </c>
      <c r="VVK9">
        <f>'Business Drivers'!VVK367</f>
        <v>0</v>
      </c>
      <c r="VVL9">
        <f>'Business Drivers'!VVL367</f>
        <v>0</v>
      </c>
      <c r="VVM9">
        <f>'Business Drivers'!VVM367</f>
        <v>0</v>
      </c>
      <c r="VVN9">
        <f>'Business Drivers'!VVN367</f>
        <v>0</v>
      </c>
      <c r="VVO9">
        <f>'Business Drivers'!VVO367</f>
        <v>0</v>
      </c>
      <c r="VVP9">
        <f>'Business Drivers'!VVP367</f>
        <v>0</v>
      </c>
      <c r="VVQ9">
        <f>'Business Drivers'!VVQ367</f>
        <v>0</v>
      </c>
      <c r="VVR9">
        <f>'Business Drivers'!VVR367</f>
        <v>0</v>
      </c>
      <c r="VVS9">
        <f>'Business Drivers'!VVS367</f>
        <v>0</v>
      </c>
      <c r="VVT9">
        <f>'Business Drivers'!VVT367</f>
        <v>0</v>
      </c>
      <c r="VVU9">
        <f>'Business Drivers'!VVU367</f>
        <v>0</v>
      </c>
      <c r="VVV9">
        <f>'Business Drivers'!VVV367</f>
        <v>0</v>
      </c>
      <c r="VVW9">
        <f>'Business Drivers'!VVW367</f>
        <v>0</v>
      </c>
      <c r="VVX9">
        <f>'Business Drivers'!VVX367</f>
        <v>0</v>
      </c>
      <c r="VVY9">
        <f>'Business Drivers'!VVY367</f>
        <v>0</v>
      </c>
      <c r="VVZ9">
        <f>'Business Drivers'!VVZ367</f>
        <v>0</v>
      </c>
      <c r="VWA9">
        <f>'Business Drivers'!VWA367</f>
        <v>0</v>
      </c>
      <c r="VWB9">
        <f>'Business Drivers'!VWB367</f>
        <v>0</v>
      </c>
      <c r="VWC9">
        <f>'Business Drivers'!VWC367</f>
        <v>0</v>
      </c>
      <c r="VWD9">
        <f>'Business Drivers'!VWD367</f>
        <v>0</v>
      </c>
      <c r="VWE9">
        <f>'Business Drivers'!VWE367</f>
        <v>0</v>
      </c>
      <c r="VWF9">
        <f>'Business Drivers'!VWF367</f>
        <v>0</v>
      </c>
      <c r="VWG9">
        <f>'Business Drivers'!VWG367</f>
        <v>0</v>
      </c>
      <c r="VWH9">
        <f>'Business Drivers'!VWH367</f>
        <v>0</v>
      </c>
      <c r="VWI9">
        <f>'Business Drivers'!VWI367</f>
        <v>0</v>
      </c>
      <c r="VWJ9">
        <f>'Business Drivers'!VWJ367</f>
        <v>0</v>
      </c>
      <c r="VWK9">
        <f>'Business Drivers'!VWK367</f>
        <v>0</v>
      </c>
      <c r="VWL9">
        <f>'Business Drivers'!VWL367</f>
        <v>0</v>
      </c>
      <c r="VWM9">
        <f>'Business Drivers'!VWM367</f>
        <v>0</v>
      </c>
      <c r="VWN9">
        <f>'Business Drivers'!VWN367</f>
        <v>0</v>
      </c>
      <c r="VWO9">
        <f>'Business Drivers'!VWO367</f>
        <v>0</v>
      </c>
      <c r="VWP9">
        <f>'Business Drivers'!VWP367</f>
        <v>0</v>
      </c>
      <c r="VWQ9">
        <f>'Business Drivers'!VWQ367</f>
        <v>0</v>
      </c>
      <c r="VWR9">
        <f>'Business Drivers'!VWR367</f>
        <v>0</v>
      </c>
      <c r="VWS9">
        <f>'Business Drivers'!VWS367</f>
        <v>0</v>
      </c>
      <c r="VWT9">
        <f>'Business Drivers'!VWT367</f>
        <v>0</v>
      </c>
      <c r="VWU9">
        <f>'Business Drivers'!VWU367</f>
        <v>0</v>
      </c>
      <c r="VWV9">
        <f>'Business Drivers'!VWV367</f>
        <v>0</v>
      </c>
      <c r="VWW9">
        <f>'Business Drivers'!VWW367</f>
        <v>0</v>
      </c>
      <c r="VWX9">
        <f>'Business Drivers'!VWX367</f>
        <v>0</v>
      </c>
      <c r="VWY9">
        <f>'Business Drivers'!VWY367</f>
        <v>0</v>
      </c>
      <c r="VWZ9">
        <f>'Business Drivers'!VWZ367</f>
        <v>0</v>
      </c>
      <c r="VXA9">
        <f>'Business Drivers'!VXA367</f>
        <v>0</v>
      </c>
      <c r="VXB9">
        <f>'Business Drivers'!VXB367</f>
        <v>0</v>
      </c>
      <c r="VXC9">
        <f>'Business Drivers'!VXC367</f>
        <v>0</v>
      </c>
      <c r="VXD9">
        <f>'Business Drivers'!VXD367</f>
        <v>0</v>
      </c>
      <c r="VXE9">
        <f>'Business Drivers'!VXE367</f>
        <v>0</v>
      </c>
      <c r="VXF9">
        <f>'Business Drivers'!VXF367</f>
        <v>0</v>
      </c>
      <c r="VXG9">
        <f>'Business Drivers'!VXG367</f>
        <v>0</v>
      </c>
      <c r="VXH9">
        <f>'Business Drivers'!VXH367</f>
        <v>0</v>
      </c>
      <c r="VXI9">
        <f>'Business Drivers'!VXI367</f>
        <v>0</v>
      </c>
      <c r="VXJ9">
        <f>'Business Drivers'!VXJ367</f>
        <v>0</v>
      </c>
      <c r="VXK9">
        <f>'Business Drivers'!VXK367</f>
        <v>0</v>
      </c>
      <c r="VXL9">
        <f>'Business Drivers'!VXL367</f>
        <v>0</v>
      </c>
      <c r="VXM9">
        <f>'Business Drivers'!VXM367</f>
        <v>0</v>
      </c>
      <c r="VXN9">
        <f>'Business Drivers'!VXN367</f>
        <v>0</v>
      </c>
      <c r="VXO9">
        <f>'Business Drivers'!VXO367</f>
        <v>0</v>
      </c>
      <c r="VXP9">
        <f>'Business Drivers'!VXP367</f>
        <v>0</v>
      </c>
      <c r="VXQ9">
        <f>'Business Drivers'!VXQ367</f>
        <v>0</v>
      </c>
      <c r="VXR9">
        <f>'Business Drivers'!VXR367</f>
        <v>0</v>
      </c>
      <c r="VXS9">
        <f>'Business Drivers'!VXS367</f>
        <v>0</v>
      </c>
      <c r="VXT9">
        <f>'Business Drivers'!VXT367</f>
        <v>0</v>
      </c>
      <c r="VXU9">
        <f>'Business Drivers'!VXU367</f>
        <v>0</v>
      </c>
      <c r="VXV9">
        <f>'Business Drivers'!VXV367</f>
        <v>0</v>
      </c>
      <c r="VXW9">
        <f>'Business Drivers'!VXW367</f>
        <v>0</v>
      </c>
      <c r="VXX9">
        <f>'Business Drivers'!VXX367</f>
        <v>0</v>
      </c>
      <c r="VXY9">
        <f>'Business Drivers'!VXY367</f>
        <v>0</v>
      </c>
      <c r="VXZ9">
        <f>'Business Drivers'!VXZ367</f>
        <v>0</v>
      </c>
      <c r="VYA9">
        <f>'Business Drivers'!VYA367</f>
        <v>0</v>
      </c>
      <c r="VYB9">
        <f>'Business Drivers'!VYB367</f>
        <v>0</v>
      </c>
      <c r="VYC9">
        <f>'Business Drivers'!VYC367</f>
        <v>0</v>
      </c>
      <c r="VYD9">
        <f>'Business Drivers'!VYD367</f>
        <v>0</v>
      </c>
      <c r="VYE9">
        <f>'Business Drivers'!VYE367</f>
        <v>0</v>
      </c>
      <c r="VYF9">
        <f>'Business Drivers'!VYF367</f>
        <v>0</v>
      </c>
      <c r="VYG9">
        <f>'Business Drivers'!VYG367</f>
        <v>0</v>
      </c>
      <c r="VYH9">
        <f>'Business Drivers'!VYH367</f>
        <v>0</v>
      </c>
      <c r="VYI9">
        <f>'Business Drivers'!VYI367</f>
        <v>0</v>
      </c>
      <c r="VYJ9">
        <f>'Business Drivers'!VYJ367</f>
        <v>0</v>
      </c>
      <c r="VYK9">
        <f>'Business Drivers'!VYK367</f>
        <v>0</v>
      </c>
      <c r="VYL9">
        <f>'Business Drivers'!VYL367</f>
        <v>0</v>
      </c>
      <c r="VYM9">
        <f>'Business Drivers'!VYM367</f>
        <v>0</v>
      </c>
      <c r="VYN9">
        <f>'Business Drivers'!VYN367</f>
        <v>0</v>
      </c>
      <c r="VYO9">
        <f>'Business Drivers'!VYO367</f>
        <v>0</v>
      </c>
      <c r="VYP9">
        <f>'Business Drivers'!VYP367</f>
        <v>0</v>
      </c>
      <c r="VYQ9">
        <f>'Business Drivers'!VYQ367</f>
        <v>0</v>
      </c>
      <c r="VYR9">
        <f>'Business Drivers'!VYR367</f>
        <v>0</v>
      </c>
      <c r="VYS9">
        <f>'Business Drivers'!VYS367</f>
        <v>0</v>
      </c>
      <c r="VYT9">
        <f>'Business Drivers'!VYT367</f>
        <v>0</v>
      </c>
      <c r="VYU9">
        <f>'Business Drivers'!VYU367</f>
        <v>0</v>
      </c>
      <c r="VYV9">
        <f>'Business Drivers'!VYV367</f>
        <v>0</v>
      </c>
      <c r="VYW9">
        <f>'Business Drivers'!VYW367</f>
        <v>0</v>
      </c>
      <c r="VYX9">
        <f>'Business Drivers'!VYX367</f>
        <v>0</v>
      </c>
      <c r="VYY9">
        <f>'Business Drivers'!VYY367</f>
        <v>0</v>
      </c>
      <c r="VYZ9">
        <f>'Business Drivers'!VYZ367</f>
        <v>0</v>
      </c>
      <c r="VZA9">
        <f>'Business Drivers'!VZA367</f>
        <v>0</v>
      </c>
      <c r="VZB9">
        <f>'Business Drivers'!VZB367</f>
        <v>0</v>
      </c>
      <c r="VZC9">
        <f>'Business Drivers'!VZC367</f>
        <v>0</v>
      </c>
      <c r="VZD9">
        <f>'Business Drivers'!VZD367</f>
        <v>0</v>
      </c>
      <c r="VZE9">
        <f>'Business Drivers'!VZE367</f>
        <v>0</v>
      </c>
      <c r="VZF9">
        <f>'Business Drivers'!VZF367</f>
        <v>0</v>
      </c>
      <c r="VZG9">
        <f>'Business Drivers'!VZG367</f>
        <v>0</v>
      </c>
      <c r="VZH9">
        <f>'Business Drivers'!VZH367</f>
        <v>0</v>
      </c>
      <c r="VZI9">
        <f>'Business Drivers'!VZI367</f>
        <v>0</v>
      </c>
      <c r="VZJ9">
        <f>'Business Drivers'!VZJ367</f>
        <v>0</v>
      </c>
      <c r="VZK9">
        <f>'Business Drivers'!VZK367</f>
        <v>0</v>
      </c>
      <c r="VZL9">
        <f>'Business Drivers'!VZL367</f>
        <v>0</v>
      </c>
      <c r="VZM9">
        <f>'Business Drivers'!VZM367</f>
        <v>0</v>
      </c>
      <c r="VZN9">
        <f>'Business Drivers'!VZN367</f>
        <v>0</v>
      </c>
      <c r="VZO9">
        <f>'Business Drivers'!VZO367</f>
        <v>0</v>
      </c>
      <c r="VZP9">
        <f>'Business Drivers'!VZP367</f>
        <v>0</v>
      </c>
      <c r="VZQ9">
        <f>'Business Drivers'!VZQ367</f>
        <v>0</v>
      </c>
      <c r="VZR9">
        <f>'Business Drivers'!VZR367</f>
        <v>0</v>
      </c>
      <c r="VZS9">
        <f>'Business Drivers'!VZS367</f>
        <v>0</v>
      </c>
      <c r="VZT9">
        <f>'Business Drivers'!VZT367</f>
        <v>0</v>
      </c>
      <c r="VZU9">
        <f>'Business Drivers'!VZU367</f>
        <v>0</v>
      </c>
      <c r="VZV9">
        <f>'Business Drivers'!VZV367</f>
        <v>0</v>
      </c>
      <c r="VZW9">
        <f>'Business Drivers'!VZW367</f>
        <v>0</v>
      </c>
      <c r="VZX9">
        <f>'Business Drivers'!VZX367</f>
        <v>0</v>
      </c>
      <c r="VZY9">
        <f>'Business Drivers'!VZY367</f>
        <v>0</v>
      </c>
      <c r="VZZ9">
        <f>'Business Drivers'!VZZ367</f>
        <v>0</v>
      </c>
      <c r="WAA9">
        <f>'Business Drivers'!WAA367</f>
        <v>0</v>
      </c>
      <c r="WAB9">
        <f>'Business Drivers'!WAB367</f>
        <v>0</v>
      </c>
      <c r="WAC9">
        <f>'Business Drivers'!WAC367</f>
        <v>0</v>
      </c>
      <c r="WAD9">
        <f>'Business Drivers'!WAD367</f>
        <v>0</v>
      </c>
      <c r="WAE9">
        <f>'Business Drivers'!WAE367</f>
        <v>0</v>
      </c>
      <c r="WAF9">
        <f>'Business Drivers'!WAF367</f>
        <v>0</v>
      </c>
      <c r="WAG9">
        <f>'Business Drivers'!WAG367</f>
        <v>0</v>
      </c>
      <c r="WAH9">
        <f>'Business Drivers'!WAH367</f>
        <v>0</v>
      </c>
      <c r="WAI9">
        <f>'Business Drivers'!WAI367</f>
        <v>0</v>
      </c>
      <c r="WAJ9">
        <f>'Business Drivers'!WAJ367</f>
        <v>0</v>
      </c>
      <c r="WAK9">
        <f>'Business Drivers'!WAK367</f>
        <v>0</v>
      </c>
      <c r="WAL9">
        <f>'Business Drivers'!WAL367</f>
        <v>0</v>
      </c>
      <c r="WAM9">
        <f>'Business Drivers'!WAM367</f>
        <v>0</v>
      </c>
      <c r="WAN9">
        <f>'Business Drivers'!WAN367</f>
        <v>0</v>
      </c>
      <c r="WAO9">
        <f>'Business Drivers'!WAO367</f>
        <v>0</v>
      </c>
      <c r="WAP9">
        <f>'Business Drivers'!WAP367</f>
        <v>0</v>
      </c>
      <c r="WAQ9">
        <f>'Business Drivers'!WAQ367</f>
        <v>0</v>
      </c>
      <c r="WAR9">
        <f>'Business Drivers'!WAR367</f>
        <v>0</v>
      </c>
      <c r="WAS9">
        <f>'Business Drivers'!WAS367</f>
        <v>0</v>
      </c>
      <c r="WAT9">
        <f>'Business Drivers'!WAT367</f>
        <v>0</v>
      </c>
      <c r="WAU9">
        <f>'Business Drivers'!WAU367</f>
        <v>0</v>
      </c>
      <c r="WAV9">
        <f>'Business Drivers'!WAV367</f>
        <v>0</v>
      </c>
      <c r="WAW9">
        <f>'Business Drivers'!WAW367</f>
        <v>0</v>
      </c>
      <c r="WAX9">
        <f>'Business Drivers'!WAX367</f>
        <v>0</v>
      </c>
      <c r="WAY9">
        <f>'Business Drivers'!WAY367</f>
        <v>0</v>
      </c>
      <c r="WAZ9">
        <f>'Business Drivers'!WAZ367</f>
        <v>0</v>
      </c>
      <c r="WBA9">
        <f>'Business Drivers'!WBA367</f>
        <v>0</v>
      </c>
      <c r="WBB9">
        <f>'Business Drivers'!WBB367</f>
        <v>0</v>
      </c>
      <c r="WBC9">
        <f>'Business Drivers'!WBC367</f>
        <v>0</v>
      </c>
      <c r="WBD9">
        <f>'Business Drivers'!WBD367</f>
        <v>0</v>
      </c>
      <c r="WBE9">
        <f>'Business Drivers'!WBE367</f>
        <v>0</v>
      </c>
      <c r="WBF9">
        <f>'Business Drivers'!WBF367</f>
        <v>0</v>
      </c>
      <c r="WBG9">
        <f>'Business Drivers'!WBG367</f>
        <v>0</v>
      </c>
      <c r="WBH9">
        <f>'Business Drivers'!WBH367</f>
        <v>0</v>
      </c>
      <c r="WBI9">
        <f>'Business Drivers'!WBI367</f>
        <v>0</v>
      </c>
      <c r="WBJ9">
        <f>'Business Drivers'!WBJ367</f>
        <v>0</v>
      </c>
      <c r="WBK9">
        <f>'Business Drivers'!WBK367</f>
        <v>0</v>
      </c>
      <c r="WBL9">
        <f>'Business Drivers'!WBL367</f>
        <v>0</v>
      </c>
      <c r="WBM9">
        <f>'Business Drivers'!WBM367</f>
        <v>0</v>
      </c>
      <c r="WBN9">
        <f>'Business Drivers'!WBN367</f>
        <v>0</v>
      </c>
      <c r="WBO9">
        <f>'Business Drivers'!WBO367</f>
        <v>0</v>
      </c>
      <c r="WBP9">
        <f>'Business Drivers'!WBP367</f>
        <v>0</v>
      </c>
      <c r="WBQ9">
        <f>'Business Drivers'!WBQ367</f>
        <v>0</v>
      </c>
      <c r="WBR9">
        <f>'Business Drivers'!WBR367</f>
        <v>0</v>
      </c>
      <c r="WBS9">
        <f>'Business Drivers'!WBS367</f>
        <v>0</v>
      </c>
      <c r="WBT9">
        <f>'Business Drivers'!WBT367</f>
        <v>0</v>
      </c>
      <c r="WBU9">
        <f>'Business Drivers'!WBU367</f>
        <v>0</v>
      </c>
      <c r="WBV9">
        <f>'Business Drivers'!WBV367</f>
        <v>0</v>
      </c>
      <c r="WBW9">
        <f>'Business Drivers'!WBW367</f>
        <v>0</v>
      </c>
      <c r="WBX9">
        <f>'Business Drivers'!WBX367</f>
        <v>0</v>
      </c>
      <c r="WBY9">
        <f>'Business Drivers'!WBY367</f>
        <v>0</v>
      </c>
      <c r="WBZ9">
        <f>'Business Drivers'!WBZ367</f>
        <v>0</v>
      </c>
      <c r="WCA9">
        <f>'Business Drivers'!WCA367</f>
        <v>0</v>
      </c>
      <c r="WCB9">
        <f>'Business Drivers'!WCB367</f>
        <v>0</v>
      </c>
      <c r="WCC9">
        <f>'Business Drivers'!WCC367</f>
        <v>0</v>
      </c>
      <c r="WCD9">
        <f>'Business Drivers'!WCD367</f>
        <v>0</v>
      </c>
      <c r="WCE9">
        <f>'Business Drivers'!WCE367</f>
        <v>0</v>
      </c>
      <c r="WCF9">
        <f>'Business Drivers'!WCF367</f>
        <v>0</v>
      </c>
      <c r="WCG9">
        <f>'Business Drivers'!WCG367</f>
        <v>0</v>
      </c>
      <c r="WCH9">
        <f>'Business Drivers'!WCH367</f>
        <v>0</v>
      </c>
      <c r="WCI9">
        <f>'Business Drivers'!WCI367</f>
        <v>0</v>
      </c>
      <c r="WCJ9">
        <f>'Business Drivers'!WCJ367</f>
        <v>0</v>
      </c>
      <c r="WCK9">
        <f>'Business Drivers'!WCK367</f>
        <v>0</v>
      </c>
      <c r="WCL9">
        <f>'Business Drivers'!WCL367</f>
        <v>0</v>
      </c>
      <c r="WCM9">
        <f>'Business Drivers'!WCM367</f>
        <v>0</v>
      </c>
      <c r="WCN9">
        <f>'Business Drivers'!WCN367</f>
        <v>0</v>
      </c>
      <c r="WCO9">
        <f>'Business Drivers'!WCO367</f>
        <v>0</v>
      </c>
      <c r="WCP9">
        <f>'Business Drivers'!WCP367</f>
        <v>0</v>
      </c>
      <c r="WCQ9">
        <f>'Business Drivers'!WCQ367</f>
        <v>0</v>
      </c>
      <c r="WCR9">
        <f>'Business Drivers'!WCR367</f>
        <v>0</v>
      </c>
      <c r="WCS9">
        <f>'Business Drivers'!WCS367</f>
        <v>0</v>
      </c>
      <c r="WCT9">
        <f>'Business Drivers'!WCT367</f>
        <v>0</v>
      </c>
      <c r="WCU9">
        <f>'Business Drivers'!WCU367</f>
        <v>0</v>
      </c>
      <c r="WCV9">
        <f>'Business Drivers'!WCV367</f>
        <v>0</v>
      </c>
      <c r="WCW9">
        <f>'Business Drivers'!WCW367</f>
        <v>0</v>
      </c>
      <c r="WCX9">
        <f>'Business Drivers'!WCX367</f>
        <v>0</v>
      </c>
      <c r="WCY9">
        <f>'Business Drivers'!WCY367</f>
        <v>0</v>
      </c>
      <c r="WCZ9">
        <f>'Business Drivers'!WCZ367</f>
        <v>0</v>
      </c>
      <c r="WDA9">
        <f>'Business Drivers'!WDA367</f>
        <v>0</v>
      </c>
      <c r="WDB9">
        <f>'Business Drivers'!WDB367</f>
        <v>0</v>
      </c>
      <c r="WDC9">
        <f>'Business Drivers'!WDC367</f>
        <v>0</v>
      </c>
      <c r="WDD9">
        <f>'Business Drivers'!WDD367</f>
        <v>0</v>
      </c>
      <c r="WDE9">
        <f>'Business Drivers'!WDE367</f>
        <v>0</v>
      </c>
      <c r="WDF9">
        <f>'Business Drivers'!WDF367</f>
        <v>0</v>
      </c>
      <c r="WDG9">
        <f>'Business Drivers'!WDG367</f>
        <v>0</v>
      </c>
      <c r="WDH9">
        <f>'Business Drivers'!WDH367</f>
        <v>0</v>
      </c>
      <c r="WDI9">
        <f>'Business Drivers'!WDI367</f>
        <v>0</v>
      </c>
      <c r="WDJ9">
        <f>'Business Drivers'!WDJ367</f>
        <v>0</v>
      </c>
      <c r="WDK9">
        <f>'Business Drivers'!WDK367</f>
        <v>0</v>
      </c>
      <c r="WDL9">
        <f>'Business Drivers'!WDL367</f>
        <v>0</v>
      </c>
      <c r="WDM9">
        <f>'Business Drivers'!WDM367</f>
        <v>0</v>
      </c>
      <c r="WDN9">
        <f>'Business Drivers'!WDN367</f>
        <v>0</v>
      </c>
      <c r="WDO9">
        <f>'Business Drivers'!WDO367</f>
        <v>0</v>
      </c>
      <c r="WDP9">
        <f>'Business Drivers'!WDP367</f>
        <v>0</v>
      </c>
      <c r="WDQ9">
        <f>'Business Drivers'!WDQ367</f>
        <v>0</v>
      </c>
      <c r="WDR9">
        <f>'Business Drivers'!WDR367</f>
        <v>0</v>
      </c>
      <c r="WDS9">
        <f>'Business Drivers'!WDS367</f>
        <v>0</v>
      </c>
      <c r="WDT9">
        <f>'Business Drivers'!WDT367</f>
        <v>0</v>
      </c>
      <c r="WDU9">
        <f>'Business Drivers'!WDU367</f>
        <v>0</v>
      </c>
      <c r="WDV9">
        <f>'Business Drivers'!WDV367</f>
        <v>0</v>
      </c>
      <c r="WDW9">
        <f>'Business Drivers'!WDW367</f>
        <v>0</v>
      </c>
      <c r="WDX9">
        <f>'Business Drivers'!WDX367</f>
        <v>0</v>
      </c>
      <c r="WDY9">
        <f>'Business Drivers'!WDY367</f>
        <v>0</v>
      </c>
      <c r="WDZ9">
        <f>'Business Drivers'!WDZ367</f>
        <v>0</v>
      </c>
      <c r="WEA9">
        <f>'Business Drivers'!WEA367</f>
        <v>0</v>
      </c>
      <c r="WEB9">
        <f>'Business Drivers'!WEB367</f>
        <v>0</v>
      </c>
      <c r="WEC9">
        <f>'Business Drivers'!WEC367</f>
        <v>0</v>
      </c>
      <c r="WED9">
        <f>'Business Drivers'!WED367</f>
        <v>0</v>
      </c>
      <c r="WEE9">
        <f>'Business Drivers'!WEE367</f>
        <v>0</v>
      </c>
      <c r="WEF9">
        <f>'Business Drivers'!WEF367</f>
        <v>0</v>
      </c>
      <c r="WEG9">
        <f>'Business Drivers'!WEG367</f>
        <v>0</v>
      </c>
      <c r="WEH9">
        <f>'Business Drivers'!WEH367</f>
        <v>0</v>
      </c>
      <c r="WEI9">
        <f>'Business Drivers'!WEI367</f>
        <v>0</v>
      </c>
      <c r="WEJ9">
        <f>'Business Drivers'!WEJ367</f>
        <v>0</v>
      </c>
      <c r="WEK9">
        <f>'Business Drivers'!WEK367</f>
        <v>0</v>
      </c>
      <c r="WEL9">
        <f>'Business Drivers'!WEL367</f>
        <v>0</v>
      </c>
      <c r="WEM9">
        <f>'Business Drivers'!WEM367</f>
        <v>0</v>
      </c>
      <c r="WEN9">
        <f>'Business Drivers'!WEN367</f>
        <v>0</v>
      </c>
      <c r="WEO9">
        <f>'Business Drivers'!WEO367</f>
        <v>0</v>
      </c>
      <c r="WEP9">
        <f>'Business Drivers'!WEP367</f>
        <v>0</v>
      </c>
      <c r="WEQ9">
        <f>'Business Drivers'!WEQ367</f>
        <v>0</v>
      </c>
      <c r="WER9">
        <f>'Business Drivers'!WER367</f>
        <v>0</v>
      </c>
      <c r="WES9">
        <f>'Business Drivers'!WES367</f>
        <v>0</v>
      </c>
      <c r="WET9">
        <f>'Business Drivers'!WET367</f>
        <v>0</v>
      </c>
      <c r="WEU9">
        <f>'Business Drivers'!WEU367</f>
        <v>0</v>
      </c>
      <c r="WEV9">
        <f>'Business Drivers'!WEV367</f>
        <v>0</v>
      </c>
      <c r="WEW9">
        <f>'Business Drivers'!WEW367</f>
        <v>0</v>
      </c>
      <c r="WEX9">
        <f>'Business Drivers'!WEX367</f>
        <v>0</v>
      </c>
      <c r="WEY9">
        <f>'Business Drivers'!WEY367</f>
        <v>0</v>
      </c>
      <c r="WEZ9">
        <f>'Business Drivers'!WEZ367</f>
        <v>0</v>
      </c>
      <c r="WFA9">
        <f>'Business Drivers'!WFA367</f>
        <v>0</v>
      </c>
      <c r="WFB9">
        <f>'Business Drivers'!WFB367</f>
        <v>0</v>
      </c>
      <c r="WFC9">
        <f>'Business Drivers'!WFC367</f>
        <v>0</v>
      </c>
      <c r="WFD9">
        <f>'Business Drivers'!WFD367</f>
        <v>0</v>
      </c>
      <c r="WFE9">
        <f>'Business Drivers'!WFE367</f>
        <v>0</v>
      </c>
      <c r="WFF9">
        <f>'Business Drivers'!WFF367</f>
        <v>0</v>
      </c>
      <c r="WFG9">
        <f>'Business Drivers'!WFG367</f>
        <v>0</v>
      </c>
      <c r="WFH9">
        <f>'Business Drivers'!WFH367</f>
        <v>0</v>
      </c>
      <c r="WFI9">
        <f>'Business Drivers'!WFI367</f>
        <v>0</v>
      </c>
      <c r="WFJ9">
        <f>'Business Drivers'!WFJ367</f>
        <v>0</v>
      </c>
      <c r="WFK9">
        <f>'Business Drivers'!WFK367</f>
        <v>0</v>
      </c>
      <c r="WFL9">
        <f>'Business Drivers'!WFL367</f>
        <v>0</v>
      </c>
      <c r="WFM9">
        <f>'Business Drivers'!WFM367</f>
        <v>0</v>
      </c>
      <c r="WFN9">
        <f>'Business Drivers'!WFN367</f>
        <v>0</v>
      </c>
      <c r="WFO9">
        <f>'Business Drivers'!WFO367</f>
        <v>0</v>
      </c>
      <c r="WFP9">
        <f>'Business Drivers'!WFP367</f>
        <v>0</v>
      </c>
      <c r="WFQ9">
        <f>'Business Drivers'!WFQ367</f>
        <v>0</v>
      </c>
      <c r="WFR9">
        <f>'Business Drivers'!WFR367</f>
        <v>0</v>
      </c>
      <c r="WFS9">
        <f>'Business Drivers'!WFS367</f>
        <v>0</v>
      </c>
      <c r="WFT9">
        <f>'Business Drivers'!WFT367</f>
        <v>0</v>
      </c>
      <c r="WFU9">
        <f>'Business Drivers'!WFU367</f>
        <v>0</v>
      </c>
      <c r="WFV9">
        <f>'Business Drivers'!WFV367</f>
        <v>0</v>
      </c>
      <c r="WFW9">
        <f>'Business Drivers'!WFW367</f>
        <v>0</v>
      </c>
      <c r="WFX9">
        <f>'Business Drivers'!WFX367</f>
        <v>0</v>
      </c>
      <c r="WFY9">
        <f>'Business Drivers'!WFY367</f>
        <v>0</v>
      </c>
      <c r="WFZ9">
        <f>'Business Drivers'!WFZ367</f>
        <v>0</v>
      </c>
      <c r="WGA9">
        <f>'Business Drivers'!WGA367</f>
        <v>0</v>
      </c>
      <c r="WGB9">
        <f>'Business Drivers'!WGB367</f>
        <v>0</v>
      </c>
      <c r="WGC9">
        <f>'Business Drivers'!WGC367</f>
        <v>0</v>
      </c>
      <c r="WGD9">
        <f>'Business Drivers'!WGD367</f>
        <v>0</v>
      </c>
      <c r="WGE9">
        <f>'Business Drivers'!WGE367</f>
        <v>0</v>
      </c>
      <c r="WGF9">
        <f>'Business Drivers'!WGF367</f>
        <v>0</v>
      </c>
      <c r="WGG9">
        <f>'Business Drivers'!WGG367</f>
        <v>0</v>
      </c>
      <c r="WGH9">
        <f>'Business Drivers'!WGH367</f>
        <v>0</v>
      </c>
      <c r="WGI9">
        <f>'Business Drivers'!WGI367</f>
        <v>0</v>
      </c>
      <c r="WGJ9">
        <f>'Business Drivers'!WGJ367</f>
        <v>0</v>
      </c>
      <c r="WGK9">
        <f>'Business Drivers'!WGK367</f>
        <v>0</v>
      </c>
      <c r="WGL9">
        <f>'Business Drivers'!WGL367</f>
        <v>0</v>
      </c>
      <c r="WGM9">
        <f>'Business Drivers'!WGM367</f>
        <v>0</v>
      </c>
      <c r="WGN9">
        <f>'Business Drivers'!WGN367</f>
        <v>0</v>
      </c>
      <c r="WGO9">
        <f>'Business Drivers'!WGO367</f>
        <v>0</v>
      </c>
      <c r="WGP9">
        <f>'Business Drivers'!WGP367</f>
        <v>0</v>
      </c>
      <c r="WGQ9">
        <f>'Business Drivers'!WGQ367</f>
        <v>0</v>
      </c>
      <c r="WGR9">
        <f>'Business Drivers'!WGR367</f>
        <v>0</v>
      </c>
      <c r="WGS9">
        <f>'Business Drivers'!WGS367</f>
        <v>0</v>
      </c>
      <c r="WGT9">
        <f>'Business Drivers'!WGT367</f>
        <v>0</v>
      </c>
      <c r="WGU9">
        <f>'Business Drivers'!WGU367</f>
        <v>0</v>
      </c>
      <c r="WGV9">
        <f>'Business Drivers'!WGV367</f>
        <v>0</v>
      </c>
      <c r="WGW9">
        <f>'Business Drivers'!WGW367</f>
        <v>0</v>
      </c>
      <c r="WGX9">
        <f>'Business Drivers'!WGX367</f>
        <v>0</v>
      </c>
      <c r="WGY9">
        <f>'Business Drivers'!WGY367</f>
        <v>0</v>
      </c>
      <c r="WGZ9">
        <f>'Business Drivers'!WGZ367</f>
        <v>0</v>
      </c>
      <c r="WHA9">
        <f>'Business Drivers'!WHA367</f>
        <v>0</v>
      </c>
      <c r="WHB9">
        <f>'Business Drivers'!WHB367</f>
        <v>0</v>
      </c>
      <c r="WHC9">
        <f>'Business Drivers'!WHC367</f>
        <v>0</v>
      </c>
      <c r="WHD9">
        <f>'Business Drivers'!WHD367</f>
        <v>0</v>
      </c>
      <c r="WHE9">
        <f>'Business Drivers'!WHE367</f>
        <v>0</v>
      </c>
      <c r="WHF9">
        <f>'Business Drivers'!WHF367</f>
        <v>0</v>
      </c>
      <c r="WHG9">
        <f>'Business Drivers'!WHG367</f>
        <v>0</v>
      </c>
      <c r="WHH9">
        <f>'Business Drivers'!WHH367</f>
        <v>0</v>
      </c>
      <c r="WHI9">
        <f>'Business Drivers'!WHI367</f>
        <v>0</v>
      </c>
      <c r="WHJ9">
        <f>'Business Drivers'!WHJ367</f>
        <v>0</v>
      </c>
      <c r="WHK9">
        <f>'Business Drivers'!WHK367</f>
        <v>0</v>
      </c>
      <c r="WHL9">
        <f>'Business Drivers'!WHL367</f>
        <v>0</v>
      </c>
      <c r="WHM9">
        <f>'Business Drivers'!WHM367</f>
        <v>0</v>
      </c>
      <c r="WHN9">
        <f>'Business Drivers'!WHN367</f>
        <v>0</v>
      </c>
      <c r="WHO9">
        <f>'Business Drivers'!WHO367</f>
        <v>0</v>
      </c>
      <c r="WHP9">
        <f>'Business Drivers'!WHP367</f>
        <v>0</v>
      </c>
      <c r="WHQ9">
        <f>'Business Drivers'!WHQ367</f>
        <v>0</v>
      </c>
      <c r="WHR9">
        <f>'Business Drivers'!WHR367</f>
        <v>0</v>
      </c>
      <c r="WHS9">
        <f>'Business Drivers'!WHS367</f>
        <v>0</v>
      </c>
      <c r="WHT9">
        <f>'Business Drivers'!WHT367</f>
        <v>0</v>
      </c>
      <c r="WHU9">
        <f>'Business Drivers'!WHU367</f>
        <v>0</v>
      </c>
      <c r="WHV9">
        <f>'Business Drivers'!WHV367</f>
        <v>0</v>
      </c>
      <c r="WHW9">
        <f>'Business Drivers'!WHW367</f>
        <v>0</v>
      </c>
      <c r="WHX9">
        <f>'Business Drivers'!WHX367</f>
        <v>0</v>
      </c>
      <c r="WHY9">
        <f>'Business Drivers'!WHY367</f>
        <v>0</v>
      </c>
      <c r="WHZ9">
        <f>'Business Drivers'!WHZ367</f>
        <v>0</v>
      </c>
      <c r="WIA9">
        <f>'Business Drivers'!WIA367</f>
        <v>0</v>
      </c>
      <c r="WIB9">
        <f>'Business Drivers'!WIB367</f>
        <v>0</v>
      </c>
      <c r="WIC9">
        <f>'Business Drivers'!WIC367</f>
        <v>0</v>
      </c>
      <c r="WID9">
        <f>'Business Drivers'!WID367</f>
        <v>0</v>
      </c>
      <c r="WIE9">
        <f>'Business Drivers'!WIE367</f>
        <v>0</v>
      </c>
      <c r="WIF9">
        <f>'Business Drivers'!WIF367</f>
        <v>0</v>
      </c>
      <c r="WIG9">
        <f>'Business Drivers'!WIG367</f>
        <v>0</v>
      </c>
      <c r="WIH9">
        <f>'Business Drivers'!WIH367</f>
        <v>0</v>
      </c>
      <c r="WII9">
        <f>'Business Drivers'!WII367</f>
        <v>0</v>
      </c>
      <c r="WIJ9">
        <f>'Business Drivers'!WIJ367</f>
        <v>0</v>
      </c>
      <c r="WIK9">
        <f>'Business Drivers'!WIK367</f>
        <v>0</v>
      </c>
      <c r="WIL9">
        <f>'Business Drivers'!WIL367</f>
        <v>0</v>
      </c>
      <c r="WIM9">
        <f>'Business Drivers'!WIM367</f>
        <v>0</v>
      </c>
      <c r="WIN9">
        <f>'Business Drivers'!WIN367</f>
        <v>0</v>
      </c>
      <c r="WIO9">
        <f>'Business Drivers'!WIO367</f>
        <v>0</v>
      </c>
      <c r="WIP9">
        <f>'Business Drivers'!WIP367</f>
        <v>0</v>
      </c>
      <c r="WIQ9">
        <f>'Business Drivers'!WIQ367</f>
        <v>0</v>
      </c>
      <c r="WIR9">
        <f>'Business Drivers'!WIR367</f>
        <v>0</v>
      </c>
      <c r="WIS9">
        <f>'Business Drivers'!WIS367</f>
        <v>0</v>
      </c>
      <c r="WIT9">
        <f>'Business Drivers'!WIT367</f>
        <v>0</v>
      </c>
      <c r="WIU9">
        <f>'Business Drivers'!WIU367</f>
        <v>0</v>
      </c>
      <c r="WIV9">
        <f>'Business Drivers'!WIV367</f>
        <v>0</v>
      </c>
      <c r="WIW9">
        <f>'Business Drivers'!WIW367</f>
        <v>0</v>
      </c>
      <c r="WIX9">
        <f>'Business Drivers'!WIX367</f>
        <v>0</v>
      </c>
      <c r="WIY9">
        <f>'Business Drivers'!WIY367</f>
        <v>0</v>
      </c>
      <c r="WIZ9">
        <f>'Business Drivers'!WIZ367</f>
        <v>0</v>
      </c>
      <c r="WJA9">
        <f>'Business Drivers'!WJA367</f>
        <v>0</v>
      </c>
      <c r="WJB9">
        <f>'Business Drivers'!WJB367</f>
        <v>0</v>
      </c>
      <c r="WJC9">
        <f>'Business Drivers'!WJC367</f>
        <v>0</v>
      </c>
      <c r="WJD9">
        <f>'Business Drivers'!WJD367</f>
        <v>0</v>
      </c>
      <c r="WJE9">
        <f>'Business Drivers'!WJE367</f>
        <v>0</v>
      </c>
      <c r="WJF9">
        <f>'Business Drivers'!WJF367</f>
        <v>0</v>
      </c>
      <c r="WJG9">
        <f>'Business Drivers'!WJG367</f>
        <v>0</v>
      </c>
      <c r="WJH9">
        <f>'Business Drivers'!WJH367</f>
        <v>0</v>
      </c>
      <c r="WJI9">
        <f>'Business Drivers'!WJI367</f>
        <v>0</v>
      </c>
      <c r="WJJ9">
        <f>'Business Drivers'!WJJ367</f>
        <v>0</v>
      </c>
      <c r="WJK9">
        <f>'Business Drivers'!WJK367</f>
        <v>0</v>
      </c>
      <c r="WJL9">
        <f>'Business Drivers'!WJL367</f>
        <v>0</v>
      </c>
      <c r="WJM9">
        <f>'Business Drivers'!WJM367</f>
        <v>0</v>
      </c>
      <c r="WJN9">
        <f>'Business Drivers'!WJN367</f>
        <v>0</v>
      </c>
      <c r="WJO9">
        <f>'Business Drivers'!WJO367</f>
        <v>0</v>
      </c>
      <c r="WJP9">
        <f>'Business Drivers'!WJP367</f>
        <v>0</v>
      </c>
      <c r="WJQ9">
        <f>'Business Drivers'!WJQ367</f>
        <v>0</v>
      </c>
      <c r="WJR9">
        <f>'Business Drivers'!WJR367</f>
        <v>0</v>
      </c>
      <c r="WJS9">
        <f>'Business Drivers'!WJS367</f>
        <v>0</v>
      </c>
      <c r="WJT9">
        <f>'Business Drivers'!WJT367</f>
        <v>0</v>
      </c>
      <c r="WJU9">
        <f>'Business Drivers'!WJU367</f>
        <v>0</v>
      </c>
      <c r="WJV9">
        <f>'Business Drivers'!WJV367</f>
        <v>0</v>
      </c>
      <c r="WJW9">
        <f>'Business Drivers'!WJW367</f>
        <v>0</v>
      </c>
      <c r="WJX9">
        <f>'Business Drivers'!WJX367</f>
        <v>0</v>
      </c>
      <c r="WJY9">
        <f>'Business Drivers'!WJY367</f>
        <v>0</v>
      </c>
      <c r="WJZ9">
        <f>'Business Drivers'!WJZ367</f>
        <v>0</v>
      </c>
      <c r="WKA9">
        <f>'Business Drivers'!WKA367</f>
        <v>0</v>
      </c>
      <c r="WKB9">
        <f>'Business Drivers'!WKB367</f>
        <v>0</v>
      </c>
      <c r="WKC9">
        <f>'Business Drivers'!WKC367</f>
        <v>0</v>
      </c>
      <c r="WKD9">
        <f>'Business Drivers'!WKD367</f>
        <v>0</v>
      </c>
      <c r="WKE9">
        <f>'Business Drivers'!WKE367</f>
        <v>0</v>
      </c>
      <c r="WKF9">
        <f>'Business Drivers'!WKF367</f>
        <v>0</v>
      </c>
      <c r="WKG9">
        <f>'Business Drivers'!WKG367</f>
        <v>0</v>
      </c>
      <c r="WKH9">
        <f>'Business Drivers'!WKH367</f>
        <v>0</v>
      </c>
      <c r="WKI9">
        <f>'Business Drivers'!WKI367</f>
        <v>0</v>
      </c>
      <c r="WKJ9">
        <f>'Business Drivers'!WKJ367</f>
        <v>0</v>
      </c>
      <c r="WKK9">
        <f>'Business Drivers'!WKK367</f>
        <v>0</v>
      </c>
      <c r="WKL9">
        <f>'Business Drivers'!WKL367</f>
        <v>0</v>
      </c>
      <c r="WKM9">
        <f>'Business Drivers'!WKM367</f>
        <v>0</v>
      </c>
      <c r="WKN9">
        <f>'Business Drivers'!WKN367</f>
        <v>0</v>
      </c>
      <c r="WKO9">
        <f>'Business Drivers'!WKO367</f>
        <v>0</v>
      </c>
      <c r="WKP9">
        <f>'Business Drivers'!WKP367</f>
        <v>0</v>
      </c>
      <c r="WKQ9">
        <f>'Business Drivers'!WKQ367</f>
        <v>0</v>
      </c>
      <c r="WKR9">
        <f>'Business Drivers'!WKR367</f>
        <v>0</v>
      </c>
      <c r="WKS9">
        <f>'Business Drivers'!WKS367</f>
        <v>0</v>
      </c>
      <c r="WKT9">
        <f>'Business Drivers'!WKT367</f>
        <v>0</v>
      </c>
      <c r="WKU9">
        <f>'Business Drivers'!WKU367</f>
        <v>0</v>
      </c>
      <c r="WKV9">
        <f>'Business Drivers'!WKV367</f>
        <v>0</v>
      </c>
      <c r="WKW9">
        <f>'Business Drivers'!WKW367</f>
        <v>0</v>
      </c>
      <c r="WKX9">
        <f>'Business Drivers'!WKX367</f>
        <v>0</v>
      </c>
      <c r="WKY9">
        <f>'Business Drivers'!WKY367</f>
        <v>0</v>
      </c>
      <c r="WKZ9">
        <f>'Business Drivers'!WKZ367</f>
        <v>0</v>
      </c>
      <c r="WLA9">
        <f>'Business Drivers'!WLA367</f>
        <v>0</v>
      </c>
      <c r="WLB9">
        <f>'Business Drivers'!WLB367</f>
        <v>0</v>
      </c>
      <c r="WLC9">
        <f>'Business Drivers'!WLC367</f>
        <v>0</v>
      </c>
      <c r="WLD9">
        <f>'Business Drivers'!WLD367</f>
        <v>0</v>
      </c>
      <c r="WLE9">
        <f>'Business Drivers'!WLE367</f>
        <v>0</v>
      </c>
      <c r="WLF9">
        <f>'Business Drivers'!WLF367</f>
        <v>0</v>
      </c>
      <c r="WLG9">
        <f>'Business Drivers'!WLG367</f>
        <v>0</v>
      </c>
      <c r="WLH9">
        <f>'Business Drivers'!WLH367</f>
        <v>0</v>
      </c>
      <c r="WLI9">
        <f>'Business Drivers'!WLI367</f>
        <v>0</v>
      </c>
      <c r="WLJ9">
        <f>'Business Drivers'!WLJ367</f>
        <v>0</v>
      </c>
      <c r="WLK9">
        <f>'Business Drivers'!WLK367</f>
        <v>0</v>
      </c>
      <c r="WLL9">
        <f>'Business Drivers'!WLL367</f>
        <v>0</v>
      </c>
      <c r="WLM9">
        <f>'Business Drivers'!WLM367</f>
        <v>0</v>
      </c>
      <c r="WLN9">
        <f>'Business Drivers'!WLN367</f>
        <v>0</v>
      </c>
      <c r="WLO9">
        <f>'Business Drivers'!WLO367</f>
        <v>0</v>
      </c>
      <c r="WLP9">
        <f>'Business Drivers'!WLP367</f>
        <v>0</v>
      </c>
      <c r="WLQ9">
        <f>'Business Drivers'!WLQ367</f>
        <v>0</v>
      </c>
      <c r="WLR9">
        <f>'Business Drivers'!WLR367</f>
        <v>0</v>
      </c>
      <c r="WLS9">
        <f>'Business Drivers'!WLS367</f>
        <v>0</v>
      </c>
      <c r="WLT9">
        <f>'Business Drivers'!WLT367</f>
        <v>0</v>
      </c>
      <c r="WLU9">
        <f>'Business Drivers'!WLU367</f>
        <v>0</v>
      </c>
      <c r="WLV9">
        <f>'Business Drivers'!WLV367</f>
        <v>0</v>
      </c>
      <c r="WLW9">
        <f>'Business Drivers'!WLW367</f>
        <v>0</v>
      </c>
      <c r="WLX9">
        <f>'Business Drivers'!WLX367</f>
        <v>0</v>
      </c>
      <c r="WLY9">
        <f>'Business Drivers'!WLY367</f>
        <v>0</v>
      </c>
      <c r="WLZ9">
        <f>'Business Drivers'!WLZ367</f>
        <v>0</v>
      </c>
      <c r="WMA9">
        <f>'Business Drivers'!WMA367</f>
        <v>0</v>
      </c>
      <c r="WMB9">
        <f>'Business Drivers'!WMB367</f>
        <v>0</v>
      </c>
      <c r="WMC9">
        <f>'Business Drivers'!WMC367</f>
        <v>0</v>
      </c>
      <c r="WMD9">
        <f>'Business Drivers'!WMD367</f>
        <v>0</v>
      </c>
      <c r="WME9">
        <f>'Business Drivers'!WME367</f>
        <v>0</v>
      </c>
      <c r="WMF9">
        <f>'Business Drivers'!WMF367</f>
        <v>0</v>
      </c>
      <c r="WMG9">
        <f>'Business Drivers'!WMG367</f>
        <v>0</v>
      </c>
      <c r="WMH9">
        <f>'Business Drivers'!WMH367</f>
        <v>0</v>
      </c>
      <c r="WMI9">
        <f>'Business Drivers'!WMI367</f>
        <v>0</v>
      </c>
      <c r="WMJ9">
        <f>'Business Drivers'!WMJ367</f>
        <v>0</v>
      </c>
      <c r="WMK9">
        <f>'Business Drivers'!WMK367</f>
        <v>0</v>
      </c>
      <c r="WML9">
        <f>'Business Drivers'!WML367</f>
        <v>0</v>
      </c>
      <c r="WMM9">
        <f>'Business Drivers'!WMM367</f>
        <v>0</v>
      </c>
      <c r="WMN9">
        <f>'Business Drivers'!WMN367</f>
        <v>0</v>
      </c>
      <c r="WMO9">
        <f>'Business Drivers'!WMO367</f>
        <v>0</v>
      </c>
      <c r="WMP9">
        <f>'Business Drivers'!WMP367</f>
        <v>0</v>
      </c>
      <c r="WMQ9">
        <f>'Business Drivers'!WMQ367</f>
        <v>0</v>
      </c>
      <c r="WMR9">
        <f>'Business Drivers'!WMR367</f>
        <v>0</v>
      </c>
      <c r="WMS9">
        <f>'Business Drivers'!WMS367</f>
        <v>0</v>
      </c>
      <c r="WMT9">
        <f>'Business Drivers'!WMT367</f>
        <v>0</v>
      </c>
      <c r="WMU9">
        <f>'Business Drivers'!WMU367</f>
        <v>0</v>
      </c>
      <c r="WMV9">
        <f>'Business Drivers'!WMV367</f>
        <v>0</v>
      </c>
      <c r="WMW9">
        <f>'Business Drivers'!WMW367</f>
        <v>0</v>
      </c>
      <c r="WMX9">
        <f>'Business Drivers'!WMX367</f>
        <v>0</v>
      </c>
      <c r="WMY9">
        <f>'Business Drivers'!WMY367</f>
        <v>0</v>
      </c>
      <c r="WMZ9">
        <f>'Business Drivers'!WMZ367</f>
        <v>0</v>
      </c>
      <c r="WNA9">
        <f>'Business Drivers'!WNA367</f>
        <v>0</v>
      </c>
      <c r="WNB9">
        <f>'Business Drivers'!WNB367</f>
        <v>0</v>
      </c>
      <c r="WNC9">
        <f>'Business Drivers'!WNC367</f>
        <v>0</v>
      </c>
      <c r="WND9">
        <f>'Business Drivers'!WND367</f>
        <v>0</v>
      </c>
      <c r="WNE9">
        <f>'Business Drivers'!WNE367</f>
        <v>0</v>
      </c>
      <c r="WNF9">
        <f>'Business Drivers'!WNF367</f>
        <v>0</v>
      </c>
      <c r="WNG9">
        <f>'Business Drivers'!WNG367</f>
        <v>0</v>
      </c>
      <c r="WNH9">
        <f>'Business Drivers'!WNH367</f>
        <v>0</v>
      </c>
      <c r="WNI9">
        <f>'Business Drivers'!WNI367</f>
        <v>0</v>
      </c>
      <c r="WNJ9">
        <f>'Business Drivers'!WNJ367</f>
        <v>0</v>
      </c>
      <c r="WNK9">
        <f>'Business Drivers'!WNK367</f>
        <v>0</v>
      </c>
      <c r="WNL9">
        <f>'Business Drivers'!WNL367</f>
        <v>0</v>
      </c>
      <c r="WNM9">
        <f>'Business Drivers'!WNM367</f>
        <v>0</v>
      </c>
      <c r="WNN9">
        <f>'Business Drivers'!WNN367</f>
        <v>0</v>
      </c>
      <c r="WNO9">
        <f>'Business Drivers'!WNO367</f>
        <v>0</v>
      </c>
      <c r="WNP9">
        <f>'Business Drivers'!WNP367</f>
        <v>0</v>
      </c>
      <c r="WNQ9">
        <f>'Business Drivers'!WNQ367</f>
        <v>0</v>
      </c>
      <c r="WNR9">
        <f>'Business Drivers'!WNR367</f>
        <v>0</v>
      </c>
      <c r="WNS9">
        <f>'Business Drivers'!WNS367</f>
        <v>0</v>
      </c>
      <c r="WNT9">
        <f>'Business Drivers'!WNT367</f>
        <v>0</v>
      </c>
      <c r="WNU9">
        <f>'Business Drivers'!WNU367</f>
        <v>0</v>
      </c>
      <c r="WNV9">
        <f>'Business Drivers'!WNV367</f>
        <v>0</v>
      </c>
      <c r="WNW9">
        <f>'Business Drivers'!WNW367</f>
        <v>0</v>
      </c>
      <c r="WNX9">
        <f>'Business Drivers'!WNX367</f>
        <v>0</v>
      </c>
      <c r="WNY9">
        <f>'Business Drivers'!WNY367</f>
        <v>0</v>
      </c>
      <c r="WNZ9">
        <f>'Business Drivers'!WNZ367</f>
        <v>0</v>
      </c>
      <c r="WOA9">
        <f>'Business Drivers'!WOA367</f>
        <v>0</v>
      </c>
      <c r="WOB9">
        <f>'Business Drivers'!WOB367</f>
        <v>0</v>
      </c>
      <c r="WOC9">
        <f>'Business Drivers'!WOC367</f>
        <v>0</v>
      </c>
      <c r="WOD9">
        <f>'Business Drivers'!WOD367</f>
        <v>0</v>
      </c>
      <c r="WOE9">
        <f>'Business Drivers'!WOE367</f>
        <v>0</v>
      </c>
      <c r="WOF9">
        <f>'Business Drivers'!WOF367</f>
        <v>0</v>
      </c>
      <c r="WOG9">
        <f>'Business Drivers'!WOG367</f>
        <v>0</v>
      </c>
      <c r="WOH9">
        <f>'Business Drivers'!WOH367</f>
        <v>0</v>
      </c>
      <c r="WOI9">
        <f>'Business Drivers'!WOI367</f>
        <v>0</v>
      </c>
      <c r="WOJ9">
        <f>'Business Drivers'!WOJ367</f>
        <v>0</v>
      </c>
      <c r="WOK9">
        <f>'Business Drivers'!WOK367</f>
        <v>0</v>
      </c>
      <c r="WOL9">
        <f>'Business Drivers'!WOL367</f>
        <v>0</v>
      </c>
      <c r="WOM9">
        <f>'Business Drivers'!WOM367</f>
        <v>0</v>
      </c>
      <c r="WON9">
        <f>'Business Drivers'!WON367</f>
        <v>0</v>
      </c>
      <c r="WOO9">
        <f>'Business Drivers'!WOO367</f>
        <v>0</v>
      </c>
      <c r="WOP9">
        <f>'Business Drivers'!WOP367</f>
        <v>0</v>
      </c>
      <c r="WOQ9">
        <f>'Business Drivers'!WOQ367</f>
        <v>0</v>
      </c>
      <c r="WOR9">
        <f>'Business Drivers'!WOR367</f>
        <v>0</v>
      </c>
      <c r="WOS9">
        <f>'Business Drivers'!WOS367</f>
        <v>0</v>
      </c>
      <c r="WOT9">
        <f>'Business Drivers'!WOT367</f>
        <v>0</v>
      </c>
      <c r="WOU9">
        <f>'Business Drivers'!WOU367</f>
        <v>0</v>
      </c>
      <c r="WOV9">
        <f>'Business Drivers'!WOV367</f>
        <v>0</v>
      </c>
      <c r="WOW9">
        <f>'Business Drivers'!WOW367</f>
        <v>0</v>
      </c>
      <c r="WOX9">
        <f>'Business Drivers'!WOX367</f>
        <v>0</v>
      </c>
      <c r="WOY9">
        <f>'Business Drivers'!WOY367</f>
        <v>0</v>
      </c>
      <c r="WOZ9">
        <f>'Business Drivers'!WOZ367</f>
        <v>0</v>
      </c>
      <c r="WPA9">
        <f>'Business Drivers'!WPA367</f>
        <v>0</v>
      </c>
      <c r="WPB9">
        <f>'Business Drivers'!WPB367</f>
        <v>0</v>
      </c>
      <c r="WPC9">
        <f>'Business Drivers'!WPC367</f>
        <v>0</v>
      </c>
      <c r="WPD9">
        <f>'Business Drivers'!WPD367</f>
        <v>0</v>
      </c>
      <c r="WPE9">
        <f>'Business Drivers'!WPE367</f>
        <v>0</v>
      </c>
      <c r="WPF9">
        <f>'Business Drivers'!WPF367</f>
        <v>0</v>
      </c>
      <c r="WPG9">
        <f>'Business Drivers'!WPG367</f>
        <v>0</v>
      </c>
      <c r="WPH9">
        <f>'Business Drivers'!WPH367</f>
        <v>0</v>
      </c>
      <c r="WPI9">
        <f>'Business Drivers'!WPI367</f>
        <v>0</v>
      </c>
      <c r="WPJ9">
        <f>'Business Drivers'!WPJ367</f>
        <v>0</v>
      </c>
      <c r="WPK9">
        <f>'Business Drivers'!WPK367</f>
        <v>0</v>
      </c>
      <c r="WPL9">
        <f>'Business Drivers'!WPL367</f>
        <v>0</v>
      </c>
      <c r="WPM9">
        <f>'Business Drivers'!WPM367</f>
        <v>0</v>
      </c>
      <c r="WPN9">
        <f>'Business Drivers'!WPN367</f>
        <v>0</v>
      </c>
      <c r="WPO9">
        <f>'Business Drivers'!WPO367</f>
        <v>0</v>
      </c>
      <c r="WPP9">
        <f>'Business Drivers'!WPP367</f>
        <v>0</v>
      </c>
      <c r="WPQ9">
        <f>'Business Drivers'!WPQ367</f>
        <v>0</v>
      </c>
      <c r="WPR9">
        <f>'Business Drivers'!WPR367</f>
        <v>0</v>
      </c>
      <c r="WPS9">
        <f>'Business Drivers'!WPS367</f>
        <v>0</v>
      </c>
      <c r="WPT9">
        <f>'Business Drivers'!WPT367</f>
        <v>0</v>
      </c>
      <c r="WPU9">
        <f>'Business Drivers'!WPU367</f>
        <v>0</v>
      </c>
      <c r="WPV9">
        <f>'Business Drivers'!WPV367</f>
        <v>0</v>
      </c>
      <c r="WPW9">
        <f>'Business Drivers'!WPW367</f>
        <v>0</v>
      </c>
      <c r="WPX9">
        <f>'Business Drivers'!WPX367</f>
        <v>0</v>
      </c>
      <c r="WPY9">
        <f>'Business Drivers'!WPY367</f>
        <v>0</v>
      </c>
      <c r="WPZ9">
        <f>'Business Drivers'!WPZ367</f>
        <v>0</v>
      </c>
      <c r="WQA9">
        <f>'Business Drivers'!WQA367</f>
        <v>0</v>
      </c>
      <c r="WQB9">
        <f>'Business Drivers'!WQB367</f>
        <v>0</v>
      </c>
      <c r="WQC9">
        <f>'Business Drivers'!WQC367</f>
        <v>0</v>
      </c>
      <c r="WQD9">
        <f>'Business Drivers'!WQD367</f>
        <v>0</v>
      </c>
      <c r="WQE9">
        <f>'Business Drivers'!WQE367</f>
        <v>0</v>
      </c>
      <c r="WQF9">
        <f>'Business Drivers'!WQF367</f>
        <v>0</v>
      </c>
      <c r="WQG9">
        <f>'Business Drivers'!WQG367</f>
        <v>0</v>
      </c>
      <c r="WQH9">
        <f>'Business Drivers'!WQH367</f>
        <v>0</v>
      </c>
      <c r="WQI9">
        <f>'Business Drivers'!WQI367</f>
        <v>0</v>
      </c>
      <c r="WQJ9">
        <f>'Business Drivers'!WQJ367</f>
        <v>0</v>
      </c>
      <c r="WQK9">
        <f>'Business Drivers'!WQK367</f>
        <v>0</v>
      </c>
      <c r="WQL9">
        <f>'Business Drivers'!WQL367</f>
        <v>0</v>
      </c>
      <c r="WQM9">
        <f>'Business Drivers'!WQM367</f>
        <v>0</v>
      </c>
      <c r="WQN9">
        <f>'Business Drivers'!WQN367</f>
        <v>0</v>
      </c>
      <c r="WQO9">
        <f>'Business Drivers'!WQO367</f>
        <v>0</v>
      </c>
      <c r="WQP9">
        <f>'Business Drivers'!WQP367</f>
        <v>0</v>
      </c>
      <c r="WQQ9">
        <f>'Business Drivers'!WQQ367</f>
        <v>0</v>
      </c>
      <c r="WQR9">
        <f>'Business Drivers'!WQR367</f>
        <v>0</v>
      </c>
      <c r="WQS9">
        <f>'Business Drivers'!WQS367</f>
        <v>0</v>
      </c>
      <c r="WQT9">
        <f>'Business Drivers'!WQT367</f>
        <v>0</v>
      </c>
      <c r="WQU9">
        <f>'Business Drivers'!WQU367</f>
        <v>0</v>
      </c>
      <c r="WQV9">
        <f>'Business Drivers'!WQV367</f>
        <v>0</v>
      </c>
      <c r="WQW9">
        <f>'Business Drivers'!WQW367</f>
        <v>0</v>
      </c>
      <c r="WQX9">
        <f>'Business Drivers'!WQX367</f>
        <v>0</v>
      </c>
      <c r="WQY9">
        <f>'Business Drivers'!WQY367</f>
        <v>0</v>
      </c>
      <c r="WQZ9">
        <f>'Business Drivers'!WQZ367</f>
        <v>0</v>
      </c>
      <c r="WRA9">
        <f>'Business Drivers'!WRA367</f>
        <v>0</v>
      </c>
      <c r="WRB9">
        <f>'Business Drivers'!WRB367</f>
        <v>0</v>
      </c>
      <c r="WRC9">
        <f>'Business Drivers'!WRC367</f>
        <v>0</v>
      </c>
      <c r="WRD9">
        <f>'Business Drivers'!WRD367</f>
        <v>0</v>
      </c>
      <c r="WRE9">
        <f>'Business Drivers'!WRE367</f>
        <v>0</v>
      </c>
      <c r="WRF9">
        <f>'Business Drivers'!WRF367</f>
        <v>0</v>
      </c>
      <c r="WRG9">
        <f>'Business Drivers'!WRG367</f>
        <v>0</v>
      </c>
      <c r="WRH9">
        <f>'Business Drivers'!WRH367</f>
        <v>0</v>
      </c>
      <c r="WRI9">
        <f>'Business Drivers'!WRI367</f>
        <v>0</v>
      </c>
      <c r="WRJ9">
        <f>'Business Drivers'!WRJ367</f>
        <v>0</v>
      </c>
      <c r="WRK9">
        <f>'Business Drivers'!WRK367</f>
        <v>0</v>
      </c>
      <c r="WRL9">
        <f>'Business Drivers'!WRL367</f>
        <v>0</v>
      </c>
      <c r="WRM9">
        <f>'Business Drivers'!WRM367</f>
        <v>0</v>
      </c>
      <c r="WRN9">
        <f>'Business Drivers'!WRN367</f>
        <v>0</v>
      </c>
      <c r="WRO9">
        <f>'Business Drivers'!WRO367</f>
        <v>0</v>
      </c>
      <c r="WRP9">
        <f>'Business Drivers'!WRP367</f>
        <v>0</v>
      </c>
      <c r="WRQ9">
        <f>'Business Drivers'!WRQ367</f>
        <v>0</v>
      </c>
      <c r="WRR9">
        <f>'Business Drivers'!WRR367</f>
        <v>0</v>
      </c>
      <c r="WRS9">
        <f>'Business Drivers'!WRS367</f>
        <v>0</v>
      </c>
      <c r="WRT9">
        <f>'Business Drivers'!WRT367</f>
        <v>0</v>
      </c>
      <c r="WRU9">
        <f>'Business Drivers'!WRU367</f>
        <v>0</v>
      </c>
      <c r="WRV9">
        <f>'Business Drivers'!WRV367</f>
        <v>0</v>
      </c>
      <c r="WRW9">
        <f>'Business Drivers'!WRW367</f>
        <v>0</v>
      </c>
      <c r="WRX9">
        <f>'Business Drivers'!WRX367</f>
        <v>0</v>
      </c>
      <c r="WRY9">
        <f>'Business Drivers'!WRY367</f>
        <v>0</v>
      </c>
      <c r="WRZ9">
        <f>'Business Drivers'!WRZ367</f>
        <v>0</v>
      </c>
      <c r="WSA9">
        <f>'Business Drivers'!WSA367</f>
        <v>0</v>
      </c>
      <c r="WSB9">
        <f>'Business Drivers'!WSB367</f>
        <v>0</v>
      </c>
      <c r="WSC9">
        <f>'Business Drivers'!WSC367</f>
        <v>0</v>
      </c>
      <c r="WSD9">
        <f>'Business Drivers'!WSD367</f>
        <v>0</v>
      </c>
      <c r="WSE9">
        <f>'Business Drivers'!WSE367</f>
        <v>0</v>
      </c>
      <c r="WSF9">
        <f>'Business Drivers'!WSF367</f>
        <v>0</v>
      </c>
      <c r="WSG9">
        <f>'Business Drivers'!WSG367</f>
        <v>0</v>
      </c>
      <c r="WSH9">
        <f>'Business Drivers'!WSH367</f>
        <v>0</v>
      </c>
      <c r="WSI9">
        <f>'Business Drivers'!WSI367</f>
        <v>0</v>
      </c>
      <c r="WSJ9">
        <f>'Business Drivers'!WSJ367</f>
        <v>0</v>
      </c>
      <c r="WSK9">
        <f>'Business Drivers'!WSK367</f>
        <v>0</v>
      </c>
      <c r="WSL9">
        <f>'Business Drivers'!WSL367</f>
        <v>0</v>
      </c>
      <c r="WSM9">
        <f>'Business Drivers'!WSM367</f>
        <v>0</v>
      </c>
      <c r="WSN9">
        <f>'Business Drivers'!WSN367</f>
        <v>0</v>
      </c>
      <c r="WSO9">
        <f>'Business Drivers'!WSO367</f>
        <v>0</v>
      </c>
      <c r="WSP9">
        <f>'Business Drivers'!WSP367</f>
        <v>0</v>
      </c>
      <c r="WSQ9">
        <f>'Business Drivers'!WSQ367</f>
        <v>0</v>
      </c>
      <c r="WSR9">
        <f>'Business Drivers'!WSR367</f>
        <v>0</v>
      </c>
      <c r="WSS9">
        <f>'Business Drivers'!WSS367</f>
        <v>0</v>
      </c>
      <c r="WST9">
        <f>'Business Drivers'!WST367</f>
        <v>0</v>
      </c>
      <c r="WSU9">
        <f>'Business Drivers'!WSU367</f>
        <v>0</v>
      </c>
      <c r="WSV9">
        <f>'Business Drivers'!WSV367</f>
        <v>0</v>
      </c>
      <c r="WSW9">
        <f>'Business Drivers'!WSW367</f>
        <v>0</v>
      </c>
      <c r="WSX9">
        <f>'Business Drivers'!WSX367</f>
        <v>0</v>
      </c>
      <c r="WSY9">
        <f>'Business Drivers'!WSY367</f>
        <v>0</v>
      </c>
      <c r="WSZ9">
        <f>'Business Drivers'!WSZ367</f>
        <v>0</v>
      </c>
      <c r="WTA9">
        <f>'Business Drivers'!WTA367</f>
        <v>0</v>
      </c>
      <c r="WTB9">
        <f>'Business Drivers'!WTB367</f>
        <v>0</v>
      </c>
      <c r="WTC9">
        <f>'Business Drivers'!WTC367</f>
        <v>0</v>
      </c>
      <c r="WTD9">
        <f>'Business Drivers'!WTD367</f>
        <v>0</v>
      </c>
      <c r="WTE9">
        <f>'Business Drivers'!WTE367</f>
        <v>0</v>
      </c>
      <c r="WTF9">
        <f>'Business Drivers'!WTF367</f>
        <v>0</v>
      </c>
      <c r="WTG9">
        <f>'Business Drivers'!WTG367</f>
        <v>0</v>
      </c>
      <c r="WTH9">
        <f>'Business Drivers'!WTH367</f>
        <v>0</v>
      </c>
      <c r="WTI9">
        <f>'Business Drivers'!WTI367</f>
        <v>0</v>
      </c>
      <c r="WTJ9">
        <f>'Business Drivers'!WTJ367</f>
        <v>0</v>
      </c>
      <c r="WTK9">
        <f>'Business Drivers'!WTK367</f>
        <v>0</v>
      </c>
      <c r="WTL9">
        <f>'Business Drivers'!WTL367</f>
        <v>0</v>
      </c>
      <c r="WTM9">
        <f>'Business Drivers'!WTM367</f>
        <v>0</v>
      </c>
      <c r="WTN9">
        <f>'Business Drivers'!WTN367</f>
        <v>0</v>
      </c>
      <c r="WTO9">
        <f>'Business Drivers'!WTO367</f>
        <v>0</v>
      </c>
      <c r="WTP9">
        <f>'Business Drivers'!WTP367</f>
        <v>0</v>
      </c>
      <c r="WTQ9">
        <f>'Business Drivers'!WTQ367</f>
        <v>0</v>
      </c>
      <c r="WTR9">
        <f>'Business Drivers'!WTR367</f>
        <v>0</v>
      </c>
      <c r="WTS9">
        <f>'Business Drivers'!WTS367</f>
        <v>0</v>
      </c>
      <c r="WTT9">
        <f>'Business Drivers'!WTT367</f>
        <v>0</v>
      </c>
      <c r="WTU9">
        <f>'Business Drivers'!WTU367</f>
        <v>0</v>
      </c>
      <c r="WTV9">
        <f>'Business Drivers'!WTV367</f>
        <v>0</v>
      </c>
      <c r="WTW9">
        <f>'Business Drivers'!WTW367</f>
        <v>0</v>
      </c>
      <c r="WTX9">
        <f>'Business Drivers'!WTX367</f>
        <v>0</v>
      </c>
      <c r="WTY9">
        <f>'Business Drivers'!WTY367</f>
        <v>0</v>
      </c>
      <c r="WTZ9">
        <f>'Business Drivers'!WTZ367</f>
        <v>0</v>
      </c>
      <c r="WUA9">
        <f>'Business Drivers'!WUA367</f>
        <v>0</v>
      </c>
      <c r="WUB9">
        <f>'Business Drivers'!WUB367</f>
        <v>0</v>
      </c>
      <c r="WUC9">
        <f>'Business Drivers'!WUC367</f>
        <v>0</v>
      </c>
      <c r="WUD9">
        <f>'Business Drivers'!WUD367</f>
        <v>0</v>
      </c>
      <c r="WUE9">
        <f>'Business Drivers'!WUE367</f>
        <v>0</v>
      </c>
      <c r="WUF9">
        <f>'Business Drivers'!WUF367</f>
        <v>0</v>
      </c>
      <c r="WUG9">
        <f>'Business Drivers'!WUG367</f>
        <v>0</v>
      </c>
      <c r="WUH9">
        <f>'Business Drivers'!WUH367</f>
        <v>0</v>
      </c>
      <c r="WUI9">
        <f>'Business Drivers'!WUI367</f>
        <v>0</v>
      </c>
      <c r="WUJ9">
        <f>'Business Drivers'!WUJ367</f>
        <v>0</v>
      </c>
      <c r="WUK9">
        <f>'Business Drivers'!WUK367</f>
        <v>0</v>
      </c>
      <c r="WUL9">
        <f>'Business Drivers'!WUL367</f>
        <v>0</v>
      </c>
      <c r="WUM9">
        <f>'Business Drivers'!WUM367</f>
        <v>0</v>
      </c>
      <c r="WUN9">
        <f>'Business Drivers'!WUN367</f>
        <v>0</v>
      </c>
      <c r="WUO9">
        <f>'Business Drivers'!WUO367</f>
        <v>0</v>
      </c>
      <c r="WUP9">
        <f>'Business Drivers'!WUP367</f>
        <v>0</v>
      </c>
      <c r="WUQ9">
        <f>'Business Drivers'!WUQ367</f>
        <v>0</v>
      </c>
      <c r="WUR9">
        <f>'Business Drivers'!WUR367</f>
        <v>0</v>
      </c>
      <c r="WUS9">
        <f>'Business Drivers'!WUS367</f>
        <v>0</v>
      </c>
      <c r="WUT9">
        <f>'Business Drivers'!WUT367</f>
        <v>0</v>
      </c>
      <c r="WUU9">
        <f>'Business Drivers'!WUU367</f>
        <v>0</v>
      </c>
      <c r="WUV9">
        <f>'Business Drivers'!WUV367</f>
        <v>0</v>
      </c>
      <c r="WUW9">
        <f>'Business Drivers'!WUW367</f>
        <v>0</v>
      </c>
      <c r="WUX9">
        <f>'Business Drivers'!WUX367</f>
        <v>0</v>
      </c>
      <c r="WUY9">
        <f>'Business Drivers'!WUY367</f>
        <v>0</v>
      </c>
      <c r="WUZ9">
        <f>'Business Drivers'!WUZ367</f>
        <v>0</v>
      </c>
      <c r="WVA9">
        <f>'Business Drivers'!WVA367</f>
        <v>0</v>
      </c>
      <c r="WVB9">
        <f>'Business Drivers'!WVB367</f>
        <v>0</v>
      </c>
      <c r="WVC9">
        <f>'Business Drivers'!WVC367</f>
        <v>0</v>
      </c>
      <c r="WVD9">
        <f>'Business Drivers'!WVD367</f>
        <v>0</v>
      </c>
      <c r="WVE9">
        <f>'Business Drivers'!WVE367</f>
        <v>0</v>
      </c>
      <c r="WVF9">
        <f>'Business Drivers'!WVF367</f>
        <v>0</v>
      </c>
      <c r="WVG9">
        <f>'Business Drivers'!WVG367</f>
        <v>0</v>
      </c>
      <c r="WVH9">
        <f>'Business Drivers'!WVH367</f>
        <v>0</v>
      </c>
      <c r="WVI9">
        <f>'Business Drivers'!WVI367</f>
        <v>0</v>
      </c>
      <c r="WVJ9">
        <f>'Business Drivers'!WVJ367</f>
        <v>0</v>
      </c>
      <c r="WVK9">
        <f>'Business Drivers'!WVK367</f>
        <v>0</v>
      </c>
      <c r="WVL9">
        <f>'Business Drivers'!WVL367</f>
        <v>0</v>
      </c>
      <c r="WVM9">
        <f>'Business Drivers'!WVM367</f>
        <v>0</v>
      </c>
      <c r="WVN9">
        <f>'Business Drivers'!WVN367</f>
        <v>0</v>
      </c>
      <c r="WVO9">
        <f>'Business Drivers'!WVO367</f>
        <v>0</v>
      </c>
      <c r="WVP9">
        <f>'Business Drivers'!WVP367</f>
        <v>0</v>
      </c>
      <c r="WVQ9">
        <f>'Business Drivers'!WVQ367</f>
        <v>0</v>
      </c>
      <c r="WVR9">
        <f>'Business Drivers'!WVR367</f>
        <v>0</v>
      </c>
      <c r="WVS9">
        <f>'Business Drivers'!WVS367</f>
        <v>0</v>
      </c>
      <c r="WVT9">
        <f>'Business Drivers'!WVT367</f>
        <v>0</v>
      </c>
      <c r="WVU9">
        <f>'Business Drivers'!WVU367</f>
        <v>0</v>
      </c>
      <c r="WVV9">
        <f>'Business Drivers'!WVV367</f>
        <v>0</v>
      </c>
      <c r="WVW9">
        <f>'Business Drivers'!WVW367</f>
        <v>0</v>
      </c>
      <c r="WVX9">
        <f>'Business Drivers'!WVX367</f>
        <v>0</v>
      </c>
      <c r="WVY9">
        <f>'Business Drivers'!WVY367</f>
        <v>0</v>
      </c>
      <c r="WVZ9">
        <f>'Business Drivers'!WVZ367</f>
        <v>0</v>
      </c>
      <c r="WWA9">
        <f>'Business Drivers'!WWA367</f>
        <v>0</v>
      </c>
      <c r="WWB9">
        <f>'Business Drivers'!WWB367</f>
        <v>0</v>
      </c>
      <c r="WWC9">
        <f>'Business Drivers'!WWC367</f>
        <v>0</v>
      </c>
      <c r="WWD9">
        <f>'Business Drivers'!WWD367</f>
        <v>0</v>
      </c>
      <c r="WWE9">
        <f>'Business Drivers'!WWE367</f>
        <v>0</v>
      </c>
      <c r="WWF9">
        <f>'Business Drivers'!WWF367</f>
        <v>0</v>
      </c>
      <c r="WWG9">
        <f>'Business Drivers'!WWG367</f>
        <v>0</v>
      </c>
      <c r="WWH9">
        <f>'Business Drivers'!WWH367</f>
        <v>0</v>
      </c>
      <c r="WWI9">
        <f>'Business Drivers'!WWI367</f>
        <v>0</v>
      </c>
      <c r="WWJ9">
        <f>'Business Drivers'!WWJ367</f>
        <v>0</v>
      </c>
      <c r="WWK9">
        <f>'Business Drivers'!WWK367</f>
        <v>0</v>
      </c>
      <c r="WWL9">
        <f>'Business Drivers'!WWL367</f>
        <v>0</v>
      </c>
      <c r="WWM9">
        <f>'Business Drivers'!WWM367</f>
        <v>0</v>
      </c>
      <c r="WWN9">
        <f>'Business Drivers'!WWN367</f>
        <v>0</v>
      </c>
      <c r="WWO9">
        <f>'Business Drivers'!WWO367</f>
        <v>0</v>
      </c>
      <c r="WWP9">
        <f>'Business Drivers'!WWP367</f>
        <v>0</v>
      </c>
      <c r="WWQ9">
        <f>'Business Drivers'!WWQ367</f>
        <v>0</v>
      </c>
      <c r="WWR9">
        <f>'Business Drivers'!WWR367</f>
        <v>0</v>
      </c>
      <c r="WWS9">
        <f>'Business Drivers'!WWS367</f>
        <v>0</v>
      </c>
      <c r="WWT9">
        <f>'Business Drivers'!WWT367</f>
        <v>0</v>
      </c>
      <c r="WWU9">
        <f>'Business Drivers'!WWU367</f>
        <v>0</v>
      </c>
      <c r="WWV9">
        <f>'Business Drivers'!WWV367</f>
        <v>0</v>
      </c>
      <c r="WWW9">
        <f>'Business Drivers'!WWW367</f>
        <v>0</v>
      </c>
      <c r="WWX9">
        <f>'Business Drivers'!WWX367</f>
        <v>0</v>
      </c>
      <c r="WWY9">
        <f>'Business Drivers'!WWY367</f>
        <v>0</v>
      </c>
      <c r="WWZ9">
        <f>'Business Drivers'!WWZ367</f>
        <v>0</v>
      </c>
      <c r="WXA9">
        <f>'Business Drivers'!WXA367</f>
        <v>0</v>
      </c>
      <c r="WXB9">
        <f>'Business Drivers'!WXB367</f>
        <v>0</v>
      </c>
      <c r="WXC9">
        <f>'Business Drivers'!WXC367</f>
        <v>0</v>
      </c>
      <c r="WXD9">
        <f>'Business Drivers'!WXD367</f>
        <v>0</v>
      </c>
      <c r="WXE9">
        <f>'Business Drivers'!WXE367</f>
        <v>0</v>
      </c>
      <c r="WXF9">
        <f>'Business Drivers'!WXF367</f>
        <v>0</v>
      </c>
      <c r="WXG9">
        <f>'Business Drivers'!WXG367</f>
        <v>0</v>
      </c>
      <c r="WXH9">
        <f>'Business Drivers'!WXH367</f>
        <v>0</v>
      </c>
      <c r="WXI9">
        <f>'Business Drivers'!WXI367</f>
        <v>0</v>
      </c>
      <c r="WXJ9">
        <f>'Business Drivers'!WXJ367</f>
        <v>0</v>
      </c>
      <c r="WXK9">
        <f>'Business Drivers'!WXK367</f>
        <v>0</v>
      </c>
      <c r="WXL9">
        <f>'Business Drivers'!WXL367</f>
        <v>0</v>
      </c>
      <c r="WXM9">
        <f>'Business Drivers'!WXM367</f>
        <v>0</v>
      </c>
      <c r="WXN9">
        <f>'Business Drivers'!WXN367</f>
        <v>0</v>
      </c>
      <c r="WXO9">
        <f>'Business Drivers'!WXO367</f>
        <v>0</v>
      </c>
      <c r="WXP9">
        <f>'Business Drivers'!WXP367</f>
        <v>0</v>
      </c>
      <c r="WXQ9">
        <f>'Business Drivers'!WXQ367</f>
        <v>0</v>
      </c>
      <c r="WXR9">
        <f>'Business Drivers'!WXR367</f>
        <v>0</v>
      </c>
      <c r="WXS9">
        <f>'Business Drivers'!WXS367</f>
        <v>0</v>
      </c>
      <c r="WXT9">
        <f>'Business Drivers'!WXT367</f>
        <v>0</v>
      </c>
      <c r="WXU9">
        <f>'Business Drivers'!WXU367</f>
        <v>0</v>
      </c>
      <c r="WXV9">
        <f>'Business Drivers'!WXV367</f>
        <v>0</v>
      </c>
      <c r="WXW9">
        <f>'Business Drivers'!WXW367</f>
        <v>0</v>
      </c>
      <c r="WXX9">
        <f>'Business Drivers'!WXX367</f>
        <v>0</v>
      </c>
      <c r="WXY9">
        <f>'Business Drivers'!WXY367</f>
        <v>0</v>
      </c>
      <c r="WXZ9">
        <f>'Business Drivers'!WXZ367</f>
        <v>0</v>
      </c>
      <c r="WYA9">
        <f>'Business Drivers'!WYA367</f>
        <v>0</v>
      </c>
      <c r="WYB9">
        <f>'Business Drivers'!WYB367</f>
        <v>0</v>
      </c>
      <c r="WYC9">
        <f>'Business Drivers'!WYC367</f>
        <v>0</v>
      </c>
      <c r="WYD9">
        <f>'Business Drivers'!WYD367</f>
        <v>0</v>
      </c>
      <c r="WYE9">
        <f>'Business Drivers'!WYE367</f>
        <v>0</v>
      </c>
      <c r="WYF9">
        <f>'Business Drivers'!WYF367</f>
        <v>0</v>
      </c>
      <c r="WYG9">
        <f>'Business Drivers'!WYG367</f>
        <v>0</v>
      </c>
      <c r="WYH9">
        <f>'Business Drivers'!WYH367</f>
        <v>0</v>
      </c>
      <c r="WYI9">
        <f>'Business Drivers'!WYI367</f>
        <v>0</v>
      </c>
      <c r="WYJ9">
        <f>'Business Drivers'!WYJ367</f>
        <v>0</v>
      </c>
      <c r="WYK9">
        <f>'Business Drivers'!WYK367</f>
        <v>0</v>
      </c>
      <c r="WYL9">
        <f>'Business Drivers'!WYL367</f>
        <v>0</v>
      </c>
      <c r="WYM9">
        <f>'Business Drivers'!WYM367</f>
        <v>0</v>
      </c>
      <c r="WYN9">
        <f>'Business Drivers'!WYN367</f>
        <v>0</v>
      </c>
      <c r="WYO9">
        <f>'Business Drivers'!WYO367</f>
        <v>0</v>
      </c>
      <c r="WYP9">
        <f>'Business Drivers'!WYP367</f>
        <v>0</v>
      </c>
      <c r="WYQ9">
        <f>'Business Drivers'!WYQ367</f>
        <v>0</v>
      </c>
      <c r="WYR9">
        <f>'Business Drivers'!WYR367</f>
        <v>0</v>
      </c>
      <c r="WYS9">
        <f>'Business Drivers'!WYS367</f>
        <v>0</v>
      </c>
      <c r="WYT9">
        <f>'Business Drivers'!WYT367</f>
        <v>0</v>
      </c>
      <c r="WYU9">
        <f>'Business Drivers'!WYU367</f>
        <v>0</v>
      </c>
      <c r="WYV9">
        <f>'Business Drivers'!WYV367</f>
        <v>0</v>
      </c>
      <c r="WYW9">
        <f>'Business Drivers'!WYW367</f>
        <v>0</v>
      </c>
      <c r="WYX9">
        <f>'Business Drivers'!WYX367</f>
        <v>0</v>
      </c>
      <c r="WYY9">
        <f>'Business Drivers'!WYY367</f>
        <v>0</v>
      </c>
      <c r="WYZ9">
        <f>'Business Drivers'!WYZ367</f>
        <v>0</v>
      </c>
      <c r="WZA9">
        <f>'Business Drivers'!WZA367</f>
        <v>0</v>
      </c>
      <c r="WZB9">
        <f>'Business Drivers'!WZB367</f>
        <v>0</v>
      </c>
      <c r="WZC9">
        <f>'Business Drivers'!WZC367</f>
        <v>0</v>
      </c>
      <c r="WZD9">
        <f>'Business Drivers'!WZD367</f>
        <v>0</v>
      </c>
      <c r="WZE9">
        <f>'Business Drivers'!WZE367</f>
        <v>0</v>
      </c>
      <c r="WZF9">
        <f>'Business Drivers'!WZF367</f>
        <v>0</v>
      </c>
      <c r="WZG9">
        <f>'Business Drivers'!WZG367</f>
        <v>0</v>
      </c>
      <c r="WZH9">
        <f>'Business Drivers'!WZH367</f>
        <v>0</v>
      </c>
      <c r="WZI9">
        <f>'Business Drivers'!WZI367</f>
        <v>0</v>
      </c>
      <c r="WZJ9">
        <f>'Business Drivers'!WZJ367</f>
        <v>0</v>
      </c>
      <c r="WZK9">
        <f>'Business Drivers'!WZK367</f>
        <v>0</v>
      </c>
      <c r="WZL9">
        <f>'Business Drivers'!WZL367</f>
        <v>0</v>
      </c>
      <c r="WZM9">
        <f>'Business Drivers'!WZM367</f>
        <v>0</v>
      </c>
      <c r="WZN9">
        <f>'Business Drivers'!WZN367</f>
        <v>0</v>
      </c>
      <c r="WZO9">
        <f>'Business Drivers'!WZO367</f>
        <v>0</v>
      </c>
      <c r="WZP9">
        <f>'Business Drivers'!WZP367</f>
        <v>0</v>
      </c>
      <c r="WZQ9">
        <f>'Business Drivers'!WZQ367</f>
        <v>0</v>
      </c>
      <c r="WZR9">
        <f>'Business Drivers'!WZR367</f>
        <v>0</v>
      </c>
      <c r="WZS9">
        <f>'Business Drivers'!WZS367</f>
        <v>0</v>
      </c>
      <c r="WZT9">
        <f>'Business Drivers'!WZT367</f>
        <v>0</v>
      </c>
      <c r="WZU9">
        <f>'Business Drivers'!WZU367</f>
        <v>0</v>
      </c>
      <c r="WZV9">
        <f>'Business Drivers'!WZV367</f>
        <v>0</v>
      </c>
      <c r="WZW9">
        <f>'Business Drivers'!WZW367</f>
        <v>0</v>
      </c>
      <c r="WZX9">
        <f>'Business Drivers'!WZX367</f>
        <v>0</v>
      </c>
      <c r="WZY9">
        <f>'Business Drivers'!WZY367</f>
        <v>0</v>
      </c>
      <c r="WZZ9">
        <f>'Business Drivers'!WZZ367</f>
        <v>0</v>
      </c>
      <c r="XAA9">
        <f>'Business Drivers'!XAA367</f>
        <v>0</v>
      </c>
      <c r="XAB9">
        <f>'Business Drivers'!XAB367</f>
        <v>0</v>
      </c>
      <c r="XAC9">
        <f>'Business Drivers'!XAC367</f>
        <v>0</v>
      </c>
      <c r="XAD9">
        <f>'Business Drivers'!XAD367</f>
        <v>0</v>
      </c>
      <c r="XAE9">
        <f>'Business Drivers'!XAE367</f>
        <v>0</v>
      </c>
      <c r="XAF9">
        <f>'Business Drivers'!XAF367</f>
        <v>0</v>
      </c>
      <c r="XAG9">
        <f>'Business Drivers'!XAG367</f>
        <v>0</v>
      </c>
      <c r="XAH9">
        <f>'Business Drivers'!XAH367</f>
        <v>0</v>
      </c>
      <c r="XAI9">
        <f>'Business Drivers'!XAI367</f>
        <v>0</v>
      </c>
      <c r="XAJ9">
        <f>'Business Drivers'!XAJ367</f>
        <v>0</v>
      </c>
      <c r="XAK9">
        <f>'Business Drivers'!XAK367</f>
        <v>0</v>
      </c>
      <c r="XAL9">
        <f>'Business Drivers'!XAL367</f>
        <v>0</v>
      </c>
      <c r="XAM9">
        <f>'Business Drivers'!XAM367</f>
        <v>0</v>
      </c>
      <c r="XAN9">
        <f>'Business Drivers'!XAN367</f>
        <v>0</v>
      </c>
      <c r="XAO9">
        <f>'Business Drivers'!XAO367</f>
        <v>0</v>
      </c>
      <c r="XAP9">
        <f>'Business Drivers'!XAP367</f>
        <v>0</v>
      </c>
      <c r="XAQ9">
        <f>'Business Drivers'!XAQ367</f>
        <v>0</v>
      </c>
      <c r="XAR9">
        <f>'Business Drivers'!XAR367</f>
        <v>0</v>
      </c>
      <c r="XAS9">
        <f>'Business Drivers'!XAS367</f>
        <v>0</v>
      </c>
      <c r="XAT9">
        <f>'Business Drivers'!XAT367</f>
        <v>0</v>
      </c>
      <c r="XAU9">
        <f>'Business Drivers'!XAU367</f>
        <v>0</v>
      </c>
      <c r="XAV9">
        <f>'Business Drivers'!XAV367</f>
        <v>0</v>
      </c>
      <c r="XAW9">
        <f>'Business Drivers'!XAW367</f>
        <v>0</v>
      </c>
      <c r="XAX9">
        <f>'Business Drivers'!XAX367</f>
        <v>0</v>
      </c>
      <c r="XAY9">
        <f>'Business Drivers'!XAY367</f>
        <v>0</v>
      </c>
      <c r="XAZ9">
        <f>'Business Drivers'!XAZ367</f>
        <v>0</v>
      </c>
      <c r="XBA9">
        <f>'Business Drivers'!XBA367</f>
        <v>0</v>
      </c>
      <c r="XBB9">
        <f>'Business Drivers'!XBB367</f>
        <v>0</v>
      </c>
      <c r="XBC9">
        <f>'Business Drivers'!XBC367</f>
        <v>0</v>
      </c>
      <c r="XBD9">
        <f>'Business Drivers'!XBD367</f>
        <v>0</v>
      </c>
      <c r="XBE9">
        <f>'Business Drivers'!XBE367</f>
        <v>0</v>
      </c>
      <c r="XBF9">
        <f>'Business Drivers'!XBF367</f>
        <v>0</v>
      </c>
      <c r="XBG9">
        <f>'Business Drivers'!XBG367</f>
        <v>0</v>
      </c>
      <c r="XBH9">
        <f>'Business Drivers'!XBH367</f>
        <v>0</v>
      </c>
      <c r="XBI9">
        <f>'Business Drivers'!XBI367</f>
        <v>0</v>
      </c>
      <c r="XBJ9">
        <f>'Business Drivers'!XBJ367</f>
        <v>0</v>
      </c>
      <c r="XBK9">
        <f>'Business Drivers'!XBK367</f>
        <v>0</v>
      </c>
      <c r="XBL9">
        <f>'Business Drivers'!XBL367</f>
        <v>0</v>
      </c>
      <c r="XBM9">
        <f>'Business Drivers'!XBM367</f>
        <v>0</v>
      </c>
      <c r="XBN9">
        <f>'Business Drivers'!XBN367</f>
        <v>0</v>
      </c>
      <c r="XBO9">
        <f>'Business Drivers'!XBO367</f>
        <v>0</v>
      </c>
      <c r="XBP9">
        <f>'Business Drivers'!XBP367</f>
        <v>0</v>
      </c>
      <c r="XBQ9">
        <f>'Business Drivers'!XBQ367</f>
        <v>0</v>
      </c>
      <c r="XBR9">
        <f>'Business Drivers'!XBR367</f>
        <v>0</v>
      </c>
      <c r="XBS9">
        <f>'Business Drivers'!XBS367</f>
        <v>0</v>
      </c>
      <c r="XBT9">
        <f>'Business Drivers'!XBT367</f>
        <v>0</v>
      </c>
      <c r="XBU9">
        <f>'Business Drivers'!XBU367</f>
        <v>0</v>
      </c>
      <c r="XBV9">
        <f>'Business Drivers'!XBV367</f>
        <v>0</v>
      </c>
      <c r="XBW9">
        <f>'Business Drivers'!XBW367</f>
        <v>0</v>
      </c>
      <c r="XBX9">
        <f>'Business Drivers'!XBX367</f>
        <v>0</v>
      </c>
      <c r="XBY9">
        <f>'Business Drivers'!XBY367</f>
        <v>0</v>
      </c>
      <c r="XBZ9">
        <f>'Business Drivers'!XBZ367</f>
        <v>0</v>
      </c>
      <c r="XCA9">
        <f>'Business Drivers'!XCA367</f>
        <v>0</v>
      </c>
      <c r="XCB9">
        <f>'Business Drivers'!XCB367</f>
        <v>0</v>
      </c>
      <c r="XCC9">
        <f>'Business Drivers'!XCC367</f>
        <v>0</v>
      </c>
      <c r="XCD9">
        <f>'Business Drivers'!XCD367</f>
        <v>0</v>
      </c>
      <c r="XCE9">
        <f>'Business Drivers'!XCE367</f>
        <v>0</v>
      </c>
      <c r="XCF9">
        <f>'Business Drivers'!XCF367</f>
        <v>0</v>
      </c>
      <c r="XCG9">
        <f>'Business Drivers'!XCG367</f>
        <v>0</v>
      </c>
      <c r="XCH9">
        <f>'Business Drivers'!XCH367</f>
        <v>0</v>
      </c>
      <c r="XCI9">
        <f>'Business Drivers'!XCI367</f>
        <v>0</v>
      </c>
      <c r="XCJ9">
        <f>'Business Drivers'!XCJ367</f>
        <v>0</v>
      </c>
      <c r="XCK9">
        <f>'Business Drivers'!XCK367</f>
        <v>0</v>
      </c>
      <c r="XCL9">
        <f>'Business Drivers'!XCL367</f>
        <v>0</v>
      </c>
      <c r="XCM9">
        <f>'Business Drivers'!XCM367</f>
        <v>0</v>
      </c>
      <c r="XCN9">
        <f>'Business Drivers'!XCN367</f>
        <v>0</v>
      </c>
      <c r="XCO9">
        <f>'Business Drivers'!XCO367</f>
        <v>0</v>
      </c>
      <c r="XCP9">
        <f>'Business Drivers'!XCP367</f>
        <v>0</v>
      </c>
      <c r="XCQ9">
        <f>'Business Drivers'!XCQ367</f>
        <v>0</v>
      </c>
      <c r="XCR9">
        <f>'Business Drivers'!XCR367</f>
        <v>0</v>
      </c>
      <c r="XCS9">
        <f>'Business Drivers'!XCS367</f>
        <v>0</v>
      </c>
      <c r="XCT9">
        <f>'Business Drivers'!XCT367</f>
        <v>0</v>
      </c>
      <c r="XCU9">
        <f>'Business Drivers'!XCU367</f>
        <v>0</v>
      </c>
      <c r="XCV9">
        <f>'Business Drivers'!XCV367</f>
        <v>0</v>
      </c>
      <c r="XCW9">
        <f>'Business Drivers'!XCW367</f>
        <v>0</v>
      </c>
      <c r="XCX9">
        <f>'Business Drivers'!XCX367</f>
        <v>0</v>
      </c>
      <c r="XCY9">
        <f>'Business Drivers'!XCY367</f>
        <v>0</v>
      </c>
      <c r="XCZ9">
        <f>'Business Drivers'!XCZ367</f>
        <v>0</v>
      </c>
      <c r="XDA9">
        <f>'Business Drivers'!XDA367</f>
        <v>0</v>
      </c>
      <c r="XDB9">
        <f>'Business Drivers'!XDB367</f>
        <v>0</v>
      </c>
      <c r="XDC9">
        <f>'Business Drivers'!XDC367</f>
        <v>0</v>
      </c>
      <c r="XDD9">
        <f>'Business Drivers'!XDD367</f>
        <v>0</v>
      </c>
      <c r="XDE9">
        <f>'Business Drivers'!XDE367</f>
        <v>0</v>
      </c>
      <c r="XDF9">
        <f>'Business Drivers'!XDF367</f>
        <v>0</v>
      </c>
      <c r="XDG9">
        <f>'Business Drivers'!XDG367</f>
        <v>0</v>
      </c>
      <c r="XDH9">
        <f>'Business Drivers'!XDH367</f>
        <v>0</v>
      </c>
      <c r="XDI9">
        <f>'Business Drivers'!XDI367</f>
        <v>0</v>
      </c>
      <c r="XDJ9">
        <f>'Business Drivers'!XDJ367</f>
        <v>0</v>
      </c>
      <c r="XDK9">
        <f>'Business Drivers'!XDK367</f>
        <v>0</v>
      </c>
      <c r="XDL9">
        <f>'Business Drivers'!XDL367</f>
        <v>0</v>
      </c>
      <c r="XDM9">
        <f>'Business Drivers'!XDM367</f>
        <v>0</v>
      </c>
      <c r="XDN9">
        <f>'Business Drivers'!XDN367</f>
        <v>0</v>
      </c>
      <c r="XDO9">
        <f>'Business Drivers'!XDO367</f>
        <v>0</v>
      </c>
      <c r="XDP9">
        <f>'Business Drivers'!XDP367</f>
        <v>0</v>
      </c>
      <c r="XDQ9">
        <f>'Business Drivers'!XDQ367</f>
        <v>0</v>
      </c>
      <c r="XDR9">
        <f>'Business Drivers'!XDR367</f>
        <v>0</v>
      </c>
      <c r="XDS9">
        <f>'Business Drivers'!XDS367</f>
        <v>0</v>
      </c>
      <c r="XDT9">
        <f>'Business Drivers'!XDT367</f>
        <v>0</v>
      </c>
      <c r="XDU9">
        <f>'Business Drivers'!XDU367</f>
        <v>0</v>
      </c>
      <c r="XDV9">
        <f>'Business Drivers'!XDV367</f>
        <v>0</v>
      </c>
      <c r="XDW9">
        <f>'Business Drivers'!XDW367</f>
        <v>0</v>
      </c>
      <c r="XDX9">
        <f>'Business Drivers'!XDX367</f>
        <v>0</v>
      </c>
      <c r="XDY9">
        <f>'Business Drivers'!XDY367</f>
        <v>0</v>
      </c>
      <c r="XDZ9">
        <f>'Business Drivers'!XDZ367</f>
        <v>0</v>
      </c>
      <c r="XEA9">
        <f>'Business Drivers'!XEA367</f>
        <v>0</v>
      </c>
      <c r="XEB9">
        <f>'Business Drivers'!XEB367</f>
        <v>0</v>
      </c>
      <c r="XEC9">
        <f>'Business Drivers'!XEC367</f>
        <v>0</v>
      </c>
      <c r="XED9">
        <f>'Business Drivers'!XED367</f>
        <v>0</v>
      </c>
      <c r="XEE9">
        <f>'Business Drivers'!XEE367</f>
        <v>0</v>
      </c>
      <c r="XEF9">
        <f>'Business Drivers'!XEF367</f>
        <v>0</v>
      </c>
      <c r="XEG9">
        <f>'Business Drivers'!XEG367</f>
        <v>0</v>
      </c>
      <c r="XEH9">
        <f>'Business Drivers'!XEH367</f>
        <v>0</v>
      </c>
      <c r="XEI9">
        <f>'Business Drivers'!XEI367</f>
        <v>0</v>
      </c>
      <c r="XEJ9">
        <f>'Business Drivers'!XEJ367</f>
        <v>0</v>
      </c>
      <c r="XEK9">
        <f>'Business Drivers'!XEK367</f>
        <v>0</v>
      </c>
      <c r="XEL9">
        <f>'Business Drivers'!XEL367</f>
        <v>0</v>
      </c>
      <c r="XEM9">
        <f>'Business Drivers'!XEM367</f>
        <v>0</v>
      </c>
      <c r="XEN9">
        <f>'Business Drivers'!XEN367</f>
        <v>0</v>
      </c>
      <c r="XEO9">
        <f>'Business Drivers'!XEO367</f>
        <v>0</v>
      </c>
      <c r="XEP9">
        <f>'Business Drivers'!XEP367</f>
        <v>0</v>
      </c>
      <c r="XEQ9">
        <f>'Business Drivers'!XEQ367</f>
        <v>0</v>
      </c>
      <c r="XER9">
        <f>'Business Drivers'!XER367</f>
        <v>0</v>
      </c>
      <c r="XES9">
        <f>'Business Drivers'!XES367</f>
        <v>0</v>
      </c>
      <c r="XET9">
        <f>'Business Drivers'!XET367</f>
        <v>0</v>
      </c>
      <c r="XEU9">
        <f>'Business Drivers'!XEU367</f>
        <v>0</v>
      </c>
      <c r="XEV9">
        <f>'Business Drivers'!XEV367</f>
        <v>0</v>
      </c>
      <c r="XEW9">
        <f>'Business Drivers'!XEW367</f>
        <v>0</v>
      </c>
      <c r="XEX9">
        <f>'Business Drivers'!XEX367</f>
        <v>0</v>
      </c>
      <c r="XEY9">
        <f>'Business Drivers'!XEY367</f>
        <v>0</v>
      </c>
      <c r="XEZ9">
        <f>'Business Drivers'!XEZ367</f>
        <v>0</v>
      </c>
      <c r="XFA9">
        <f>'Business Drivers'!XFA367</f>
        <v>0</v>
      </c>
      <c r="XFB9">
        <f>'Business Drivers'!XFB367</f>
        <v>0</v>
      </c>
      <c r="XFC9">
        <f>'Business Drivers'!XFC367</f>
        <v>0</v>
      </c>
      <c r="XFD9">
        <f>'Business Drivers'!XFD367</f>
        <v>0</v>
      </c>
    </row>
    <row r="10" spans="1:16384" ht="14" customHeight="1" x14ac:dyDescent="0.3">
      <c r="C10" s="25" t="s">
        <v>34</v>
      </c>
      <c r="G10" s="27">
        <v>140</v>
      </c>
      <c r="H10" s="27">
        <v>177</v>
      </c>
      <c r="I10" s="27">
        <v>463</v>
      </c>
    </row>
    <row r="11" spans="1:16384" ht="14" customHeight="1" x14ac:dyDescent="0.3">
      <c r="C11" s="25" t="s">
        <v>35</v>
      </c>
      <c r="G11" s="27">
        <v>-55</v>
      </c>
      <c r="H11" s="27">
        <v>81</v>
      </c>
      <c r="I11" s="27">
        <v>-144</v>
      </c>
    </row>
    <row r="12" spans="1:16384" ht="14" customHeight="1" x14ac:dyDescent="0.3">
      <c r="C12" s="25" t="s">
        <v>36</v>
      </c>
      <c r="G12" s="27">
        <v>-149</v>
      </c>
      <c r="H12" s="27">
        <v>-196</v>
      </c>
      <c r="I12" s="27">
        <v>-6349</v>
      </c>
    </row>
    <row r="13" spans="1:16384" ht="14" customHeight="1" x14ac:dyDescent="0.3">
      <c r="C13" s="25" t="s">
        <v>37</v>
      </c>
      <c r="G13" s="27">
        <v>245</v>
      </c>
      <c r="H13" s="27">
        <v>340</v>
      </c>
      <c r="I13" s="27">
        <v>81</v>
      </c>
    </row>
    <row r="14" spans="1:16384" ht="14" customHeight="1" x14ac:dyDescent="0.3">
      <c r="C14" s="25" t="s">
        <v>38</v>
      </c>
      <c r="G14" s="27">
        <v>-27</v>
      </c>
      <c r="H14" s="27">
        <v>140</v>
      </c>
      <c r="I14" s="27">
        <v>0</v>
      </c>
    </row>
    <row r="15" spans="1:16384" ht="14" customHeight="1" x14ac:dyDescent="0.3">
      <c r="C15" s="24" t="s">
        <v>39</v>
      </c>
      <c r="G15" s="25" t="s">
        <v>29</v>
      </c>
      <c r="H15" s="25" t="s">
        <v>29</v>
      </c>
      <c r="I15" s="25" t="s">
        <v>29</v>
      </c>
    </row>
    <row r="16" spans="1:16384" ht="14" customHeight="1" x14ac:dyDescent="0.3">
      <c r="C16" s="25" t="s">
        <v>40</v>
      </c>
      <c r="G16" s="27">
        <v>-130</v>
      </c>
      <c r="H16" s="27">
        <v>-1124</v>
      </c>
      <c r="I16" s="27">
        <v>-586</v>
      </c>
      <c r="J16">
        <f>BS!I8-BS!J8</f>
        <v>-1133.9120990063939</v>
      </c>
      <c r="K16">
        <f>BS!J8-BS!K8</f>
        <v>-1344.993360834449</v>
      </c>
      <c r="L16">
        <f>BS!K8-BS!L8</f>
        <v>-1470.5315276936508</v>
      </c>
      <c r="M16">
        <f>BS!L8-BS!M8</f>
        <v>-1529.190661509384</v>
      </c>
      <c r="N16">
        <f>BS!M8-BS!N8</f>
        <v>-1449.867461162914</v>
      </c>
    </row>
    <row r="17" spans="3:14" ht="14" customHeight="1" x14ac:dyDescent="0.3">
      <c r="C17" s="25" t="s">
        <v>41</v>
      </c>
      <c r="G17" s="27">
        <v>-1709</v>
      </c>
      <c r="H17" s="27">
        <v>-6465</v>
      </c>
      <c r="I17" s="27">
        <v>-1195</v>
      </c>
      <c r="J17">
        <f>BS!I9-BS!J9</f>
        <v>-2868.0373306202309</v>
      </c>
      <c r="K17">
        <f>BS!J9-BS!K9</f>
        <v>-3675.6187342319863</v>
      </c>
      <c r="L17">
        <f>BS!K9-BS!L9</f>
        <v>-3585.944403850488</v>
      </c>
      <c r="M17">
        <f>BS!L9-BS!M9</f>
        <v>-3831.5370562368335</v>
      </c>
      <c r="N17">
        <f>BS!M9-BS!N9</f>
        <v>-4396.5927834803988</v>
      </c>
    </row>
    <row r="18" spans="3:14" ht="14" customHeight="1" x14ac:dyDescent="0.3">
      <c r="C18" s="25" t="s">
        <v>42</v>
      </c>
      <c r="G18" s="27">
        <v>-2114</v>
      </c>
      <c r="H18" s="27">
        <v>-1570</v>
      </c>
      <c r="I18" s="27">
        <v>-1952</v>
      </c>
    </row>
    <row r="19" spans="3:14" ht="14" customHeight="1" x14ac:dyDescent="0.3">
      <c r="C19" s="25" t="s">
        <v>43</v>
      </c>
      <c r="G19" s="27">
        <v>-1540</v>
      </c>
      <c r="H19" s="27">
        <v>-3713</v>
      </c>
      <c r="I19" s="27">
        <v>-2652</v>
      </c>
      <c r="J19">
        <f>BS!I10-BS!J10</f>
        <v>-1095.1237717883878</v>
      </c>
      <c r="K19">
        <f>BS!J10-BS!K10</f>
        <v>-1298.9844659370328</v>
      </c>
      <c r="L19">
        <f>BS!K10-BS!L10</f>
        <v>-1420.2282827326371</v>
      </c>
      <c r="M19">
        <f>BS!L10-BS!M10</f>
        <v>-1476.8808327234301</v>
      </c>
      <c r="N19">
        <f>BS!M10-BS!N10</f>
        <v>-1400.2710827879018</v>
      </c>
    </row>
    <row r="20" spans="3:14" ht="14" customHeight="1" x14ac:dyDescent="0.3">
      <c r="C20" s="25" t="s">
        <v>44</v>
      </c>
      <c r="G20" s="27">
        <v>5367</v>
      </c>
      <c r="H20" s="27">
        <v>8029</v>
      </c>
      <c r="I20" s="27">
        <v>2605</v>
      </c>
      <c r="J20">
        <f>BS!J22-BS!I22+BS!J23-BS!I23</f>
        <v>6374.8353045072854</v>
      </c>
      <c r="K20">
        <f>BS!K22-BS!J22+BS!K23-BS!J23</f>
        <v>8587.923115575677</v>
      </c>
      <c r="L20">
        <f>BS!L22-BS!K22+BS!L23-BS!K23</f>
        <v>9363.9356721192562</v>
      </c>
      <c r="M20">
        <f>BS!M22-BS!L22+BS!M23-BS!L23</f>
        <v>9708.8713554027963</v>
      </c>
      <c r="N20">
        <f>BS!N22-BS!M22+BS!N23-BS!M23</f>
        <v>9171.2601255674199</v>
      </c>
    </row>
    <row r="21" spans="3:14" ht="14" customHeight="1" x14ac:dyDescent="0.3">
      <c r="C21" s="29" t="s">
        <v>45</v>
      </c>
      <c r="D21" s="30"/>
      <c r="E21" s="30"/>
      <c r="F21" s="30"/>
      <c r="G21" s="31">
        <v>793</v>
      </c>
      <c r="H21" s="31">
        <v>1131</v>
      </c>
      <c r="I21" s="31">
        <v>1532</v>
      </c>
      <c r="J21" s="30">
        <f>BS!J24-BS!I24</f>
        <v>936.13094771159376</v>
      </c>
      <c r="K21" s="30">
        <f>BS!K24-BS!J24</f>
        <v>1087.6960867764838</v>
      </c>
      <c r="L21" s="30">
        <f>BS!L24-BS!K24</f>
        <v>1200.5707797362065</v>
      </c>
      <c r="M21" s="30">
        <f>BS!M24-BS!L24</f>
        <v>1248.4612470247666</v>
      </c>
      <c r="N21" s="30">
        <f>BS!N24-BS!M24</f>
        <v>1207.0442286100615</v>
      </c>
    </row>
    <row r="22" spans="3:14" ht="14" customHeight="1" x14ac:dyDescent="0.3">
      <c r="C22" s="32" t="s">
        <v>46</v>
      </c>
      <c r="D22" s="20"/>
      <c r="E22" s="20"/>
      <c r="F22" s="20"/>
      <c r="G22" s="33">
        <f>SUM(G6:G21)</f>
        <v>11497</v>
      </c>
      <c r="H22" s="33">
        <f t="shared" ref="H22:N22" si="0">SUM(H6:H21)</f>
        <v>14724</v>
      </c>
      <c r="I22" s="33">
        <f t="shared" si="0"/>
        <v>13256</v>
      </c>
      <c r="J22" s="20">
        <f ca="1">SUM(J6:J21)</f>
        <v>23512.290980603488</v>
      </c>
      <c r="K22" s="20">
        <f t="shared" ca="1" si="0"/>
        <v>31384.838876853533</v>
      </c>
      <c r="L22" s="20">
        <f t="shared" ca="1" si="0"/>
        <v>37816.780344211722</v>
      </c>
      <c r="M22" s="20">
        <f t="shared" ca="1" si="0"/>
        <v>40832.986663080737</v>
      </c>
      <c r="N22" s="20">
        <f t="shared" ca="1" si="0"/>
        <v>46296.427533114867</v>
      </c>
    </row>
    <row r="23" spans="3:14" ht="14" customHeight="1" x14ac:dyDescent="0.3">
      <c r="C23" s="25" t="s">
        <v>48</v>
      </c>
      <c r="G23" s="27">
        <v>-6482</v>
      </c>
      <c r="H23" s="27">
        <v>-7158</v>
      </c>
      <c r="I23" s="27">
        <v>-8898</v>
      </c>
      <c r="J23">
        <f>('Business Drivers'!J196+'Business Drivers'!J197)*-1</f>
        <v>-10203.30755365607</v>
      </c>
      <c r="K23">
        <f>('Business Drivers'!K196+'Business Drivers'!K197)*-1</f>
        <v>-8612.3020204798213</v>
      </c>
      <c r="L23">
        <f>('Business Drivers'!L196+'Business Drivers'!L197)*-1</f>
        <v>-8710.1940189596389</v>
      </c>
      <c r="M23">
        <f>('Business Drivers'!M196+'Business Drivers'!M197)*-1</f>
        <v>-9195.61007522625</v>
      </c>
      <c r="N23">
        <f>('Business Drivers'!N196+'Business Drivers'!N197)*-1</f>
        <v>-9288.4155643312624</v>
      </c>
    </row>
    <row r="24" spans="3:14" ht="14" customHeight="1" x14ac:dyDescent="0.3">
      <c r="C24" s="25" t="s">
        <v>49</v>
      </c>
      <c r="G24" s="27">
        <v>-32</v>
      </c>
      <c r="H24" s="27">
        <v>-5</v>
      </c>
      <c r="I24" s="27">
        <v>-1</v>
      </c>
      <c r="J24">
        <f>('Business Drivers'!J169+'Business Drivers'!J168)*-1-'Business Drivers'!J144-'Business Drivers'!J238</f>
        <v>-1437.2131380611454</v>
      </c>
      <c r="K24">
        <f>('Business Drivers'!K169+'Business Drivers'!K168)*-1-'Business Drivers'!K144-'Business Drivers'!K238</f>
        <v>-1683.5686037877028</v>
      </c>
      <c r="L24">
        <f>('Business Drivers'!L169+'Business Drivers'!L168)*-1-'Business Drivers'!L144-'Business Drivers'!L238</f>
        <v>-1901.5087486657389</v>
      </c>
      <c r="M24">
        <f>('Business Drivers'!M169+'Business Drivers'!M168)*-1-'Business Drivers'!M144-'Business Drivers'!M238</f>
        <v>-2065.7238327916862</v>
      </c>
      <c r="N24">
        <f>('Business Drivers'!N169+'Business Drivers'!N168)*-1-'Business Drivers'!N144-'Business Drivers'!N238</f>
        <v>-2152.7921783919755</v>
      </c>
    </row>
    <row r="25" spans="3:14" ht="14" customHeight="1" x14ac:dyDescent="0.3">
      <c r="C25" s="25" t="s">
        <v>50</v>
      </c>
      <c r="G25" s="27">
        <v>-1500</v>
      </c>
      <c r="H25" s="27">
        <v>0</v>
      </c>
      <c r="I25" s="27">
        <v>0</v>
      </c>
    </row>
    <row r="26" spans="3:14" ht="14" customHeight="1" x14ac:dyDescent="0.3">
      <c r="C26" s="25" t="s">
        <v>51</v>
      </c>
      <c r="G26" s="27">
        <v>272</v>
      </c>
      <c r="H26" s="27">
        <v>936</v>
      </c>
      <c r="I26" s="27">
        <v>0</v>
      </c>
    </row>
    <row r="27" spans="3:14" ht="14" customHeight="1" x14ac:dyDescent="0.3">
      <c r="C27" s="25" t="s">
        <v>52</v>
      </c>
      <c r="G27" s="27">
        <v>0</v>
      </c>
      <c r="H27" s="27">
        <v>-9</v>
      </c>
      <c r="I27" s="27">
        <v>0</v>
      </c>
    </row>
    <row r="28" spans="3:14" ht="14" customHeight="1" x14ac:dyDescent="0.3">
      <c r="C28" s="25" t="s">
        <v>53</v>
      </c>
      <c r="G28" s="27">
        <v>-132</v>
      </c>
      <c r="H28" s="27">
        <v>-5835</v>
      </c>
      <c r="I28" s="27">
        <v>-19112</v>
      </c>
    </row>
    <row r="29" spans="3:14" ht="14" customHeight="1" x14ac:dyDescent="0.3">
      <c r="C29" s="25" t="s">
        <v>54</v>
      </c>
      <c r="G29" s="27">
        <v>0</v>
      </c>
      <c r="H29" s="27">
        <v>22</v>
      </c>
      <c r="I29" s="27">
        <v>12353</v>
      </c>
    </row>
    <row r="30" spans="3:14" ht="14" customHeight="1" x14ac:dyDescent="0.3">
      <c r="C30" s="25" t="s">
        <v>55</v>
      </c>
      <c r="G30" s="27">
        <v>0</v>
      </c>
      <c r="H30" s="27">
        <v>0</v>
      </c>
      <c r="I30" s="27">
        <v>138</v>
      </c>
    </row>
    <row r="31" spans="3:14" ht="14" customHeight="1" x14ac:dyDescent="0.3">
      <c r="C31" s="25" t="s">
        <v>56</v>
      </c>
      <c r="G31" s="27">
        <v>6</v>
      </c>
      <c r="H31" s="27">
        <v>76</v>
      </c>
      <c r="I31" s="27">
        <v>0</v>
      </c>
    </row>
    <row r="32" spans="3:14" ht="14" customHeight="1" x14ac:dyDescent="0.3">
      <c r="C32" s="29" t="s">
        <v>57</v>
      </c>
      <c r="D32" s="30"/>
      <c r="E32" s="30"/>
      <c r="F32" s="30"/>
      <c r="G32" s="31">
        <v>0</v>
      </c>
      <c r="H32" s="31">
        <v>0</v>
      </c>
      <c r="I32" s="31">
        <v>-64</v>
      </c>
      <c r="J32" s="30"/>
      <c r="K32" s="30"/>
      <c r="L32" s="30"/>
      <c r="M32" s="30"/>
      <c r="N32" s="30"/>
    </row>
    <row r="33" spans="3:14" ht="14" customHeight="1" x14ac:dyDescent="0.3">
      <c r="C33" s="32" t="s">
        <v>58</v>
      </c>
      <c r="D33" s="20"/>
      <c r="E33" s="20"/>
      <c r="F33" s="20"/>
      <c r="G33" s="33">
        <f>SUM(G23:G32)</f>
        <v>-7868</v>
      </c>
      <c r="H33" s="33">
        <f t="shared" ref="H33:N33" si="1">SUM(H23:H32)</f>
        <v>-11973</v>
      </c>
      <c r="I33" s="33">
        <f t="shared" si="1"/>
        <v>-15584</v>
      </c>
      <c r="J33" s="20">
        <f t="shared" si="1"/>
        <v>-11640.520691717215</v>
      </c>
      <c r="K33" s="20">
        <f t="shared" si="1"/>
        <v>-10295.870624267523</v>
      </c>
      <c r="L33" s="20">
        <f t="shared" si="1"/>
        <v>-10611.702767625378</v>
      </c>
      <c r="M33" s="20">
        <f t="shared" si="1"/>
        <v>-11261.333908017936</v>
      </c>
      <c r="N33" s="20">
        <f t="shared" si="1"/>
        <v>-11441.207742723238</v>
      </c>
    </row>
    <row r="34" spans="3:14" ht="14" customHeight="1" x14ac:dyDescent="0.3">
      <c r="C34" s="25" t="s">
        <v>60</v>
      </c>
      <c r="G34" s="27">
        <v>8883</v>
      </c>
      <c r="H34" s="27">
        <v>0</v>
      </c>
      <c r="I34" s="27">
        <v>3931</v>
      </c>
    </row>
    <row r="35" spans="3:14" ht="14" customHeight="1" x14ac:dyDescent="0.3">
      <c r="C35" s="25" t="s">
        <v>61</v>
      </c>
      <c r="G35" s="27">
        <v>-14167</v>
      </c>
      <c r="H35" s="27">
        <v>-3364</v>
      </c>
      <c r="I35" s="27">
        <v>-1351</v>
      </c>
      <c r="J35">
        <f>BS!J26-BS!I26+BS!J28-BS!I28</f>
        <v>-2373</v>
      </c>
      <c r="K35">
        <f>BS!K26-BS!J26+BS!K28-BS!J28</f>
        <v>-1710.75</v>
      </c>
      <c r="L35">
        <f>BS!L26-BS!K26+BS!L28-BS!K28</f>
        <v>-537.75</v>
      </c>
      <c r="M35">
        <f>BS!M26-BS!L26+BS!M28-BS!L28</f>
        <v>-319.75</v>
      </c>
      <c r="N35">
        <f>BS!N26-BS!M26+BS!N28-BS!M28</f>
        <v>-87.75</v>
      </c>
    </row>
    <row r="36" spans="3:14" ht="14" customHeight="1" x14ac:dyDescent="0.3">
      <c r="C36" s="25" t="s">
        <v>62</v>
      </c>
      <c r="G36" s="27">
        <v>-9</v>
      </c>
      <c r="H36" s="27">
        <v>0</v>
      </c>
      <c r="I36" s="27">
        <v>0</v>
      </c>
    </row>
    <row r="37" spans="3:14" ht="14" customHeight="1" x14ac:dyDescent="0.3">
      <c r="C37" s="25" t="s">
        <v>63</v>
      </c>
      <c r="G37" s="27">
        <v>707</v>
      </c>
      <c r="H37" s="27">
        <v>541</v>
      </c>
      <c r="I37" s="27">
        <v>700</v>
      </c>
    </row>
    <row r="38" spans="3:14" ht="14" customHeight="1" x14ac:dyDescent="0.3">
      <c r="C38" s="25" t="s">
        <v>64</v>
      </c>
      <c r="G38" s="27">
        <v>-439</v>
      </c>
      <c r="H38" s="27">
        <v>-502</v>
      </c>
      <c r="I38" s="27">
        <v>-464</v>
      </c>
    </row>
    <row r="39" spans="3:14" ht="14" customHeight="1" x14ac:dyDescent="0.3">
      <c r="C39" s="25" t="s">
        <v>65</v>
      </c>
      <c r="G39" s="27">
        <v>-9</v>
      </c>
      <c r="H39" s="27">
        <v>0</v>
      </c>
      <c r="I39" s="27">
        <v>-29</v>
      </c>
    </row>
    <row r="40" spans="3:14" ht="14" customHeight="1" x14ac:dyDescent="0.3">
      <c r="C40" s="25" t="s">
        <v>66</v>
      </c>
      <c r="G40" s="27">
        <v>2</v>
      </c>
      <c r="H40" s="27">
        <v>0</v>
      </c>
      <c r="I40" s="27">
        <v>0</v>
      </c>
    </row>
    <row r="41" spans="3:14" ht="14" customHeight="1" x14ac:dyDescent="0.3">
      <c r="C41" s="25" t="s">
        <v>67</v>
      </c>
      <c r="G41" s="27">
        <v>-161</v>
      </c>
      <c r="H41" s="27">
        <v>-157</v>
      </c>
      <c r="I41" s="27">
        <v>-144</v>
      </c>
    </row>
    <row r="42" spans="3:14" ht="14" customHeight="1" x14ac:dyDescent="0.3">
      <c r="C42" s="29" t="s">
        <v>68</v>
      </c>
      <c r="D42" s="30"/>
      <c r="E42" s="30"/>
      <c r="F42" s="30"/>
      <c r="G42" s="31">
        <v>-10</v>
      </c>
      <c r="H42" s="31">
        <v>-45</v>
      </c>
      <c r="I42" s="31">
        <v>-54</v>
      </c>
      <c r="J42" s="30"/>
      <c r="K42" s="30"/>
      <c r="L42" s="30"/>
      <c r="M42" s="30"/>
      <c r="N42" s="30"/>
    </row>
    <row r="43" spans="3:14" ht="14" customHeight="1" x14ac:dyDescent="0.3">
      <c r="C43" s="25" t="s">
        <v>69</v>
      </c>
      <c r="G43" s="33">
        <f>SUM(G34:G42)</f>
        <v>-5203</v>
      </c>
      <c r="H43" s="33">
        <f t="shared" ref="H43:N43" si="2">SUM(H34:H42)</f>
        <v>-3527</v>
      </c>
      <c r="I43" s="33">
        <f t="shared" si="2"/>
        <v>2589</v>
      </c>
      <c r="J43" s="20">
        <f t="shared" si="2"/>
        <v>-2373</v>
      </c>
      <c r="K43" s="20">
        <f t="shared" si="2"/>
        <v>-1710.75</v>
      </c>
      <c r="L43" s="20">
        <f t="shared" si="2"/>
        <v>-537.75</v>
      </c>
      <c r="M43" s="20">
        <f t="shared" si="2"/>
        <v>-319.75</v>
      </c>
      <c r="N43" s="20">
        <f t="shared" si="2"/>
        <v>-87.75</v>
      </c>
    </row>
    <row r="44" spans="3:14" ht="14" customHeight="1" x14ac:dyDescent="0.3">
      <c r="C44" s="25" t="s">
        <v>70</v>
      </c>
      <c r="G44" s="27">
        <v>-183</v>
      </c>
      <c r="H44" s="27">
        <v>-444</v>
      </c>
      <c r="I44" s="27">
        <v>4</v>
      </c>
    </row>
    <row r="45" spans="3:14" ht="14" customHeight="1" x14ac:dyDescent="0.3">
      <c r="C45" s="25" t="s">
        <v>71</v>
      </c>
      <c r="G45" s="27">
        <f>G43+G33+G22+G44</f>
        <v>-1757</v>
      </c>
      <c r="H45" s="27">
        <f t="shared" ref="H45:N45" si="3">H43+H33+H22+H44</f>
        <v>-1220</v>
      </c>
      <c r="I45" s="27">
        <f t="shared" si="3"/>
        <v>265</v>
      </c>
      <c r="J45">
        <f t="shared" ca="1" si="3"/>
        <v>9498.7702888862732</v>
      </c>
      <c r="K45">
        <f t="shared" ca="1" si="3"/>
        <v>19378.218252586012</v>
      </c>
      <c r="L45">
        <f t="shared" ca="1" si="3"/>
        <v>26667.327576586344</v>
      </c>
      <c r="M45">
        <f t="shared" ca="1" si="3"/>
        <v>29251.902755062802</v>
      </c>
      <c r="N45">
        <f t="shared" ca="1" si="3"/>
        <v>34767.469790391631</v>
      </c>
    </row>
    <row r="46" spans="3:14" ht="14" customHeight="1" x14ac:dyDescent="0.3">
      <c r="C46" s="43" t="s">
        <v>153</v>
      </c>
      <c r="D46" s="30"/>
      <c r="E46" s="30"/>
      <c r="F46" s="30"/>
      <c r="G46" s="44">
        <v>19901</v>
      </c>
      <c r="H46" s="31">
        <f>G47</f>
        <v>18144</v>
      </c>
      <c r="I46" s="31">
        <f t="shared" ref="I46:N46" si="4">H47</f>
        <v>16924</v>
      </c>
      <c r="J46" s="30">
        <f t="shared" si="4"/>
        <v>17189</v>
      </c>
      <c r="K46" s="30">
        <f t="shared" ca="1" si="4"/>
        <v>26687.770288886273</v>
      </c>
      <c r="L46" s="30">
        <f t="shared" ca="1" si="4"/>
        <v>46065.988541472281</v>
      </c>
      <c r="M46" s="30">
        <f t="shared" ca="1" si="4"/>
        <v>72733.316118058632</v>
      </c>
      <c r="N46" s="30">
        <f t="shared" ca="1" si="4"/>
        <v>101985.21887312146</v>
      </c>
    </row>
    <row r="47" spans="3:14" ht="14" customHeight="1" x14ac:dyDescent="0.3">
      <c r="C47" s="42" t="s">
        <v>152</v>
      </c>
      <c r="G47" s="27">
        <f>G45+G46</f>
        <v>18144</v>
      </c>
      <c r="H47" s="27">
        <f t="shared" ref="H47:N47" si="5">H45+H46</f>
        <v>16924</v>
      </c>
      <c r="I47" s="27">
        <f t="shared" si="5"/>
        <v>17189</v>
      </c>
      <c r="J47">
        <f t="shared" ca="1" si="5"/>
        <v>26687.770288886273</v>
      </c>
      <c r="K47">
        <f t="shared" ca="1" si="5"/>
        <v>46065.988541472281</v>
      </c>
      <c r="L47">
        <f t="shared" ca="1" si="5"/>
        <v>72733.316118058632</v>
      </c>
      <c r="M47">
        <f t="shared" ca="1" si="5"/>
        <v>101985.21887312143</v>
      </c>
      <c r="N47">
        <f t="shared" ca="1" si="5"/>
        <v>136752.68866351308</v>
      </c>
    </row>
    <row r="48" spans="3:14" ht="14.5" x14ac:dyDescent="0.3">
      <c r="C48" s="43" t="s">
        <v>154</v>
      </c>
      <c r="D48" s="30"/>
      <c r="E48" s="30"/>
      <c r="F48" s="30"/>
      <c r="G48" s="30">
        <v>568</v>
      </c>
      <c r="H48" s="30">
        <v>671</v>
      </c>
      <c r="I48" s="30">
        <v>791</v>
      </c>
      <c r="J48" s="30">
        <f>'Business Drivers'!J69</f>
        <v>791</v>
      </c>
      <c r="K48" s="30">
        <f>'Business Drivers'!K69</f>
        <v>791</v>
      </c>
      <c r="L48" s="30">
        <f>'Business Drivers'!L69</f>
        <v>791</v>
      </c>
      <c r="M48" s="30">
        <f>'Business Drivers'!M69</f>
        <v>791</v>
      </c>
      <c r="N48" s="30">
        <f>'Business Drivers'!N69</f>
        <v>791</v>
      </c>
    </row>
    <row r="49" spans="3:14" ht="14.5" x14ac:dyDescent="0.3">
      <c r="C49" s="42" t="s">
        <v>155</v>
      </c>
      <c r="G49" s="27">
        <f>G47-G48</f>
        <v>17576</v>
      </c>
      <c r="H49" s="27">
        <f t="shared" ref="H49:N49" si="6">H47-H48</f>
        <v>16253</v>
      </c>
      <c r="I49" s="27">
        <f t="shared" si="6"/>
        <v>16398</v>
      </c>
      <c r="J49">
        <f t="shared" ca="1" si="6"/>
        <v>25896.770288886273</v>
      </c>
      <c r="K49">
        <f t="shared" ca="1" si="6"/>
        <v>45274.988541472281</v>
      </c>
      <c r="L49">
        <f t="shared" ca="1" si="6"/>
        <v>71942.316118058632</v>
      </c>
      <c r="M49">
        <f t="shared" ca="1" si="6"/>
        <v>101194.21887312143</v>
      </c>
      <c r="N49">
        <f t="shared" ca="1" si="6"/>
        <v>135961.68866351308</v>
      </c>
    </row>
    <row r="50" spans="3:14" ht="14.5" x14ac:dyDescent="0.3">
      <c r="C50" s="42"/>
      <c r="G50" s="27"/>
      <c r="H50" s="27"/>
      <c r="I50" s="27"/>
    </row>
    <row r="51" spans="3:14" ht="14.5" x14ac:dyDescent="0.3">
      <c r="C51" s="42"/>
      <c r="G51" s="27"/>
      <c r="H51" s="27"/>
      <c r="I51" s="27"/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G43:N4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4B0D-3246-4CC0-8E5E-9EE1A31DD784}">
  <dimension ref="A1:F52"/>
  <sheetViews>
    <sheetView zoomScale="55" zoomScaleNormal="55" workbookViewId="0">
      <selection sqref="A1:A2"/>
    </sheetView>
  </sheetViews>
  <sheetFormatPr defaultRowHeight="14.5" x14ac:dyDescent="0.35"/>
  <cols>
    <col min="1" max="1" width="88" style="23" customWidth="1"/>
    <col min="2" max="2" width="17.59765625" style="23" customWidth="1"/>
    <col min="3" max="4" width="15.3984375" style="23" customWidth="1"/>
    <col min="5" max="5" width="23.69921875" style="23" customWidth="1"/>
    <col min="6" max="6" width="28.09765625" style="23" customWidth="1"/>
    <col min="7" max="16384" width="8.796875" style="23"/>
  </cols>
  <sheetData>
    <row r="1" spans="1:6" x14ac:dyDescent="0.35">
      <c r="A1" s="174" t="s">
        <v>23</v>
      </c>
      <c r="B1" s="176" t="s">
        <v>24</v>
      </c>
      <c r="C1" s="175"/>
      <c r="D1" s="175"/>
    </row>
    <row r="2" spans="1:6" x14ac:dyDescent="0.35">
      <c r="A2" s="175"/>
      <c r="D2" s="22" t="s">
        <v>27</v>
      </c>
      <c r="E2" s="22" t="s">
        <v>26</v>
      </c>
      <c r="F2" s="22" t="s">
        <v>25</v>
      </c>
    </row>
    <row r="3" spans="1:6" x14ac:dyDescent="0.35">
      <c r="A3" s="24" t="s">
        <v>28</v>
      </c>
      <c r="D3" s="25" t="s">
        <v>29</v>
      </c>
      <c r="E3" s="25" t="s">
        <v>29</v>
      </c>
      <c r="F3" s="25" t="s">
        <v>29</v>
      </c>
    </row>
    <row r="4" spans="1:6" x14ac:dyDescent="0.35">
      <c r="A4" s="25" t="s">
        <v>30</v>
      </c>
      <c r="D4" s="26">
        <v>5644</v>
      </c>
      <c r="E4" s="26">
        <v>12587</v>
      </c>
      <c r="F4" s="26">
        <v>14974</v>
      </c>
    </row>
    <row r="5" spans="1:6" x14ac:dyDescent="0.35">
      <c r="A5" s="24" t="s">
        <v>31</v>
      </c>
      <c r="D5" s="25" t="s">
        <v>29</v>
      </c>
      <c r="E5" s="25" t="s">
        <v>29</v>
      </c>
      <c r="F5" s="25" t="s">
        <v>29</v>
      </c>
    </row>
    <row r="6" spans="1:6" x14ac:dyDescent="0.35">
      <c r="A6" s="25" t="s">
        <v>32</v>
      </c>
      <c r="D6" s="27">
        <v>2911</v>
      </c>
      <c r="E6" s="27">
        <v>3747</v>
      </c>
      <c r="F6" s="27">
        <v>4667</v>
      </c>
    </row>
    <row r="7" spans="1:6" x14ac:dyDescent="0.35">
      <c r="A7" s="25" t="s">
        <v>33</v>
      </c>
      <c r="D7" s="27">
        <v>2121</v>
      </c>
      <c r="E7" s="27">
        <v>1560</v>
      </c>
      <c r="F7" s="27">
        <v>1812</v>
      </c>
    </row>
    <row r="8" spans="1:6" x14ac:dyDescent="0.35">
      <c r="A8" s="25" t="s">
        <v>34</v>
      </c>
      <c r="D8" s="27">
        <v>140</v>
      </c>
      <c r="E8" s="27">
        <v>177</v>
      </c>
      <c r="F8" s="27">
        <v>463</v>
      </c>
    </row>
    <row r="9" spans="1:6" x14ac:dyDescent="0.35">
      <c r="A9" s="25" t="s">
        <v>35</v>
      </c>
      <c r="D9" s="27">
        <v>-55</v>
      </c>
      <c r="E9" s="27">
        <v>81</v>
      </c>
      <c r="F9" s="27">
        <v>-144</v>
      </c>
    </row>
    <row r="10" spans="1:6" x14ac:dyDescent="0.35">
      <c r="A10" s="25" t="s">
        <v>36</v>
      </c>
      <c r="D10" s="27">
        <v>-149</v>
      </c>
      <c r="E10" s="27">
        <v>-196</v>
      </c>
      <c r="F10" s="27">
        <v>-6349</v>
      </c>
    </row>
    <row r="11" spans="1:6" x14ac:dyDescent="0.35">
      <c r="A11" s="25" t="s">
        <v>37</v>
      </c>
      <c r="D11" s="27">
        <v>245</v>
      </c>
      <c r="E11" s="27">
        <v>340</v>
      </c>
      <c r="F11" s="27">
        <v>81</v>
      </c>
    </row>
    <row r="12" spans="1:6" x14ac:dyDescent="0.35">
      <c r="A12" s="25" t="s">
        <v>38</v>
      </c>
      <c r="D12" s="27">
        <v>-27</v>
      </c>
      <c r="E12" s="27">
        <v>140</v>
      </c>
      <c r="F12" s="27">
        <v>0</v>
      </c>
    </row>
    <row r="13" spans="1:6" x14ac:dyDescent="0.35">
      <c r="A13" s="24" t="s">
        <v>39</v>
      </c>
      <c r="D13" s="25" t="s">
        <v>29</v>
      </c>
      <c r="E13" s="25" t="s">
        <v>29</v>
      </c>
      <c r="F13" s="25" t="s">
        <v>29</v>
      </c>
    </row>
    <row r="14" spans="1:6" x14ac:dyDescent="0.35">
      <c r="A14" s="25" t="s">
        <v>40</v>
      </c>
      <c r="D14" s="27">
        <v>-130</v>
      </c>
      <c r="E14" s="27">
        <v>-1124</v>
      </c>
      <c r="F14" s="27">
        <v>-586</v>
      </c>
    </row>
    <row r="15" spans="1:6" x14ac:dyDescent="0.35">
      <c r="A15" s="25" t="s">
        <v>41</v>
      </c>
      <c r="D15" s="27">
        <v>-1709</v>
      </c>
      <c r="E15" s="27">
        <v>-6465</v>
      </c>
      <c r="F15" s="27">
        <v>-1195</v>
      </c>
    </row>
    <row r="16" spans="1:6" x14ac:dyDescent="0.35">
      <c r="A16" s="25" t="s">
        <v>42</v>
      </c>
      <c r="D16" s="27">
        <v>-2114</v>
      </c>
      <c r="E16" s="27">
        <v>-1570</v>
      </c>
      <c r="F16" s="27">
        <v>-1952</v>
      </c>
    </row>
    <row r="17" spans="1:6" x14ac:dyDescent="0.35">
      <c r="A17" s="25" t="s">
        <v>43</v>
      </c>
      <c r="D17" s="27">
        <v>-1540</v>
      </c>
      <c r="E17" s="27">
        <v>-3713</v>
      </c>
      <c r="F17" s="27">
        <v>-2652</v>
      </c>
    </row>
    <row r="18" spans="1:6" x14ac:dyDescent="0.35">
      <c r="A18" s="25" t="s">
        <v>44</v>
      </c>
      <c r="D18" s="27">
        <v>5367</v>
      </c>
      <c r="E18" s="27">
        <v>8029</v>
      </c>
      <c r="F18" s="27">
        <v>2605</v>
      </c>
    </row>
    <row r="19" spans="1:6" x14ac:dyDescent="0.35">
      <c r="A19" s="25" t="s">
        <v>45</v>
      </c>
      <c r="D19" s="27">
        <v>793</v>
      </c>
      <c r="E19" s="27">
        <v>1131</v>
      </c>
      <c r="F19" s="27">
        <v>1532</v>
      </c>
    </row>
    <row r="20" spans="1:6" x14ac:dyDescent="0.35">
      <c r="A20" s="25" t="s">
        <v>46</v>
      </c>
      <c r="D20" s="27">
        <v>11497</v>
      </c>
      <c r="E20" s="27">
        <v>14724</v>
      </c>
      <c r="F20" s="27">
        <v>13256</v>
      </c>
    </row>
    <row r="21" spans="1:6" x14ac:dyDescent="0.35">
      <c r="A21" s="24" t="s">
        <v>47</v>
      </c>
      <c r="D21" s="25" t="s">
        <v>29</v>
      </c>
      <c r="E21" s="25" t="s">
        <v>29</v>
      </c>
      <c r="F21" s="25" t="s">
        <v>29</v>
      </c>
    </row>
    <row r="22" spans="1:6" x14ac:dyDescent="0.35">
      <c r="A22" s="25" t="s">
        <v>48</v>
      </c>
      <c r="D22" s="27">
        <v>-6482</v>
      </c>
      <c r="E22" s="27">
        <v>-7158</v>
      </c>
      <c r="F22" s="27">
        <v>-8898</v>
      </c>
    </row>
    <row r="23" spans="1:6" x14ac:dyDescent="0.35">
      <c r="A23" s="25" t="s">
        <v>49</v>
      </c>
      <c r="D23" s="27">
        <v>-32</v>
      </c>
      <c r="E23" s="27">
        <v>-5</v>
      </c>
      <c r="F23" s="27">
        <v>-1</v>
      </c>
    </row>
    <row r="24" spans="1:6" x14ac:dyDescent="0.35">
      <c r="A24" s="25" t="s">
        <v>50</v>
      </c>
      <c r="D24" s="27">
        <v>-1500</v>
      </c>
      <c r="E24" s="27">
        <v>0</v>
      </c>
      <c r="F24" s="27">
        <v>0</v>
      </c>
    </row>
    <row r="25" spans="1:6" x14ac:dyDescent="0.35">
      <c r="A25" s="25" t="s">
        <v>51</v>
      </c>
      <c r="D25" s="27">
        <v>272</v>
      </c>
      <c r="E25" s="27">
        <v>936</v>
      </c>
      <c r="F25" s="27">
        <v>0</v>
      </c>
    </row>
    <row r="26" spans="1:6" x14ac:dyDescent="0.35">
      <c r="A26" s="25" t="s">
        <v>52</v>
      </c>
      <c r="D26" s="27">
        <v>0</v>
      </c>
      <c r="E26" s="27">
        <v>-9</v>
      </c>
      <c r="F26" s="27">
        <v>0</v>
      </c>
    </row>
    <row r="27" spans="1:6" x14ac:dyDescent="0.35">
      <c r="A27" s="25" t="s">
        <v>53</v>
      </c>
      <c r="D27" s="27">
        <v>-132</v>
      </c>
      <c r="E27" s="27">
        <v>-5835</v>
      </c>
      <c r="F27" s="27">
        <v>-19112</v>
      </c>
    </row>
    <row r="28" spans="1:6" x14ac:dyDescent="0.35">
      <c r="A28" s="25" t="s">
        <v>54</v>
      </c>
      <c r="D28" s="27">
        <v>0</v>
      </c>
      <c r="E28" s="27">
        <v>22</v>
      </c>
      <c r="F28" s="27">
        <v>12353</v>
      </c>
    </row>
    <row r="29" spans="1:6" x14ac:dyDescent="0.35">
      <c r="A29" s="25" t="s">
        <v>55</v>
      </c>
      <c r="D29" s="27">
        <v>0</v>
      </c>
      <c r="E29" s="27">
        <v>0</v>
      </c>
      <c r="F29" s="27">
        <v>138</v>
      </c>
    </row>
    <row r="30" spans="1:6" x14ac:dyDescent="0.35">
      <c r="A30" s="25" t="s">
        <v>56</v>
      </c>
      <c r="D30" s="27">
        <v>6</v>
      </c>
      <c r="E30" s="27">
        <v>76</v>
      </c>
      <c r="F30" s="27">
        <v>0</v>
      </c>
    </row>
    <row r="31" spans="1:6" x14ac:dyDescent="0.35">
      <c r="A31" s="25" t="s">
        <v>57</v>
      </c>
      <c r="D31" s="27">
        <v>0</v>
      </c>
      <c r="E31" s="27">
        <v>0</v>
      </c>
      <c r="F31" s="27">
        <v>-64</v>
      </c>
    </row>
    <row r="32" spans="1:6" x14ac:dyDescent="0.35">
      <c r="A32" s="25" t="s">
        <v>58</v>
      </c>
      <c r="D32" s="27">
        <v>-7868</v>
      </c>
      <c r="E32" s="27">
        <v>-11973</v>
      </c>
      <c r="F32" s="27">
        <v>-15584</v>
      </c>
    </row>
    <row r="33" spans="1:6" x14ac:dyDescent="0.35">
      <c r="A33" s="24" t="s">
        <v>59</v>
      </c>
      <c r="D33" s="25" t="s">
        <v>29</v>
      </c>
      <c r="E33" s="25" t="s">
        <v>29</v>
      </c>
      <c r="F33" s="25" t="s">
        <v>29</v>
      </c>
    </row>
    <row r="34" spans="1:6" x14ac:dyDescent="0.35">
      <c r="A34" s="25" t="s">
        <v>60</v>
      </c>
      <c r="D34" s="27">
        <v>8883</v>
      </c>
      <c r="E34" s="27">
        <v>0</v>
      </c>
      <c r="F34" s="27">
        <v>3931</v>
      </c>
    </row>
    <row r="35" spans="1:6" x14ac:dyDescent="0.35">
      <c r="A35" s="25" t="s">
        <v>61</v>
      </c>
      <c r="D35" s="27">
        <v>-14167</v>
      </c>
      <c r="E35" s="27">
        <v>-3364</v>
      </c>
      <c r="F35" s="27">
        <v>-1351</v>
      </c>
    </row>
    <row r="36" spans="1:6" x14ac:dyDescent="0.35">
      <c r="A36" s="25" t="s">
        <v>62</v>
      </c>
      <c r="D36" s="27">
        <v>-9</v>
      </c>
      <c r="E36" s="27">
        <v>0</v>
      </c>
      <c r="F36" s="27">
        <v>0</v>
      </c>
    </row>
    <row r="37" spans="1:6" x14ac:dyDescent="0.35">
      <c r="A37" s="25" t="s">
        <v>63</v>
      </c>
      <c r="D37" s="27">
        <v>707</v>
      </c>
      <c r="E37" s="27">
        <v>541</v>
      </c>
      <c r="F37" s="27">
        <v>700</v>
      </c>
    </row>
    <row r="38" spans="1:6" x14ac:dyDescent="0.35">
      <c r="A38" s="25" t="s">
        <v>64</v>
      </c>
      <c r="D38" s="27">
        <v>-439</v>
      </c>
      <c r="E38" s="27">
        <v>-502</v>
      </c>
      <c r="F38" s="27">
        <v>-464</v>
      </c>
    </row>
    <row r="39" spans="1:6" x14ac:dyDescent="0.35">
      <c r="A39" s="25" t="s">
        <v>65</v>
      </c>
      <c r="D39" s="27">
        <v>-9</v>
      </c>
      <c r="E39" s="27">
        <v>0</v>
      </c>
      <c r="F39" s="27">
        <v>-29</v>
      </c>
    </row>
    <row r="40" spans="1:6" x14ac:dyDescent="0.35">
      <c r="A40" s="25" t="s">
        <v>66</v>
      </c>
      <c r="D40" s="27">
        <v>2</v>
      </c>
      <c r="E40" s="27">
        <v>0</v>
      </c>
      <c r="F40" s="27">
        <v>0</v>
      </c>
    </row>
    <row r="41" spans="1:6" x14ac:dyDescent="0.35">
      <c r="A41" s="25" t="s">
        <v>67</v>
      </c>
      <c r="D41" s="27">
        <v>-161</v>
      </c>
      <c r="E41" s="27">
        <v>-157</v>
      </c>
      <c r="F41" s="27">
        <v>-144</v>
      </c>
    </row>
    <row r="42" spans="1:6" x14ac:dyDescent="0.35">
      <c r="A42" s="25" t="s">
        <v>68</v>
      </c>
      <c r="D42" s="27">
        <v>-10</v>
      </c>
      <c r="E42" s="27">
        <v>-45</v>
      </c>
      <c r="F42" s="27">
        <v>-54</v>
      </c>
    </row>
    <row r="43" spans="1:6" x14ac:dyDescent="0.35">
      <c r="A43" s="25" t="s">
        <v>69</v>
      </c>
      <c r="D43" s="27">
        <v>-5203</v>
      </c>
      <c r="E43" s="27">
        <v>-3527</v>
      </c>
      <c r="F43" s="27">
        <v>2589</v>
      </c>
    </row>
    <row r="44" spans="1:6" x14ac:dyDescent="0.35">
      <c r="A44" s="25" t="s">
        <v>70</v>
      </c>
      <c r="D44" s="27">
        <v>-183</v>
      </c>
      <c r="E44" s="27">
        <v>-444</v>
      </c>
      <c r="F44" s="27">
        <v>4</v>
      </c>
    </row>
    <row r="45" spans="1:6" x14ac:dyDescent="0.35">
      <c r="A45" s="25" t="s">
        <v>71</v>
      </c>
      <c r="D45" s="27">
        <v>-1757</v>
      </c>
      <c r="E45" s="27">
        <v>-1220</v>
      </c>
      <c r="F45" s="27">
        <v>265</v>
      </c>
    </row>
    <row r="46" spans="1:6" x14ac:dyDescent="0.35">
      <c r="A46" s="25" t="s">
        <v>72</v>
      </c>
      <c r="D46" s="27">
        <v>19901</v>
      </c>
      <c r="E46" s="27">
        <v>18144</v>
      </c>
      <c r="F46" s="27">
        <v>16924</v>
      </c>
    </row>
    <row r="47" spans="1:6" x14ac:dyDescent="0.35">
      <c r="A47" s="25" t="s">
        <v>73</v>
      </c>
      <c r="D47" s="27">
        <v>18144</v>
      </c>
      <c r="E47" s="27">
        <v>16924</v>
      </c>
      <c r="F47" s="27">
        <v>17189</v>
      </c>
    </row>
    <row r="48" spans="1:6" x14ac:dyDescent="0.35">
      <c r="A48" s="24" t="s">
        <v>74</v>
      </c>
      <c r="D48" s="25" t="s">
        <v>29</v>
      </c>
      <c r="E48" s="25" t="s">
        <v>29</v>
      </c>
      <c r="F48" s="25" t="s">
        <v>29</v>
      </c>
    </row>
    <row r="49" spans="1:6" x14ac:dyDescent="0.35">
      <c r="A49" s="25" t="s">
        <v>75</v>
      </c>
      <c r="D49" s="27">
        <v>2251</v>
      </c>
      <c r="E49" s="27">
        <v>2148</v>
      </c>
      <c r="F49" s="27">
        <v>2272</v>
      </c>
    </row>
    <row r="50" spans="1:6" x14ac:dyDescent="0.35">
      <c r="A50" s="24" t="s">
        <v>76</v>
      </c>
      <c r="D50" s="25" t="s">
        <v>29</v>
      </c>
      <c r="E50" s="25" t="s">
        <v>29</v>
      </c>
      <c r="F50" s="25" t="s">
        <v>29</v>
      </c>
    </row>
    <row r="51" spans="1:6" x14ac:dyDescent="0.35">
      <c r="A51" s="25" t="s">
        <v>77</v>
      </c>
      <c r="D51" s="27">
        <v>266</v>
      </c>
      <c r="E51" s="27">
        <v>152</v>
      </c>
      <c r="F51" s="27">
        <v>126</v>
      </c>
    </row>
    <row r="52" spans="1:6" x14ac:dyDescent="0.35">
      <c r="A52" s="25" t="s">
        <v>78</v>
      </c>
      <c r="D52" s="26">
        <v>561</v>
      </c>
      <c r="E52" s="26">
        <v>1203</v>
      </c>
      <c r="F52" s="26">
        <v>1119</v>
      </c>
    </row>
  </sheetData>
  <mergeCells count="2">
    <mergeCell ref="A1:A2"/>
    <mergeCell ref="B1:D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D0C3-E5E5-4124-ADA6-392983AF5DDB}">
  <dimension ref="A1:D40"/>
  <sheetViews>
    <sheetView zoomScale="70" zoomScaleNormal="70" workbookViewId="0"/>
  </sheetViews>
  <sheetFormatPr defaultRowHeight="14.5" x14ac:dyDescent="0.35"/>
  <cols>
    <col min="1" max="1" width="88" style="23" customWidth="1"/>
    <col min="2" max="3" width="15.3984375" style="23" customWidth="1"/>
    <col min="4" max="4" width="13.5" style="23" customWidth="1"/>
    <col min="5" max="16384" width="8.796875" style="23"/>
  </cols>
  <sheetData>
    <row r="1" spans="1:4" x14ac:dyDescent="0.35">
      <c r="A1" s="21" t="s">
        <v>79</v>
      </c>
      <c r="C1" s="22" t="s">
        <v>26</v>
      </c>
      <c r="D1" s="22" t="s">
        <v>25</v>
      </c>
    </row>
    <row r="2" spans="1:4" x14ac:dyDescent="0.35">
      <c r="A2" s="24" t="s">
        <v>80</v>
      </c>
      <c r="C2" s="25" t="s">
        <v>29</v>
      </c>
      <c r="D2" s="25" t="s">
        <v>29</v>
      </c>
    </row>
    <row r="3" spans="1:4" x14ac:dyDescent="0.35">
      <c r="A3" s="25" t="s">
        <v>81</v>
      </c>
      <c r="C3" s="26">
        <v>16253</v>
      </c>
      <c r="D3" s="26">
        <v>16398</v>
      </c>
    </row>
    <row r="4" spans="1:4" x14ac:dyDescent="0.35">
      <c r="A4" s="25" t="s">
        <v>82</v>
      </c>
      <c r="C4" s="27">
        <v>5932</v>
      </c>
      <c r="D4" s="27">
        <v>12696</v>
      </c>
    </row>
    <row r="5" spans="1:4" x14ac:dyDescent="0.35">
      <c r="A5" s="25" t="s">
        <v>83</v>
      </c>
      <c r="C5" s="27">
        <v>2952</v>
      </c>
      <c r="D5" s="27">
        <v>3508</v>
      </c>
    </row>
    <row r="6" spans="1:4" x14ac:dyDescent="0.35">
      <c r="A6" s="25" t="s">
        <v>41</v>
      </c>
      <c r="C6" s="27">
        <v>12839</v>
      </c>
      <c r="D6" s="27">
        <v>13626</v>
      </c>
    </row>
    <row r="7" spans="1:4" x14ac:dyDescent="0.35">
      <c r="A7" s="25" t="s">
        <v>84</v>
      </c>
      <c r="C7" s="27">
        <v>2941</v>
      </c>
      <c r="D7" s="27">
        <v>3388</v>
      </c>
    </row>
    <row r="8" spans="1:4" x14ac:dyDescent="0.35">
      <c r="A8" s="25" t="s">
        <v>85</v>
      </c>
      <c r="C8" s="27">
        <v>40917</v>
      </c>
      <c r="D8" s="27">
        <v>49616</v>
      </c>
    </row>
    <row r="9" spans="1:4" x14ac:dyDescent="0.35">
      <c r="A9" s="25" t="s">
        <v>115</v>
      </c>
      <c r="C9" s="35">
        <v>5035</v>
      </c>
      <c r="D9" s="35">
        <v>5989</v>
      </c>
    </row>
    <row r="10" spans="1:4" x14ac:dyDescent="0.35">
      <c r="A10" s="25" t="s">
        <v>116</v>
      </c>
      <c r="C10" s="36">
        <v>5489</v>
      </c>
      <c r="D10" s="36">
        <v>5229</v>
      </c>
    </row>
    <row r="11" spans="1:4" x14ac:dyDescent="0.35">
      <c r="A11" s="25" t="s">
        <v>86</v>
      </c>
      <c r="C11" s="27">
        <v>23548</v>
      </c>
      <c r="D11" s="27">
        <v>29725</v>
      </c>
    </row>
    <row r="12" spans="1:4" x14ac:dyDescent="0.35">
      <c r="A12" s="25" t="s">
        <v>87</v>
      </c>
      <c r="C12" s="27">
        <v>2563</v>
      </c>
      <c r="D12" s="27">
        <v>4180</v>
      </c>
    </row>
    <row r="13" spans="1:4" x14ac:dyDescent="0.35">
      <c r="A13" s="25" t="s">
        <v>88</v>
      </c>
      <c r="C13" s="27">
        <v>184</v>
      </c>
      <c r="D13" s="27">
        <v>184</v>
      </c>
    </row>
    <row r="14" spans="1:4" x14ac:dyDescent="0.35">
      <c r="A14" s="25" t="s">
        <v>89</v>
      </c>
      <c r="C14" s="27">
        <v>215</v>
      </c>
      <c r="D14" s="27">
        <v>178</v>
      </c>
    </row>
    <row r="15" spans="1:4" x14ac:dyDescent="0.35">
      <c r="A15" s="25" t="s">
        <v>90</v>
      </c>
      <c r="C15" s="27">
        <v>194</v>
      </c>
      <c r="D15" s="27">
        <v>253</v>
      </c>
    </row>
    <row r="16" spans="1:4" x14ac:dyDescent="0.35">
      <c r="A16" s="25" t="s">
        <v>91</v>
      </c>
      <c r="C16" s="27">
        <v>328</v>
      </c>
      <c r="D16" s="27">
        <v>6733</v>
      </c>
    </row>
    <row r="17" spans="1:4" x14ac:dyDescent="0.35">
      <c r="A17" s="25" t="s">
        <v>92</v>
      </c>
      <c r="C17" s="27">
        <v>3865</v>
      </c>
      <c r="D17" s="27">
        <v>4531</v>
      </c>
    </row>
    <row r="18" spans="1:4" x14ac:dyDescent="0.35">
      <c r="A18" s="25" t="s">
        <v>93</v>
      </c>
      <c r="C18" s="27">
        <v>82338</v>
      </c>
      <c r="D18" s="27">
        <v>106618</v>
      </c>
    </row>
    <row r="19" spans="1:4" x14ac:dyDescent="0.35">
      <c r="A19" s="24" t="s">
        <v>94</v>
      </c>
      <c r="C19" s="25" t="s">
        <v>29</v>
      </c>
      <c r="D19" s="25" t="s">
        <v>29</v>
      </c>
    </row>
    <row r="20" spans="1:4" x14ac:dyDescent="0.35">
      <c r="A20" s="25" t="s">
        <v>95</v>
      </c>
      <c r="C20" s="27">
        <v>15255</v>
      </c>
      <c r="D20" s="27">
        <v>14431</v>
      </c>
    </row>
    <row r="21" spans="1:4" x14ac:dyDescent="0.35">
      <c r="A21" s="25" t="s">
        <v>96</v>
      </c>
      <c r="C21" s="27">
        <v>8205</v>
      </c>
      <c r="D21" s="27">
        <v>9080</v>
      </c>
    </row>
    <row r="22" spans="1:4" x14ac:dyDescent="0.35">
      <c r="A22" s="25" t="s">
        <v>45</v>
      </c>
      <c r="C22" s="27">
        <v>1747</v>
      </c>
      <c r="D22" s="27">
        <v>2864</v>
      </c>
    </row>
    <row r="23" spans="1:4" x14ac:dyDescent="0.35">
      <c r="A23" s="25" t="s">
        <v>97</v>
      </c>
      <c r="C23" s="27">
        <v>1502</v>
      </c>
      <c r="D23" s="27">
        <v>2373</v>
      </c>
    </row>
    <row r="24" spans="1:4" x14ac:dyDescent="0.35">
      <c r="A24" s="25" t="s">
        <v>98</v>
      </c>
      <c r="C24" s="27">
        <v>26709</v>
      </c>
      <c r="D24" s="27">
        <v>28748</v>
      </c>
    </row>
    <row r="25" spans="1:4" x14ac:dyDescent="0.35">
      <c r="A25" s="25" t="s">
        <v>99</v>
      </c>
      <c r="C25" s="27">
        <v>1597</v>
      </c>
      <c r="D25" s="27">
        <v>2857</v>
      </c>
    </row>
    <row r="26" spans="1:4" x14ac:dyDescent="0.35">
      <c r="A26" s="25" t="s">
        <v>100</v>
      </c>
      <c r="C26" s="27">
        <v>2804</v>
      </c>
      <c r="D26" s="27">
        <v>3251</v>
      </c>
    </row>
    <row r="27" spans="1:4" x14ac:dyDescent="0.35">
      <c r="A27" s="25" t="s">
        <v>101</v>
      </c>
      <c r="C27" s="27">
        <v>5330</v>
      </c>
      <c r="D27" s="27">
        <v>8153</v>
      </c>
    </row>
    <row r="28" spans="1:4" x14ac:dyDescent="0.35">
      <c r="A28" s="25" t="s">
        <v>102</v>
      </c>
      <c r="C28" s="27">
        <v>36440</v>
      </c>
      <c r="D28" s="27">
        <v>43009</v>
      </c>
    </row>
    <row r="29" spans="1:4" x14ac:dyDescent="0.35">
      <c r="A29" s="25" t="s">
        <v>103</v>
      </c>
      <c r="C29" s="25" t="s">
        <v>104</v>
      </c>
      <c r="D29" s="25" t="s">
        <v>104</v>
      </c>
    </row>
    <row r="30" spans="1:4" x14ac:dyDescent="0.35">
      <c r="A30" s="25" t="s">
        <v>105</v>
      </c>
      <c r="C30" s="27">
        <v>409</v>
      </c>
      <c r="D30" s="27">
        <v>242</v>
      </c>
    </row>
    <row r="31" spans="1:4" x14ac:dyDescent="0.35">
      <c r="A31" s="24" t="s">
        <v>106</v>
      </c>
      <c r="C31" s="25" t="s">
        <v>29</v>
      </c>
      <c r="D31" s="25" t="s">
        <v>29</v>
      </c>
    </row>
    <row r="32" spans="1:4" x14ac:dyDescent="0.35">
      <c r="A32" s="25" t="s">
        <v>107</v>
      </c>
      <c r="C32" s="27">
        <v>0</v>
      </c>
      <c r="D32" s="27">
        <v>0</v>
      </c>
    </row>
    <row r="33" spans="1:4" ht="29" x14ac:dyDescent="0.35">
      <c r="A33" s="25" t="s">
        <v>108</v>
      </c>
      <c r="C33" s="27">
        <v>3</v>
      </c>
      <c r="D33" s="27">
        <v>3</v>
      </c>
    </row>
    <row r="34" spans="1:4" x14ac:dyDescent="0.35">
      <c r="A34" s="25" t="s">
        <v>109</v>
      </c>
      <c r="C34" s="27">
        <v>32177</v>
      </c>
      <c r="D34" s="27">
        <v>34892</v>
      </c>
    </row>
    <row r="35" spans="1:4" x14ac:dyDescent="0.35">
      <c r="A35" s="25" t="s">
        <v>110</v>
      </c>
      <c r="C35" s="27">
        <v>-361</v>
      </c>
      <c r="D35" s="27">
        <v>-143</v>
      </c>
    </row>
    <row r="36" spans="1:4" x14ac:dyDescent="0.35">
      <c r="A36" s="25" t="s">
        <v>111</v>
      </c>
      <c r="C36" s="27">
        <v>12885</v>
      </c>
      <c r="D36" s="27">
        <v>27882</v>
      </c>
    </row>
    <row r="37" spans="1:4" x14ac:dyDescent="0.35">
      <c r="A37" s="25" t="s">
        <v>112</v>
      </c>
      <c r="C37" s="27">
        <v>44704</v>
      </c>
      <c r="D37" s="27">
        <v>62634</v>
      </c>
    </row>
    <row r="38" spans="1:4" x14ac:dyDescent="0.35">
      <c r="A38" s="25" t="s">
        <v>113</v>
      </c>
      <c r="C38" s="27">
        <v>785</v>
      </c>
      <c r="D38" s="27">
        <v>733</v>
      </c>
    </row>
    <row r="39" spans="1:4" x14ac:dyDescent="0.35">
      <c r="A39" s="25" t="s">
        <v>114</v>
      </c>
      <c r="C39" s="27">
        <v>82338</v>
      </c>
      <c r="D39" s="27">
        <v>106618</v>
      </c>
    </row>
    <row r="40" spans="1:4" x14ac:dyDescent="0.35">
      <c r="A40" s="25"/>
      <c r="B40" s="27"/>
      <c r="C40" s="27"/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AB32-162A-4A7F-8130-78AC83BF5CF6}">
  <dimension ref="A1:D64"/>
  <sheetViews>
    <sheetView zoomScale="70" zoomScaleNormal="70" workbookViewId="0">
      <selection sqref="A1:A2"/>
    </sheetView>
  </sheetViews>
  <sheetFormatPr defaultRowHeight="14.5" x14ac:dyDescent="0.35"/>
  <cols>
    <col min="1" max="1" width="88" style="23" customWidth="1"/>
    <col min="2" max="2" width="15.3984375" style="23" customWidth="1"/>
    <col min="3" max="3" width="23.5" style="23" customWidth="1"/>
    <col min="4" max="4" width="18.09765625" style="23" customWidth="1"/>
    <col min="5" max="16384" width="8.796875" style="23"/>
  </cols>
  <sheetData>
    <row r="1" spans="1:4" x14ac:dyDescent="0.35">
      <c r="A1" s="174" t="s">
        <v>117</v>
      </c>
      <c r="B1" s="22"/>
    </row>
    <row r="2" spans="1:4" x14ac:dyDescent="0.35">
      <c r="A2" s="175"/>
    </row>
    <row r="3" spans="1:4" x14ac:dyDescent="0.35">
      <c r="B3" s="22" t="s">
        <v>27</v>
      </c>
      <c r="C3" s="22" t="s">
        <v>26</v>
      </c>
      <c r="D3" s="22" t="s">
        <v>25</v>
      </c>
    </row>
    <row r="4" spans="1:4" x14ac:dyDescent="0.35">
      <c r="A4" s="24" t="s">
        <v>118</v>
      </c>
      <c r="B4" s="25" t="s">
        <v>29</v>
      </c>
      <c r="C4" s="25" t="s">
        <v>29</v>
      </c>
      <c r="D4" s="25" t="s">
        <v>29</v>
      </c>
    </row>
    <row r="5" spans="1:4" x14ac:dyDescent="0.35">
      <c r="A5" s="25" t="s">
        <v>118</v>
      </c>
      <c r="B5" s="26">
        <v>53823</v>
      </c>
      <c r="C5" s="26">
        <v>81462</v>
      </c>
      <c r="D5" s="26">
        <v>96773</v>
      </c>
    </row>
    <row r="6" spans="1:4" x14ac:dyDescent="0.35">
      <c r="A6" s="24" t="s">
        <v>119</v>
      </c>
      <c r="B6" s="25" t="s">
        <v>29</v>
      </c>
      <c r="C6" s="25" t="s">
        <v>29</v>
      </c>
      <c r="D6" s="25" t="s">
        <v>29</v>
      </c>
    </row>
    <row r="7" spans="1:4" x14ac:dyDescent="0.35">
      <c r="A7" s="25" t="s">
        <v>120</v>
      </c>
      <c r="B7" s="27">
        <v>40217</v>
      </c>
      <c r="C7" s="27">
        <v>60609</v>
      </c>
      <c r="D7" s="27">
        <v>79113</v>
      </c>
    </row>
    <row r="8" spans="1:4" x14ac:dyDescent="0.35">
      <c r="A8" s="25" t="s">
        <v>121</v>
      </c>
      <c r="B8" s="27">
        <v>13606</v>
      </c>
      <c r="C8" s="27">
        <v>20853</v>
      </c>
      <c r="D8" s="27">
        <v>17660</v>
      </c>
    </row>
    <row r="9" spans="1:4" x14ac:dyDescent="0.35">
      <c r="A9" s="24" t="s">
        <v>122</v>
      </c>
      <c r="B9" s="25" t="s">
        <v>29</v>
      </c>
      <c r="C9" s="25" t="s">
        <v>29</v>
      </c>
      <c r="D9" s="25" t="s">
        <v>29</v>
      </c>
    </row>
    <row r="10" spans="1:4" x14ac:dyDescent="0.35">
      <c r="A10" s="25" t="s">
        <v>123</v>
      </c>
      <c r="B10" s="27">
        <v>2593</v>
      </c>
      <c r="C10" s="27">
        <v>3075</v>
      </c>
      <c r="D10" s="27">
        <v>3969</v>
      </c>
    </row>
    <row r="11" spans="1:4" x14ac:dyDescent="0.35">
      <c r="A11" s="25" t="s">
        <v>124</v>
      </c>
      <c r="B11" s="27">
        <v>4517</v>
      </c>
      <c r="C11" s="27">
        <v>3946</v>
      </c>
      <c r="D11" s="27">
        <v>4800</v>
      </c>
    </row>
    <row r="12" spans="1:4" x14ac:dyDescent="0.35">
      <c r="A12" s="25" t="s">
        <v>125</v>
      </c>
      <c r="B12" s="27">
        <v>-27</v>
      </c>
      <c r="C12" s="27">
        <v>176</v>
      </c>
      <c r="D12" s="27">
        <v>0</v>
      </c>
    </row>
    <row r="13" spans="1:4" x14ac:dyDescent="0.35">
      <c r="A13" s="25" t="s">
        <v>126</v>
      </c>
      <c r="B13" s="27">
        <v>7083</v>
      </c>
      <c r="C13" s="27">
        <v>7197</v>
      </c>
      <c r="D13" s="27">
        <v>8769</v>
      </c>
    </row>
    <row r="14" spans="1:4" x14ac:dyDescent="0.35">
      <c r="A14" s="25" t="s">
        <v>127</v>
      </c>
      <c r="B14" s="27">
        <v>6523</v>
      </c>
      <c r="C14" s="27">
        <v>13656</v>
      </c>
      <c r="D14" s="27">
        <v>8891</v>
      </c>
    </row>
    <row r="15" spans="1:4" x14ac:dyDescent="0.35">
      <c r="A15" s="25" t="s">
        <v>128</v>
      </c>
      <c r="B15" s="27">
        <v>56</v>
      </c>
      <c r="C15" s="27">
        <v>297</v>
      </c>
      <c r="D15" s="27">
        <v>1066</v>
      </c>
    </row>
    <row r="16" spans="1:4" x14ac:dyDescent="0.35">
      <c r="A16" s="25" t="s">
        <v>129</v>
      </c>
      <c r="B16" s="27">
        <v>-371</v>
      </c>
      <c r="C16" s="27">
        <v>-191</v>
      </c>
      <c r="D16" s="27">
        <v>-156</v>
      </c>
    </row>
    <row r="17" spans="1:4" x14ac:dyDescent="0.35">
      <c r="A17" s="25" t="s">
        <v>130</v>
      </c>
      <c r="B17" s="27">
        <v>135</v>
      </c>
      <c r="C17" s="27">
        <v>-43</v>
      </c>
      <c r="D17" s="27">
        <v>172</v>
      </c>
    </row>
    <row r="18" spans="1:4" x14ac:dyDescent="0.35">
      <c r="A18" s="25" t="s">
        <v>131</v>
      </c>
      <c r="B18" s="27">
        <v>6343</v>
      </c>
      <c r="C18" s="27">
        <v>13719</v>
      </c>
      <c r="D18" s="27">
        <v>9973</v>
      </c>
    </row>
    <row r="19" spans="1:4" x14ac:dyDescent="0.35">
      <c r="A19" s="25" t="s">
        <v>132</v>
      </c>
      <c r="B19" s="27">
        <v>699</v>
      </c>
      <c r="C19" s="27">
        <v>1132</v>
      </c>
      <c r="D19" s="27">
        <v>-5001</v>
      </c>
    </row>
    <row r="20" spans="1:4" x14ac:dyDescent="0.35">
      <c r="A20" s="25" t="s">
        <v>30</v>
      </c>
      <c r="B20" s="27">
        <v>5644</v>
      </c>
      <c r="C20" s="27">
        <v>12587</v>
      </c>
      <c r="D20" s="27">
        <v>14974</v>
      </c>
    </row>
    <row r="21" spans="1:4" ht="29" x14ac:dyDescent="0.35">
      <c r="A21" s="25" t="s">
        <v>133</v>
      </c>
      <c r="B21" s="27">
        <v>125</v>
      </c>
      <c r="C21" s="27">
        <v>31</v>
      </c>
      <c r="D21" s="27">
        <v>-23</v>
      </c>
    </row>
    <row r="22" spans="1:4" x14ac:dyDescent="0.35">
      <c r="A22" s="25" t="s">
        <v>134</v>
      </c>
      <c r="B22" s="26">
        <v>5519</v>
      </c>
      <c r="C22" s="26">
        <v>12556</v>
      </c>
      <c r="D22" s="26">
        <v>14997</v>
      </c>
    </row>
    <row r="23" spans="1:4" x14ac:dyDescent="0.35">
      <c r="A23" s="24" t="s">
        <v>135</v>
      </c>
      <c r="B23" s="25" t="s">
        <v>29</v>
      </c>
      <c r="C23" s="25" t="s">
        <v>29</v>
      </c>
      <c r="D23" s="25" t="s">
        <v>29</v>
      </c>
    </row>
    <row r="24" spans="1:4" x14ac:dyDescent="0.35">
      <c r="A24" s="25" t="s">
        <v>136</v>
      </c>
      <c r="B24" s="28">
        <v>1.87</v>
      </c>
      <c r="C24" s="28">
        <v>4.0199999999999996</v>
      </c>
      <c r="D24" s="28">
        <v>4.7300000000000004</v>
      </c>
    </row>
    <row r="25" spans="1:4" x14ac:dyDescent="0.35">
      <c r="A25" s="25" t="s">
        <v>137</v>
      </c>
      <c r="B25" s="28">
        <v>1.63</v>
      </c>
      <c r="C25" s="28">
        <v>3.62</v>
      </c>
      <c r="D25" s="28">
        <v>4.3</v>
      </c>
    </row>
    <row r="26" spans="1:4" x14ac:dyDescent="0.35">
      <c r="A26" s="24" t="s">
        <v>138</v>
      </c>
      <c r="B26" s="25" t="s">
        <v>29</v>
      </c>
      <c r="C26" s="25" t="s">
        <v>29</v>
      </c>
      <c r="D26" s="25" t="s">
        <v>29</v>
      </c>
    </row>
    <row r="27" spans="1:4" x14ac:dyDescent="0.35">
      <c r="A27" s="25" t="s">
        <v>139</v>
      </c>
      <c r="B27" s="27">
        <v>2959</v>
      </c>
      <c r="C27" s="27">
        <v>3130</v>
      </c>
      <c r="D27" s="27">
        <v>3174</v>
      </c>
    </row>
    <row r="28" spans="1:4" x14ac:dyDescent="0.35">
      <c r="A28" s="25" t="s">
        <v>140</v>
      </c>
      <c r="B28" s="27">
        <v>3386</v>
      </c>
      <c r="C28" s="27">
        <v>3475</v>
      </c>
      <c r="D28" s="27">
        <v>3485</v>
      </c>
    </row>
    <row r="29" spans="1:4" x14ac:dyDescent="0.35">
      <c r="A29" s="25"/>
      <c r="B29" s="27"/>
    </row>
    <row r="30" spans="1:4" x14ac:dyDescent="0.35">
      <c r="A30" s="25"/>
      <c r="B30" s="27"/>
    </row>
    <row r="31" spans="1:4" x14ac:dyDescent="0.35">
      <c r="A31" s="25"/>
      <c r="B31" s="27"/>
    </row>
    <row r="32" spans="1:4" x14ac:dyDescent="0.35">
      <c r="A32" s="25"/>
      <c r="B32" s="27"/>
    </row>
    <row r="33" spans="1:2" x14ac:dyDescent="0.35">
      <c r="A33" s="25"/>
      <c r="B33" s="27"/>
    </row>
    <row r="34" spans="1:2" x14ac:dyDescent="0.35">
      <c r="A34" s="25" t="s">
        <v>141</v>
      </c>
      <c r="B34" s="25" t="s">
        <v>29</v>
      </c>
    </row>
    <row r="35" spans="1:2" x14ac:dyDescent="0.35">
      <c r="A35" s="25"/>
      <c r="B35" s="25"/>
    </row>
    <row r="36" spans="1:2" x14ac:dyDescent="0.35">
      <c r="A36" s="25"/>
      <c r="B36" s="25"/>
    </row>
    <row r="37" spans="1:2" x14ac:dyDescent="0.35">
      <c r="A37" s="25"/>
      <c r="B37" s="25"/>
    </row>
    <row r="38" spans="1:2" x14ac:dyDescent="0.35">
      <c r="A38" s="24" t="s">
        <v>118</v>
      </c>
      <c r="B38" s="25" t="s">
        <v>29</v>
      </c>
    </row>
    <row r="39" spans="1:2" x14ac:dyDescent="0.35">
      <c r="A39" s="25" t="s">
        <v>118</v>
      </c>
      <c r="B39" s="26">
        <v>47232</v>
      </c>
    </row>
    <row r="40" spans="1:2" x14ac:dyDescent="0.35">
      <c r="A40" s="24" t="s">
        <v>119</v>
      </c>
      <c r="B40" s="25" t="s">
        <v>29</v>
      </c>
    </row>
    <row r="41" spans="1:2" x14ac:dyDescent="0.35">
      <c r="A41" s="25" t="s">
        <v>120</v>
      </c>
      <c r="B41" s="27">
        <v>33393</v>
      </c>
    </row>
    <row r="42" spans="1:2" x14ac:dyDescent="0.35">
      <c r="A42" s="25" t="s">
        <v>142</v>
      </c>
      <c r="B42" s="25" t="s">
        <v>29</v>
      </c>
    </row>
    <row r="43" spans="1:2" x14ac:dyDescent="0.35">
      <c r="A43" s="24" t="s">
        <v>118</v>
      </c>
      <c r="B43" s="25" t="s">
        <v>29</v>
      </c>
    </row>
    <row r="44" spans="1:2" x14ac:dyDescent="0.35">
      <c r="A44" s="25" t="s">
        <v>118</v>
      </c>
      <c r="B44" s="27">
        <v>44125</v>
      </c>
    </row>
    <row r="45" spans="1:2" x14ac:dyDescent="0.35">
      <c r="A45" s="24" t="s">
        <v>119</v>
      </c>
      <c r="B45" s="25" t="s">
        <v>29</v>
      </c>
    </row>
    <row r="46" spans="1:2" x14ac:dyDescent="0.35">
      <c r="A46" s="25" t="s">
        <v>120</v>
      </c>
      <c r="B46" s="27">
        <v>32415</v>
      </c>
    </row>
    <row r="47" spans="1:2" x14ac:dyDescent="0.35">
      <c r="A47" s="25" t="s">
        <v>143</v>
      </c>
      <c r="B47" s="25" t="s">
        <v>29</v>
      </c>
    </row>
    <row r="48" spans="1:2" x14ac:dyDescent="0.35">
      <c r="A48" s="24" t="s">
        <v>118</v>
      </c>
      <c r="B48" s="25" t="s">
        <v>29</v>
      </c>
    </row>
    <row r="49" spans="1:2" x14ac:dyDescent="0.35">
      <c r="A49" s="25" t="s">
        <v>118</v>
      </c>
      <c r="B49" s="27">
        <v>1465</v>
      </c>
    </row>
    <row r="50" spans="1:2" x14ac:dyDescent="0.35">
      <c r="A50" s="25" t="s">
        <v>144</v>
      </c>
      <c r="B50" s="25" t="s">
        <v>29</v>
      </c>
    </row>
    <row r="51" spans="1:2" x14ac:dyDescent="0.35">
      <c r="A51" s="24" t="s">
        <v>118</v>
      </c>
      <c r="B51" s="25" t="s">
        <v>29</v>
      </c>
    </row>
    <row r="52" spans="1:2" x14ac:dyDescent="0.35">
      <c r="A52" s="25" t="s">
        <v>118</v>
      </c>
      <c r="B52" s="27">
        <v>1642</v>
      </c>
    </row>
    <row r="53" spans="1:2" x14ac:dyDescent="0.35">
      <c r="A53" s="24" t="s">
        <v>119</v>
      </c>
      <c r="B53" s="25" t="s">
        <v>29</v>
      </c>
    </row>
    <row r="54" spans="1:2" x14ac:dyDescent="0.35">
      <c r="A54" s="25" t="s">
        <v>120</v>
      </c>
      <c r="B54" s="27">
        <v>978</v>
      </c>
    </row>
    <row r="55" spans="1:2" x14ac:dyDescent="0.35">
      <c r="A55" s="25" t="s">
        <v>145</v>
      </c>
      <c r="B55" s="25" t="s">
        <v>29</v>
      </c>
    </row>
    <row r="56" spans="1:2" x14ac:dyDescent="0.35">
      <c r="A56" s="24" t="s">
        <v>118</v>
      </c>
      <c r="B56" s="25" t="s">
        <v>29</v>
      </c>
    </row>
    <row r="57" spans="1:2" x14ac:dyDescent="0.35">
      <c r="A57" s="25" t="s">
        <v>118</v>
      </c>
      <c r="B57" s="27">
        <v>2789</v>
      </c>
    </row>
    <row r="58" spans="1:2" x14ac:dyDescent="0.35">
      <c r="A58" s="24" t="s">
        <v>119</v>
      </c>
      <c r="B58" s="25" t="s">
        <v>29</v>
      </c>
    </row>
    <row r="59" spans="1:2" x14ac:dyDescent="0.35">
      <c r="A59" s="25" t="s">
        <v>120</v>
      </c>
      <c r="B59" s="27">
        <v>2918</v>
      </c>
    </row>
    <row r="60" spans="1:2" x14ac:dyDescent="0.35">
      <c r="A60" s="25" t="s">
        <v>146</v>
      </c>
      <c r="B60" s="25" t="s">
        <v>29</v>
      </c>
    </row>
    <row r="61" spans="1:2" x14ac:dyDescent="0.35">
      <c r="A61" s="24" t="s">
        <v>118</v>
      </c>
      <c r="B61" s="25" t="s">
        <v>29</v>
      </c>
    </row>
    <row r="62" spans="1:2" x14ac:dyDescent="0.35">
      <c r="A62" s="25" t="s">
        <v>118</v>
      </c>
      <c r="B62" s="27">
        <v>3802</v>
      </c>
    </row>
    <row r="63" spans="1:2" x14ac:dyDescent="0.35">
      <c r="A63" s="24" t="s">
        <v>119</v>
      </c>
      <c r="B63" s="25" t="s">
        <v>29</v>
      </c>
    </row>
    <row r="64" spans="1:2" x14ac:dyDescent="0.35">
      <c r="A64" s="25" t="s">
        <v>120</v>
      </c>
      <c r="B64" s="26">
        <v>3906</v>
      </c>
    </row>
  </sheetData>
  <mergeCells count="1">
    <mergeCell ref="A1:A2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37352F-63FF-4743-98D1-7794AD09C4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Dashboard</vt:lpstr>
      <vt:lpstr>Inputs</vt:lpstr>
      <vt:lpstr>Template</vt:lpstr>
      <vt:lpstr>Scenarios</vt:lpstr>
      <vt:lpstr>Business Drivers</vt:lpstr>
      <vt:lpstr>Valuation</vt:lpstr>
      <vt:lpstr>TSLA SP</vt:lpstr>
      <vt:lpstr>IS</vt:lpstr>
      <vt:lpstr>BS</vt:lpstr>
      <vt:lpstr>CFS</vt:lpstr>
      <vt:lpstr>Consolidated Statements of Cash</vt:lpstr>
      <vt:lpstr>Consolidated Balance Sheets</vt:lpstr>
      <vt:lpstr>Consolidated Statements of Oper</vt:lpstr>
      <vt:lpstr>days</vt:lpstr>
      <vt:lpstr>limit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 Sharma, CFA</cp:lastModifiedBy>
  <dcterms:created xsi:type="dcterms:W3CDTF">2020-07-13T12:30:45Z</dcterms:created>
  <dcterms:modified xsi:type="dcterms:W3CDTF">2024-02-21T13:37:55Z</dcterms:modified>
</cp:coreProperties>
</file>