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harma\Desktop\Personal Docs\EMFT\Tesla\Versions\"/>
    </mc:Choice>
  </mc:AlternateContent>
  <xr:revisionPtr revIDLastSave="0" documentId="13_ncr:1_{C3726F45-B966-44FE-ABC4-1F4E8F029D81}" xr6:coauthVersionLast="47" xr6:coauthVersionMax="47" xr10:uidLastSave="{00000000-0000-0000-0000-000000000000}"/>
  <bookViews>
    <workbookView xWindow="-110" yWindow="-110" windowWidth="19420" windowHeight="10300" xr2:uid="{A0B35C07-4E1E-4C3E-A155-7460004A7259}"/>
  </bookViews>
  <sheets>
    <sheet name="Inputs" sheetId="1" r:id="rId1"/>
    <sheet name="Template" sheetId="13" r:id="rId2"/>
  </sheets>
  <definedNames>
    <definedName name="days" localSheetId="1">Template!#REF!</definedName>
    <definedName name="days">Inputs!$E$15</definedName>
    <definedName name="limit" localSheetId="1">Template!#REF!</definedName>
    <definedName name="limit">Inputs!$E$17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3" l="1"/>
  <c r="G2" i="13"/>
  <c r="H2" i="13"/>
  <c r="I2" i="13"/>
  <c r="J2" i="13"/>
  <c r="K2" i="13"/>
  <c r="L2" i="13"/>
  <c r="M2" i="13"/>
  <c r="N2" i="13"/>
  <c r="O2" i="13"/>
  <c r="G3" i="13"/>
  <c r="H3" i="13"/>
  <c r="I3" i="13"/>
  <c r="J3" i="13"/>
  <c r="K3" i="13"/>
  <c r="L3" i="13"/>
  <c r="M3" i="13"/>
  <c r="N3" i="13"/>
  <c r="O3" i="13"/>
  <c r="G4" i="13"/>
  <c r="H4" i="13"/>
  <c r="I4" i="13"/>
  <c r="J4" i="13"/>
  <c r="K4" i="13"/>
  <c r="L4" i="13"/>
  <c r="M4" i="13"/>
  <c r="N4" i="13"/>
  <c r="O4" i="13"/>
  <c r="G2" i="1" l="1"/>
  <c r="A1" i="1"/>
  <c r="H2" i="1" l="1"/>
  <c r="G3" i="1"/>
  <c r="G4" i="1"/>
  <c r="I2" i="1" l="1"/>
  <c r="I3" i="1" s="1"/>
  <c r="H3" i="1"/>
  <c r="H4" i="1"/>
  <c r="I4" i="1" l="1"/>
  <c r="J2" i="1"/>
  <c r="J3" i="1" l="1"/>
  <c r="J4" i="1"/>
  <c r="K2" i="1"/>
  <c r="L2" i="1" l="1"/>
  <c r="L3" i="1" s="1"/>
  <c r="K4" i="1"/>
  <c r="K3" i="1"/>
  <c r="M2" i="1" l="1"/>
  <c r="L4" i="1"/>
  <c r="N2" i="1" l="1"/>
  <c r="O2" i="1" s="1"/>
  <c r="M3" i="1"/>
  <c r="M4" i="1"/>
  <c r="N4" i="1" l="1"/>
  <c r="N3" i="1"/>
  <c r="O3" i="1"/>
  <c r="O4" i="1"/>
</calcChain>
</file>

<file path=xl/sharedStrings.xml><?xml version="1.0" encoding="utf-8"?>
<sst xmlns="http://schemas.openxmlformats.org/spreadsheetml/2006/main" count="29" uniqueCount="26">
  <si>
    <t>InputC</t>
  </si>
  <si>
    <t>Company Inputs</t>
  </si>
  <si>
    <t>Company Name</t>
  </si>
  <si>
    <t>Industry</t>
  </si>
  <si>
    <t>Currency</t>
  </si>
  <si>
    <t>Units</t>
  </si>
  <si>
    <t>USD</t>
  </si>
  <si>
    <t>mn</t>
  </si>
  <si>
    <t>Timeline Inputs</t>
  </si>
  <si>
    <t>Last Fin. Yr. End</t>
  </si>
  <si>
    <t>No. of Historic Yrs.</t>
  </si>
  <si>
    <t>Model months per period</t>
  </si>
  <si>
    <t>Model days per period</t>
  </si>
  <si>
    <t>Column Counter</t>
  </si>
  <si>
    <t>Fin Year End</t>
  </si>
  <si>
    <t>Time Stamp</t>
  </si>
  <si>
    <t>Other Inputs</t>
  </si>
  <si>
    <t>Rounding Tolerance Limit</t>
  </si>
  <si>
    <t>limit</t>
  </si>
  <si>
    <t>days</t>
  </si>
  <si>
    <t>Tesla</t>
  </si>
  <si>
    <t>Automotive &amp; Energy</t>
  </si>
  <si>
    <t>Legend</t>
  </si>
  <si>
    <t>Input</t>
  </si>
  <si>
    <t>Imported Link</t>
  </si>
  <si>
    <t>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</si>
</sst>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_);\(#,##0.0\);\-\-_)"/>
    <numFmt numFmtId="165" formatCode="dd\-mmm\-yy;&quot;nm&quot;;&quot;nm&quot;;"/>
    <numFmt numFmtId="166" formatCode="0\ &quot;days&quot;_);\(0\ &quot;days&quot;\);\-\-\ &quot;days&quot;_)"/>
    <numFmt numFmtId="167" formatCode="#,##0.0_);\(#,##0.0\);\-_)"/>
    <numFmt numFmtId="168" formatCode="0.0\x;&quot;nm&quot;_x;&quot;nm&quot;_x"/>
    <numFmt numFmtId="169" formatCode="0.0%_);\(0.0%\);\-\-&quot;%&quot;_)"/>
  </numFmts>
  <fonts count="10" x14ac:knownFonts="1"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00B0F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59996337778862885"/>
        <bgColor auto="1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8">
    <xf numFmtId="164" fontId="0" fillId="0" borderId="0"/>
    <xf numFmtId="169" fontId="5" fillId="0" borderId="0" applyFont="0" applyFill="0" applyBorder="0" applyAlignment="0" applyProtection="0"/>
    <xf numFmtId="167" fontId="6" fillId="0" borderId="3" applyNumberFormat="0" applyFill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164" fontId="4" fillId="0" borderId="0" applyNumberFormat="0" applyBorder="0"/>
    <xf numFmtId="165" fontId="3" fillId="2" borderId="0" applyFill="0" applyBorder="0" applyAlignment="0" applyProtection="0"/>
    <xf numFmtId="166" fontId="5" fillId="0" borderId="0" applyFont="0" applyFill="0" applyBorder="0" applyAlignment="0" applyProtection="0"/>
    <xf numFmtId="167" fontId="5" fillId="4" borderId="1" applyNumberFormat="0" applyFont="0" applyAlignment="0" applyProtection="0"/>
    <xf numFmtId="0" fontId="2" fillId="2" borderId="0" applyNumberFormat="0" applyBorder="0" applyAlignment="0" applyProtection="0"/>
    <xf numFmtId="167" fontId="5" fillId="5" borderId="0" applyNumberFormat="0" applyBorder="0" applyAlignment="0" applyProtection="0"/>
    <xf numFmtId="168" fontId="5" fillId="0" borderId="0" applyFont="0" applyFill="0" applyBorder="0" applyAlignment="0" applyProtection="0"/>
    <xf numFmtId="169" fontId="5" fillId="6" borderId="0" applyNumberFormat="0" applyFont="0" applyBorder="0" applyAlignment="0" applyProtection="0"/>
    <xf numFmtId="164" fontId="1" fillId="7" borderId="1" applyNumberFormat="0">
      <alignment horizontal="center"/>
    </xf>
    <xf numFmtId="167" fontId="6" fillId="0" borderId="2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</cellStyleXfs>
  <cellXfs count="17">
    <xf numFmtId="164" fontId="0" fillId="0" borderId="0" xfId="0"/>
    <xf numFmtId="164" fontId="2" fillId="2" borderId="0" xfId="9" applyNumberFormat="1"/>
    <xf numFmtId="164" fontId="5" fillId="5" borderId="0" xfId="10" applyNumberFormat="1"/>
    <xf numFmtId="164" fontId="8" fillId="0" borderId="5" xfId="16" applyNumberFormat="1"/>
    <xf numFmtId="164" fontId="7" fillId="0" borderId="4" xfId="15" applyNumberFormat="1"/>
    <xf numFmtId="165" fontId="5" fillId="5" borderId="0" xfId="10" applyNumberFormat="1"/>
    <xf numFmtId="164" fontId="8" fillId="0" borderId="0" xfId="17" applyNumberFormat="1" applyAlignment="1">
      <alignment horizontal="center"/>
    </xf>
    <xf numFmtId="165" fontId="8" fillId="0" borderId="0" xfId="17" applyNumberFormat="1" applyFill="1" applyAlignment="1">
      <alignment horizontal="center"/>
    </xf>
    <xf numFmtId="164" fontId="0" fillId="0" borderId="0" xfId="0" applyAlignment="1">
      <alignment horizontal="center"/>
    </xf>
    <xf numFmtId="164" fontId="4" fillId="0" borderId="0" xfId="5"/>
    <xf numFmtId="164" fontId="8" fillId="4" borderId="1" xfId="8" applyNumberFormat="1" applyFont="1" applyAlignment="1">
      <alignment horizontal="center"/>
    </xf>
    <xf numFmtId="164" fontId="2" fillId="0" borderId="0" xfId="9" applyNumberFormat="1" applyFill="1"/>
    <xf numFmtId="164" fontId="5" fillId="0" borderId="0" xfId="10" applyNumberFormat="1" applyFill="1"/>
    <xf numFmtId="164" fontId="9" fillId="0" borderId="0" xfId="0" applyFont="1"/>
    <xf numFmtId="164" fontId="6" fillId="0" borderId="0" xfId="0" applyFont="1"/>
    <xf numFmtId="164" fontId="6" fillId="0" borderId="0" xfId="5" applyFont="1"/>
    <xf numFmtId="164" fontId="5" fillId="0" borderId="0" xfId="0" applyFont="1"/>
  </cellXfs>
  <cellStyles count="18">
    <cellStyle name="Accent1" xfId="3" builtinId="29" customBuiltin="1"/>
    <cellStyle name="Blank" xfId="4" xr:uid="{59CBE909-E89C-4C6B-BBE6-1B65033D6B8F}"/>
    <cellStyle name="CellName" xfId="5" xr:uid="{7A8D276F-4FB7-4DD9-AB3B-37910DB0DC28}"/>
    <cellStyle name="Date" xfId="6" xr:uid="{0E203837-E24A-404A-A06C-A77292A9B04E}"/>
    <cellStyle name="Days" xfId="7" xr:uid="{906E0EE7-80D6-47B4-AA79-BA8CAFA59BDD}"/>
    <cellStyle name="Deviant" xfId="8" xr:uid="{F54BF547-EF1B-44B7-92B1-A2DF11ECF59B}"/>
    <cellStyle name="Header" xfId="9" xr:uid="{189DFDDF-0B01-453C-AC91-D707DA9B98DC}"/>
    <cellStyle name="Heading 2" xfId="15" builtinId="17"/>
    <cellStyle name="Heading 3" xfId="16" builtinId="18"/>
    <cellStyle name="Heading 4" xfId="17" builtinId="19"/>
    <cellStyle name="Inputs" xfId="10" xr:uid="{0CC97F96-204E-4E98-9D41-DBC10419D692}"/>
    <cellStyle name="Multiple1" xfId="11" xr:uid="{D3A05F2E-F162-441E-AFB4-BA1ECA4774CF}"/>
    <cellStyle name="Normal" xfId="0" builtinId="0" customBuiltin="1"/>
    <cellStyle name="Optional Input" xfId="12" xr:uid="{2E3C9BB4-9AA8-453B-9A40-BC4ED3DFE701}"/>
    <cellStyle name="Percent" xfId="1" builtinId="5" customBuiltin="1"/>
    <cellStyle name="Section Header" xfId="13" xr:uid="{38D88262-4260-4317-9B87-08127FE8C739}"/>
    <cellStyle name="Subtotal" xfId="14" xr:uid="{7910831B-21B1-424F-9D6B-53B66982264C}"/>
    <cellStyle name="Total" xfId="2" builtinId="25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85FE-B31D-4AB9-8EC3-59D793717320}">
  <dimension ref="A1:S22"/>
  <sheetViews>
    <sheetView tabSelected="1"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0" defaultRowHeight="13" x14ac:dyDescent="0.3"/>
  <cols>
    <col min="1" max="2" width="1.69921875" customWidth="1"/>
    <col min="3" max="3" width="22.59765625" customWidth="1"/>
    <col min="4" max="4" width="1.69921875" customWidth="1"/>
    <col min="5" max="5" width="21.3984375" customWidth="1"/>
    <col min="6" max="6" width="1.69921875" customWidth="1"/>
    <col min="7" max="7" width="10.69921875" bestFit="1" customWidth="1"/>
    <col min="8" max="8" width="19.09765625" bestFit="1" customWidth="1"/>
    <col min="9" max="15" width="10.69921875" bestFit="1" customWidth="1"/>
    <col min="16" max="19" width="0" hidden="1" customWidth="1"/>
    <col min="20" max="16384" width="9.09765625" hidden="1"/>
  </cols>
  <sheetData>
    <row r="1" spans="1:15" ht="17.5" thickBot="1" x14ac:dyDescent="0.45">
      <c r="A1" s="4" t="str">
        <f>CONCATENATE(E7," - in ",E9," ",E10)</f>
        <v>Tesla - in USD mn</v>
      </c>
      <c r="B1" s="4"/>
      <c r="C1" s="4"/>
      <c r="E1" s="8"/>
    </row>
    <row r="2" spans="1:15" ht="15" thickTop="1" x14ac:dyDescent="0.35">
      <c r="E2" s="6" t="s">
        <v>13</v>
      </c>
      <c r="F2" s="6"/>
      <c r="G2" s="6">
        <f>E13*-1</f>
        <v>-3</v>
      </c>
      <c r="H2" s="10">
        <f>G2+1</f>
        <v>-2</v>
      </c>
      <c r="I2" s="6">
        <f t="shared" ref="I2:N2" si="0">H2+1</f>
        <v>-1</v>
      </c>
      <c r="J2" s="6">
        <f t="shared" si="0"/>
        <v>0</v>
      </c>
      <c r="K2" s="6">
        <f t="shared" si="0"/>
        <v>1</v>
      </c>
      <c r="L2" s="6">
        <f t="shared" si="0"/>
        <v>2</v>
      </c>
      <c r="M2" s="6">
        <f t="shared" si="0"/>
        <v>3</v>
      </c>
      <c r="N2" s="6">
        <f t="shared" si="0"/>
        <v>4</v>
      </c>
      <c r="O2" s="6">
        <f t="shared" ref="O2" si="1">N2+1</f>
        <v>5</v>
      </c>
    </row>
    <row r="3" spans="1:15" ht="14.5" x14ac:dyDescent="0.35">
      <c r="E3" s="6" t="s">
        <v>14</v>
      </c>
      <c r="F3" s="6"/>
      <c r="G3" s="7">
        <f>EDATE($E$12,$E$14*G2)</f>
        <v>44196</v>
      </c>
      <c r="H3" s="7">
        <f t="shared" ref="H3:N3" si="2">EDATE($E$12,$E$14*H2)</f>
        <v>44561</v>
      </c>
      <c r="I3" s="7">
        <f t="shared" si="2"/>
        <v>44926</v>
      </c>
      <c r="J3" s="7">
        <f t="shared" si="2"/>
        <v>45291</v>
      </c>
      <c r="K3" s="7">
        <f t="shared" si="2"/>
        <v>45657</v>
      </c>
      <c r="L3" s="7">
        <f t="shared" si="2"/>
        <v>46022</v>
      </c>
      <c r="M3" s="7">
        <f t="shared" si="2"/>
        <v>46387</v>
      </c>
      <c r="N3" s="7">
        <f t="shared" si="2"/>
        <v>46752</v>
      </c>
      <c r="O3" s="7">
        <f t="shared" ref="O3" si="3">EDATE($E$12,$E$14*O2)</f>
        <v>47118</v>
      </c>
    </row>
    <row r="4" spans="1:15" ht="14.5" x14ac:dyDescent="0.35">
      <c r="E4" s="6" t="s">
        <v>15</v>
      </c>
      <c r="F4" s="6"/>
      <c r="G4" s="6" t="str">
        <f>IF(G2&lt;=0,"Historic",IF(G2=1,"Estimate","Forecast"))</f>
        <v>Historic</v>
      </c>
      <c r="H4" s="6" t="str">
        <f t="shared" ref="H4:N4" si="4">IF(H2&lt;=0,"Historic",IF(H2=1,"Estimate","Forecast"))</f>
        <v>Historic</v>
      </c>
      <c r="I4" s="6" t="str">
        <f t="shared" si="4"/>
        <v>Historic</v>
      </c>
      <c r="J4" s="6" t="str">
        <f t="shared" si="4"/>
        <v>Historic</v>
      </c>
      <c r="K4" s="6" t="str">
        <f t="shared" si="4"/>
        <v>Estimate</v>
      </c>
      <c r="L4" s="6" t="str">
        <f t="shared" si="4"/>
        <v>Forecast</v>
      </c>
      <c r="M4" s="6" t="str">
        <f t="shared" si="4"/>
        <v>Forecast</v>
      </c>
      <c r="N4" s="6" t="str">
        <f t="shared" si="4"/>
        <v>Forecast</v>
      </c>
      <c r="O4" s="6" t="str">
        <f t="shared" ref="O4" si="5">IF(O2&lt;=0,"Historic",IF(O2=1,"Estimate","Forecast"))</f>
        <v>Forecast</v>
      </c>
    </row>
    <row r="5" spans="1:15" ht="15.5" x14ac:dyDescent="0.35">
      <c r="A5" s="1" t="s">
        <v>0</v>
      </c>
      <c r="B5" s="1"/>
      <c r="C5" s="1"/>
      <c r="D5" s="1"/>
      <c r="E5" s="1"/>
      <c r="F5" s="1"/>
      <c r="H5" s="11"/>
      <c r="I5" s="11"/>
      <c r="J5" s="11"/>
      <c r="K5" s="11"/>
      <c r="L5" s="11"/>
      <c r="M5" s="11"/>
      <c r="N5" s="11"/>
    </row>
    <row r="6" spans="1:15" ht="15" thickBot="1" x14ac:dyDescent="0.4">
      <c r="B6" s="3" t="s">
        <v>1</v>
      </c>
      <c r="C6" s="3"/>
      <c r="D6" s="3"/>
      <c r="E6" s="3"/>
    </row>
    <row r="7" spans="1:15" x14ac:dyDescent="0.3">
      <c r="C7" t="s">
        <v>2</v>
      </c>
      <c r="E7" s="2" t="s">
        <v>20</v>
      </c>
    </row>
    <row r="8" spans="1:15" x14ac:dyDescent="0.3">
      <c r="C8" t="s">
        <v>3</v>
      </c>
      <c r="E8" s="2" t="s">
        <v>21</v>
      </c>
    </row>
    <row r="9" spans="1:15" x14ac:dyDescent="0.3">
      <c r="C9" t="s">
        <v>4</v>
      </c>
      <c r="E9" s="2" t="s">
        <v>6</v>
      </c>
    </row>
    <row r="10" spans="1:15" x14ac:dyDescent="0.3">
      <c r="C10" t="s">
        <v>5</v>
      </c>
      <c r="E10" s="2" t="s">
        <v>7</v>
      </c>
    </row>
    <row r="11" spans="1:15" ht="15" thickBot="1" x14ac:dyDescent="0.4">
      <c r="B11" s="3" t="s">
        <v>8</v>
      </c>
      <c r="C11" s="3"/>
      <c r="D11" s="3"/>
      <c r="E11" s="3"/>
    </row>
    <row r="12" spans="1:15" x14ac:dyDescent="0.3">
      <c r="C12" t="s">
        <v>9</v>
      </c>
      <c r="E12" s="5">
        <v>45291</v>
      </c>
    </row>
    <row r="13" spans="1:15" x14ac:dyDescent="0.3">
      <c r="C13" t="s">
        <v>10</v>
      </c>
      <c r="E13" s="2">
        <v>3</v>
      </c>
    </row>
    <row r="14" spans="1:15" x14ac:dyDescent="0.3">
      <c r="C14" t="s">
        <v>11</v>
      </c>
      <c r="E14" s="2">
        <v>12</v>
      </c>
    </row>
    <row r="15" spans="1:15" x14ac:dyDescent="0.3">
      <c r="C15" t="s">
        <v>12</v>
      </c>
      <c r="E15" s="2">
        <v>365</v>
      </c>
      <c r="F15" s="15" t="s">
        <v>19</v>
      </c>
    </row>
    <row r="16" spans="1:15" ht="15" thickBot="1" x14ac:dyDescent="0.4">
      <c r="B16" s="3" t="s">
        <v>16</v>
      </c>
      <c r="C16" s="3"/>
      <c r="D16" s="3"/>
      <c r="E16" s="3"/>
      <c r="F16" s="16"/>
    </row>
    <row r="17" spans="2:6" x14ac:dyDescent="0.3">
      <c r="C17" t="s">
        <v>17</v>
      </c>
      <c r="E17" s="2">
        <v>0</v>
      </c>
      <c r="F17" s="15" t="s">
        <v>18</v>
      </c>
    </row>
    <row r="19" spans="2:6" ht="15" thickBot="1" x14ac:dyDescent="0.4">
      <c r="B19" s="3" t="s">
        <v>22</v>
      </c>
      <c r="C19" s="3"/>
      <c r="D19" s="3"/>
      <c r="E19" s="3"/>
    </row>
    <row r="20" spans="2:6" x14ac:dyDescent="0.3">
      <c r="C20" s="2" t="s">
        <v>23</v>
      </c>
      <c r="E20" s="12"/>
    </row>
    <row r="21" spans="2:6" x14ac:dyDescent="0.3">
      <c r="C21" s="9" t="s">
        <v>24</v>
      </c>
      <c r="E21" s="13"/>
    </row>
    <row r="22" spans="2:6" x14ac:dyDescent="0.3">
      <c r="C22" s="14" t="s">
        <v>25</v>
      </c>
    </row>
  </sheetData>
  <conditionalFormatting sqref="E1">
    <cfRule type="containsText" dxfId="3" priority="1" operator="containsText" text="Error">
      <formula>NOT(ISERROR(SEARCH("Error",E1)))</formula>
    </cfRule>
    <cfRule type="containsText" dxfId="2" priority="2" operator="containsText" text="OK">
      <formula>NOT(ISERROR(SEARCH("OK",E1)))</formula>
    </cfRule>
  </conditionalFormatting>
  <dataValidations disablePrompts="1" count="1">
    <dataValidation type="list" allowBlank="1" showInputMessage="1" showErrorMessage="1" sqref="K6" xr:uid="{19631D33-CC25-4090-85C4-8204AD7D9641}">
      <formula1>"Growth, Multiple"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AA63D-19AF-4574-BC8A-D2A945BFBD06}">
  <dimension ref="A1:S4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0" defaultRowHeight="13" x14ac:dyDescent="0.3"/>
  <cols>
    <col min="1" max="2" width="1.69921875" customWidth="1"/>
    <col min="3" max="3" width="22.59765625" customWidth="1"/>
    <col min="4" max="4" width="1.69921875" customWidth="1"/>
    <col min="5" max="5" width="21.3984375" customWidth="1"/>
    <col min="6" max="6" width="1.69921875" customWidth="1"/>
    <col min="7" max="7" width="10.69921875" bestFit="1" customWidth="1"/>
    <col min="8" max="8" width="19.09765625" bestFit="1" customWidth="1"/>
    <col min="9" max="15" width="10.69921875" bestFit="1" customWidth="1"/>
    <col min="16" max="19" width="0" hidden="1" customWidth="1"/>
    <col min="20" max="16384" width="9.09765625" hidden="1"/>
  </cols>
  <sheetData>
    <row r="1" spans="1:15" ht="17.5" thickBot="1" x14ac:dyDescent="0.45">
      <c r="A1" s="4" t="str">
        <f>Inputs!$A$1</f>
        <v>Tesla - in USD mn</v>
      </c>
      <c r="B1" s="4"/>
      <c r="C1" s="4"/>
      <c r="E1" s="8"/>
    </row>
    <row r="2" spans="1:15" ht="15" thickTop="1" x14ac:dyDescent="0.35">
      <c r="E2" s="6" t="s">
        <v>13</v>
      </c>
      <c r="F2" s="6"/>
      <c r="G2" s="6">
        <f>Inputs!G2</f>
        <v>-3</v>
      </c>
      <c r="H2" s="10">
        <f>Inputs!H2</f>
        <v>-2</v>
      </c>
      <c r="I2" s="6">
        <f>Inputs!I2</f>
        <v>-1</v>
      </c>
      <c r="J2" s="6">
        <f>Inputs!J2</f>
        <v>0</v>
      </c>
      <c r="K2" s="6">
        <f>Inputs!K2</f>
        <v>1</v>
      </c>
      <c r="L2" s="6">
        <f>Inputs!L2</f>
        <v>2</v>
      </c>
      <c r="M2" s="6">
        <f>Inputs!M2</f>
        <v>3</v>
      </c>
      <c r="N2" s="6">
        <f>Inputs!N2</f>
        <v>4</v>
      </c>
      <c r="O2" s="6">
        <f>Inputs!O2</f>
        <v>5</v>
      </c>
    </row>
    <row r="3" spans="1:15" ht="14.5" x14ac:dyDescent="0.35">
      <c r="E3" s="6" t="s">
        <v>14</v>
      </c>
      <c r="F3" s="6"/>
      <c r="G3" s="7">
        <f>Inputs!G3</f>
        <v>44196</v>
      </c>
      <c r="H3" s="7">
        <f>Inputs!H3</f>
        <v>44561</v>
      </c>
      <c r="I3" s="7">
        <f>Inputs!I3</f>
        <v>44926</v>
      </c>
      <c r="J3" s="7">
        <f>Inputs!J3</f>
        <v>45291</v>
      </c>
      <c r="K3" s="7">
        <f>Inputs!K3</f>
        <v>45657</v>
      </c>
      <c r="L3" s="7">
        <f>Inputs!L3</f>
        <v>46022</v>
      </c>
      <c r="M3" s="7">
        <f>Inputs!M3</f>
        <v>46387</v>
      </c>
      <c r="N3" s="7">
        <f>Inputs!N3</f>
        <v>46752</v>
      </c>
      <c r="O3" s="7">
        <f>Inputs!O3</f>
        <v>47118</v>
      </c>
    </row>
    <row r="4" spans="1:15" ht="14.5" x14ac:dyDescent="0.35">
      <c r="E4" s="6" t="s">
        <v>15</v>
      </c>
      <c r="F4" s="6"/>
      <c r="G4" s="6" t="str">
        <f>Inputs!G4</f>
        <v>Historic</v>
      </c>
      <c r="H4" s="6" t="str">
        <f>Inputs!H4</f>
        <v>Historic</v>
      </c>
      <c r="I4" s="6" t="str">
        <f>Inputs!I4</f>
        <v>Historic</v>
      </c>
      <c r="J4" s="6" t="str">
        <f>Inputs!J4</f>
        <v>Historic</v>
      </c>
      <c r="K4" s="6" t="str">
        <f>Inputs!K4</f>
        <v>Estimate</v>
      </c>
      <c r="L4" s="6" t="str">
        <f>Inputs!L4</f>
        <v>Forecast</v>
      </c>
      <c r="M4" s="6" t="str">
        <f>Inputs!M4</f>
        <v>Forecast</v>
      </c>
      <c r="N4" s="6" t="str">
        <f>Inputs!N4</f>
        <v>Forecast</v>
      </c>
      <c r="O4" s="6" t="str">
        <f>Inputs!O4</f>
        <v>Forecast</v>
      </c>
    </row>
  </sheetData>
  <conditionalFormatting sqref="E1">
    <cfRule type="containsText" dxfId="1" priority="1" operator="containsText" text="Error">
      <formula>NOT(ISERROR(SEARCH("Error",E1)))</formula>
    </cfRule>
    <cfRule type="containsText" dxfId="0" priority="2" operator="containsText" text="OK">
      <formula>NOT(ISERROR(SEARCH("OK",E1)))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Inputs</vt:lpstr>
      <vt:lpstr>Template</vt:lpstr>
      <vt:lpstr>days</vt:lpstr>
      <vt:lpstr>limit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KapGen-Rahul</dc:creator>
  <cp:lastModifiedBy>Karan</cp:lastModifiedBy>
  <dcterms:created xsi:type="dcterms:W3CDTF">2020-07-13T12:30:45Z</dcterms:created>
  <dcterms:modified xsi:type="dcterms:W3CDTF">2024-02-14T21:29:53Z</dcterms:modified>
</cp:coreProperties>
</file>